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ing\Statistics\Meetings-WS\Workshop\FA 2024\presenations\"/>
    </mc:Choice>
  </mc:AlternateContent>
  <xr:revisionPtr revIDLastSave="0" documentId="13_ncr:1_{6C6DA6CB-D4B0-4257-BFCF-42B558E8EEB2}" xr6:coauthVersionLast="47" xr6:coauthVersionMax="47" xr10:uidLastSave="{00000000-0000-0000-0000-000000000000}"/>
  <bookViews>
    <workbookView xWindow="30825" yWindow="285" windowWidth="26445" windowHeight="14475" xr2:uid="{375E4D40-FAC8-4ED4-91ED-6A3B18B501C5}"/>
  </bookViews>
  <sheets>
    <sheet name="Exercis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M45" i="1" l="1"/>
  <c r="J45" i="1"/>
  <c r="M16" i="1"/>
  <c r="M88" i="1" s="1"/>
  <c r="L16" i="1"/>
  <c r="L88" i="1" s="1"/>
  <c r="M10" i="1"/>
  <c r="M82" i="1" s="1"/>
  <c r="L10" i="1"/>
  <c r="L82" i="1" s="1"/>
  <c r="J88" i="1"/>
  <c r="G88" i="1"/>
  <c r="G82" i="1"/>
  <c r="F82" i="1"/>
  <c r="J16" i="1"/>
  <c r="J10" i="1"/>
  <c r="J82" i="1" s="1"/>
  <c r="I16" i="1"/>
  <c r="I88" i="1" s="1"/>
  <c r="I10" i="1"/>
  <c r="I82" i="1" s="1"/>
  <c r="F88" i="1" l="1"/>
  <c r="I45" i="1" l="1"/>
  <c r="F31" i="1" l="1"/>
  <c r="G31" i="1"/>
  <c r="G87" i="1"/>
  <c r="I15" i="1"/>
  <c r="I14" i="1"/>
  <c r="G85" i="1"/>
  <c r="G84" i="1"/>
  <c r="I12" i="1"/>
  <c r="G83" i="1"/>
  <c r="I11" i="1"/>
  <c r="G81" i="1"/>
  <c r="F81" i="1"/>
  <c r="G80" i="1"/>
  <c r="F80" i="1"/>
  <c r="F79" i="1"/>
  <c r="G78" i="1"/>
  <c r="I6" i="1"/>
  <c r="L45" i="1"/>
  <c r="M31" i="1"/>
  <c r="L31" i="1"/>
  <c r="J31" i="1"/>
  <c r="I31" i="1"/>
  <c r="F17" i="1"/>
  <c r="J14" i="1" l="1"/>
  <c r="M14" i="1" s="1"/>
  <c r="J7" i="1"/>
  <c r="F85" i="1"/>
  <c r="F76" i="1"/>
  <c r="G76" i="1"/>
  <c r="I4" i="1"/>
  <c r="I76" i="1" s="1"/>
  <c r="J5" i="1"/>
  <c r="M5" i="1" s="1"/>
  <c r="J4" i="1"/>
  <c r="M4" i="1" s="1"/>
  <c r="G79" i="1"/>
  <c r="I7" i="1"/>
  <c r="L7" i="1" s="1"/>
  <c r="J11" i="1"/>
  <c r="J6" i="1"/>
  <c r="M6" i="1" s="1"/>
  <c r="I9" i="1"/>
  <c r="L9" i="1" s="1"/>
  <c r="J12" i="1"/>
  <c r="M12" i="1" s="1"/>
  <c r="F78" i="1"/>
  <c r="J13" i="1"/>
  <c r="M13" i="1" s="1"/>
  <c r="I13" i="1"/>
  <c r="G17" i="1"/>
  <c r="F87" i="1"/>
  <c r="J15" i="1"/>
  <c r="M15" i="1" s="1"/>
  <c r="L14" i="1"/>
  <c r="L15" i="1"/>
  <c r="L6" i="1"/>
  <c r="L11" i="1"/>
  <c r="L12" i="1"/>
  <c r="F83" i="1"/>
  <c r="F86" i="1"/>
  <c r="I8" i="1"/>
  <c r="J8" i="1"/>
  <c r="J9" i="1"/>
  <c r="F84" i="1"/>
  <c r="G86" i="1" l="1"/>
  <c r="M11" i="1"/>
  <c r="J79" i="1"/>
  <c r="M7" i="1"/>
  <c r="L13" i="1"/>
  <c r="L85" i="1" s="1"/>
  <c r="J76" i="1"/>
  <c r="J85" i="1"/>
  <c r="J84" i="1"/>
  <c r="I83" i="1"/>
  <c r="F77" i="1"/>
  <c r="G77" i="1"/>
  <c r="I5" i="1"/>
  <c r="L5" i="1" s="1"/>
  <c r="I85" i="1"/>
  <c r="L79" i="1"/>
  <c r="J17" i="1"/>
  <c r="J83" i="1"/>
  <c r="I81" i="1"/>
  <c r="I79" i="1"/>
  <c r="I84" i="1"/>
  <c r="M84" i="1"/>
  <c r="M78" i="1"/>
  <c r="M76" i="1"/>
  <c r="M9" i="1"/>
  <c r="L8" i="1"/>
  <c r="M85" i="1"/>
  <c r="L87" i="1"/>
  <c r="M8" i="1"/>
  <c r="J86" i="1"/>
  <c r="M87" i="1"/>
  <c r="I87" i="1"/>
  <c r="L81" i="1"/>
  <c r="M86" i="1"/>
  <c r="L83" i="1"/>
  <c r="L78" i="1"/>
  <c r="J78" i="1"/>
  <c r="J87" i="1"/>
  <c r="I78" i="1"/>
  <c r="L86" i="1"/>
  <c r="M77" i="1"/>
  <c r="L4" i="1"/>
  <c r="L76" i="1" s="1"/>
  <c r="L84" i="1"/>
  <c r="J77" i="1"/>
  <c r="I86" i="1"/>
  <c r="M83" i="1" l="1"/>
  <c r="J74" i="1"/>
  <c r="I74" i="1"/>
  <c r="L74" i="1"/>
  <c r="M74" i="1"/>
  <c r="I17" i="1"/>
  <c r="M17" i="1"/>
  <c r="J80" i="1"/>
  <c r="I77" i="1"/>
  <c r="I80" i="1"/>
  <c r="M80" i="1"/>
  <c r="L80" i="1"/>
  <c r="L77" i="1"/>
  <c r="L17" i="1"/>
  <c r="J81" i="1"/>
  <c r="M81" i="1"/>
  <c r="M79" i="1" l="1"/>
</calcChain>
</file>

<file path=xl/sharedStrings.xml><?xml version="1.0" encoding="utf-8"?>
<sst xmlns="http://schemas.openxmlformats.org/spreadsheetml/2006/main" count="184" uniqueCount="51">
  <si>
    <t>AN111+AN211</t>
  </si>
  <si>
    <t>F2</t>
  </si>
  <si>
    <t>F4A</t>
  </si>
  <si>
    <t>F4B</t>
  </si>
  <si>
    <t>F51</t>
  </si>
  <si>
    <t>F52</t>
  </si>
  <si>
    <t>D61</t>
  </si>
  <si>
    <t>D442</t>
  </si>
  <si>
    <t>D11</t>
  </si>
  <si>
    <t>D12</t>
  </si>
  <si>
    <t>D41</t>
  </si>
  <si>
    <t>B6g</t>
  </si>
  <si>
    <t>D8</t>
  </si>
  <si>
    <t>P3</t>
  </si>
  <si>
    <t>F6</t>
  </si>
  <si>
    <t>Упражнение 2</t>
  </si>
  <si>
    <t>Жилая недвижимость</t>
  </si>
  <si>
    <t>Валюта и депозиты</t>
  </si>
  <si>
    <t>Домохозяйство</t>
  </si>
  <si>
    <t>Корпорация</t>
  </si>
  <si>
    <t>Год 1</t>
  </si>
  <si>
    <t>Год 2</t>
  </si>
  <si>
    <t>Год 3</t>
  </si>
  <si>
    <t>Неипотечные кредиты</t>
  </si>
  <si>
    <t>Ипотечные кредиты</t>
  </si>
  <si>
    <t>Доли в акционерном капитале</t>
  </si>
  <si>
    <t>Акции взаимных фондов</t>
  </si>
  <si>
    <t>Пенсионные фонды</t>
  </si>
  <si>
    <t>Нефинансовые активы</t>
  </si>
  <si>
    <r>
      <rPr>
        <b/>
        <sz val="12"/>
        <color rgb="FFFF0000"/>
        <rFont val="Calibri"/>
        <family val="2"/>
        <scheme val="minor"/>
      </rPr>
      <t>Начальный баланс активов и пассивов</t>
    </r>
    <r>
      <rPr>
        <b/>
        <sz val="12"/>
        <color theme="1"/>
        <rFont val="Calibri"/>
        <family val="2"/>
        <scheme val="minor"/>
      </rPr>
      <t xml:space="preserve">
</t>
    </r>
  </si>
  <si>
    <t>Cчет первичного pаспределение дохода, счет вторичного распределение дохода и счет использование  располагаемого дохода</t>
  </si>
  <si>
    <r>
      <rPr>
        <b/>
        <sz val="12"/>
        <color theme="9" tint="-0.249977111117893"/>
        <rFont val="Calibri"/>
        <family val="2"/>
        <scheme val="minor"/>
      </rPr>
      <t xml:space="preserve">СОК - Счет операций с капиталом
</t>
    </r>
    <r>
      <rPr>
        <b/>
        <sz val="12"/>
        <rFont val="Calibri"/>
        <family val="2"/>
        <scheme val="minor"/>
      </rPr>
      <t>(накопление, нефинансовые активы)</t>
    </r>
  </si>
  <si>
    <r>
      <rPr>
        <b/>
        <sz val="12"/>
        <color rgb="FF7030A0"/>
        <rFont val="Calibri"/>
        <family val="2"/>
        <scheme val="minor"/>
      </rPr>
      <t>Счета финансовых потоков</t>
    </r>
    <r>
      <rPr>
        <b/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</si>
  <si>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rgb="FF00B0F0"/>
        <rFont val="Calibri"/>
        <family val="2"/>
        <scheme val="minor"/>
      </rPr>
      <t xml:space="preserve">Счет других изменений в активах
</t>
    </r>
    <r>
      <rPr>
        <b/>
        <sz val="12"/>
        <rFont val="Calibri"/>
        <family val="2"/>
        <scheme val="minor"/>
      </rPr>
      <t>(переоценки и другие изменения в объеме)</t>
    </r>
  </si>
  <si>
    <r>
      <rPr>
        <b/>
        <sz val="12"/>
        <color rgb="FFFF0000"/>
        <rFont val="Calibri"/>
        <family val="2"/>
        <scheme val="minor"/>
      </rPr>
      <t>Заключительный баланс активов и пассивов</t>
    </r>
    <r>
      <rPr>
        <b/>
        <sz val="12"/>
        <color theme="1"/>
        <rFont val="Calibri"/>
        <family val="2"/>
        <scheme val="minor"/>
      </rPr>
      <t xml:space="preserve">
</t>
    </r>
  </si>
  <si>
    <t xml:space="preserve">Проверка тождественности запас - поток 
</t>
  </si>
  <si>
    <t>Финансовые активы</t>
  </si>
  <si>
    <t>Финансовые обязательства</t>
  </si>
  <si>
    <t>Заработная плата</t>
  </si>
  <si>
    <t>Отчисления работодателей на социальное страхование</t>
  </si>
  <si>
    <t>Проценты (начисляемые к пенсии)</t>
  </si>
  <si>
    <t>Инвестиционный доход, подлежащий выплате на активы в форме пенсионных прав</t>
  </si>
  <si>
    <t>Чистые отчисления на социальное страхование</t>
  </si>
  <si>
    <t>Располагаемый  доход</t>
  </si>
  <si>
    <t xml:space="preserve">Расходы на конечное потребление	</t>
  </si>
  <si>
    <t>Корректирующая статья, показывающая изменение в пенсионных правах</t>
  </si>
  <si>
    <t>Чистая стоимость</t>
  </si>
  <si>
    <t>Чистое сбережение</t>
  </si>
  <si>
    <t>Чистые капитальные трансферты</t>
  </si>
  <si>
    <t>Чистое кредитование / заимствование</t>
  </si>
  <si>
    <t>Чистые финансовые инвестиции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</si>
</sst>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3" fontId="0" fillId="3" borderId="3" xfId="0" applyNumberFormat="1" applyFill="1" applyBorder="1"/>
    <xf numFmtId="3" fontId="0" fillId="0" borderId="0" xfId="0" applyNumberFormat="1"/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3" fontId="0" fillId="6" borderId="3" xfId="0" applyNumberFormat="1" applyFill="1" applyBorder="1"/>
    <xf numFmtId="3" fontId="0" fillId="7" borderId="3" xfId="0" applyNumberFormat="1" applyFill="1" applyBorder="1"/>
    <xf numFmtId="3" fontId="0" fillId="0" borderId="3" xfId="0" applyNumberFormat="1" applyBorder="1"/>
    <xf numFmtId="3" fontId="9" fillId="8" borderId="10" xfId="0" applyNumberFormat="1" applyFont="1" applyFill="1" applyBorder="1"/>
    <xf numFmtId="3" fontId="0" fillId="8" borderId="10" xfId="0" applyNumberFormat="1" applyFill="1" applyBorder="1"/>
    <xf numFmtId="3" fontId="9" fillId="8" borderId="11" xfId="0" applyNumberFormat="1" applyFont="1" applyFill="1" applyBorder="1"/>
    <xf numFmtId="3" fontId="9" fillId="8" borderId="0" xfId="0" applyNumberFormat="1" applyFont="1" applyFill="1"/>
    <xf numFmtId="3" fontId="0" fillId="8" borderId="0" xfId="0" applyNumberFormat="1" applyFill="1"/>
    <xf numFmtId="3" fontId="9" fillId="8" borderId="1" xfId="0" applyNumberFormat="1" applyFont="1" applyFill="1" applyBorder="1"/>
    <xf numFmtId="3" fontId="9" fillId="8" borderId="4" xfId="0" applyNumberFormat="1" applyFont="1" applyFill="1" applyBorder="1"/>
    <xf numFmtId="3" fontId="0" fillId="8" borderId="4" xfId="0" applyNumberFormat="1" applyFill="1" applyBorder="1"/>
    <xf numFmtId="3" fontId="9" fillId="8" borderId="5" xfId="0" applyNumberFormat="1" applyFont="1" applyFill="1" applyBorder="1"/>
    <xf numFmtId="0" fontId="10" fillId="0" borderId="0" xfId="0" applyFont="1"/>
    <xf numFmtId="3" fontId="0" fillId="0" borderId="0" xfId="0" applyNumberFormat="1" applyBorder="1"/>
    <xf numFmtId="3" fontId="0" fillId="8" borderId="0" xfId="0" applyNumberFormat="1" applyFill="1" applyBorder="1"/>
    <xf numFmtId="0" fontId="11" fillId="7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2" fillId="7" borderId="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3" fontId="13" fillId="0" borderId="3" xfId="0" applyNumberFormat="1" applyFont="1" applyBorder="1"/>
    <xf numFmtId="3" fontId="0" fillId="0" borderId="14" xfId="0" applyNumberForma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B97F-115C-445A-BA81-EF5603465AC8}">
  <dimension ref="A1:O88"/>
  <sheetViews>
    <sheetView tabSelected="1" workbookViewId="0">
      <selection activeCell="N47" sqref="N47"/>
    </sheetView>
  </sheetViews>
  <sheetFormatPr defaultRowHeight="12.75" x14ac:dyDescent="0.2"/>
  <cols>
    <col min="1" max="1" width="6.5703125" customWidth="1"/>
    <col min="2" max="2" width="35.7109375" customWidth="1"/>
    <col min="3" max="3" width="34.28515625" customWidth="1"/>
    <col min="4" max="4" width="14.85546875" customWidth="1"/>
    <col min="5" max="5" width="28" customWidth="1"/>
    <col min="6" max="7" width="23.7109375" customWidth="1"/>
    <col min="8" max="8" width="5" customWidth="1"/>
    <col min="9" max="10" width="23.7109375" customWidth="1"/>
    <col min="11" max="11" width="5" customWidth="1"/>
    <col min="12" max="13" width="23.7109375" customWidth="1"/>
  </cols>
  <sheetData>
    <row r="1" spans="1:13" x14ac:dyDescent="0.2">
      <c r="A1" s="21" t="s">
        <v>15</v>
      </c>
    </row>
    <row r="2" spans="1:13" x14ac:dyDescent="0.2">
      <c r="F2" s="43" t="s">
        <v>20</v>
      </c>
      <c r="G2" s="43"/>
      <c r="I2" s="43" t="s">
        <v>21</v>
      </c>
      <c r="J2" s="43"/>
      <c r="L2" s="43" t="s">
        <v>22</v>
      </c>
      <c r="M2" s="43"/>
    </row>
    <row r="3" spans="1:13" x14ac:dyDescent="0.2">
      <c r="F3" s="21" t="s">
        <v>18</v>
      </c>
      <c r="G3" s="21" t="s">
        <v>19</v>
      </c>
      <c r="I3" s="21" t="s">
        <v>18</v>
      </c>
      <c r="J3" s="21" t="s">
        <v>19</v>
      </c>
      <c r="L3" s="21" t="s">
        <v>18</v>
      </c>
      <c r="M3" s="21" t="s">
        <v>19</v>
      </c>
    </row>
    <row r="4" spans="1:13" ht="15" customHeight="1" x14ac:dyDescent="0.2">
      <c r="B4" s="34" t="s">
        <v>29</v>
      </c>
      <c r="C4" s="1" t="s">
        <v>28</v>
      </c>
      <c r="D4" s="2" t="s">
        <v>0</v>
      </c>
      <c r="E4" s="3" t="s">
        <v>16</v>
      </c>
      <c r="F4" s="5">
        <v>825000</v>
      </c>
      <c r="G4" s="5">
        <v>0</v>
      </c>
      <c r="H4" s="6"/>
      <c r="I4" s="5">
        <f t="shared" ref="I4:J8" si="0">F61</f>
        <v>0</v>
      </c>
      <c r="J4" s="5">
        <f t="shared" si="0"/>
        <v>0</v>
      </c>
      <c r="K4" s="6"/>
      <c r="L4" s="5">
        <f t="shared" ref="L4:M8" si="1">I61</f>
        <v>0</v>
      </c>
      <c r="M4" s="5">
        <f t="shared" si="1"/>
        <v>0</v>
      </c>
    </row>
    <row r="5" spans="1:13" ht="15" customHeight="1" x14ac:dyDescent="0.2">
      <c r="B5" s="35"/>
      <c r="C5" s="37" t="s">
        <v>36</v>
      </c>
      <c r="D5" s="7" t="s">
        <v>1</v>
      </c>
      <c r="E5" s="4" t="s">
        <v>17</v>
      </c>
      <c r="F5" s="5">
        <v>20000</v>
      </c>
      <c r="G5" s="5">
        <v>305000</v>
      </c>
      <c r="H5" s="6"/>
      <c r="I5" s="5">
        <f t="shared" si="0"/>
        <v>0</v>
      </c>
      <c r="J5" s="5">
        <f t="shared" si="0"/>
        <v>0</v>
      </c>
      <c r="K5" s="6"/>
      <c r="L5" s="5">
        <f t="shared" si="1"/>
        <v>0</v>
      </c>
      <c r="M5" s="5">
        <f t="shared" si="1"/>
        <v>0</v>
      </c>
    </row>
    <row r="6" spans="1:13" ht="15" customHeight="1" x14ac:dyDescent="0.2">
      <c r="B6" s="35"/>
      <c r="C6" s="38"/>
      <c r="D6" s="7" t="s">
        <v>2</v>
      </c>
      <c r="E6" s="4" t="s">
        <v>23</v>
      </c>
      <c r="F6" s="5">
        <v>0</v>
      </c>
      <c r="G6" s="5">
        <v>0</v>
      </c>
      <c r="H6" s="6"/>
      <c r="I6" s="5">
        <f t="shared" si="0"/>
        <v>0</v>
      </c>
      <c r="J6" s="5">
        <f t="shared" si="0"/>
        <v>0</v>
      </c>
      <c r="K6" s="6"/>
      <c r="L6" s="5">
        <f t="shared" si="1"/>
        <v>0</v>
      </c>
      <c r="M6" s="5">
        <f t="shared" si="1"/>
        <v>0</v>
      </c>
    </row>
    <row r="7" spans="1:13" ht="15" customHeight="1" x14ac:dyDescent="0.2">
      <c r="B7" s="35"/>
      <c r="C7" s="38"/>
      <c r="D7" s="7" t="s">
        <v>3</v>
      </c>
      <c r="E7" s="4" t="s">
        <v>24</v>
      </c>
      <c r="F7" s="5">
        <v>0</v>
      </c>
      <c r="G7" s="5">
        <v>520000</v>
      </c>
      <c r="H7" s="6"/>
      <c r="I7" s="5">
        <f t="shared" si="0"/>
        <v>0</v>
      </c>
      <c r="J7" s="5">
        <f t="shared" si="0"/>
        <v>0</v>
      </c>
      <c r="K7" s="6"/>
      <c r="L7" s="5">
        <f t="shared" si="1"/>
        <v>0</v>
      </c>
      <c r="M7" s="5">
        <f t="shared" si="1"/>
        <v>0</v>
      </c>
    </row>
    <row r="8" spans="1:13" ht="15" customHeight="1" x14ac:dyDescent="0.2">
      <c r="B8" s="35"/>
      <c r="C8" s="38"/>
      <c r="D8" s="7" t="s">
        <v>4</v>
      </c>
      <c r="E8" s="4" t="s">
        <v>25</v>
      </c>
      <c r="F8" s="5">
        <v>20000</v>
      </c>
      <c r="G8" s="5">
        <v>0</v>
      </c>
      <c r="H8" s="6"/>
      <c r="I8" s="5">
        <f t="shared" si="0"/>
        <v>0</v>
      </c>
      <c r="J8" s="5">
        <f t="shared" si="0"/>
        <v>0</v>
      </c>
      <c r="K8" s="6"/>
      <c r="L8" s="5">
        <f t="shared" si="1"/>
        <v>0</v>
      </c>
      <c r="M8" s="5">
        <f t="shared" si="1"/>
        <v>0</v>
      </c>
    </row>
    <row r="9" spans="1:13" ht="15" customHeight="1" x14ac:dyDescent="0.2">
      <c r="B9" s="35"/>
      <c r="C9" s="39"/>
      <c r="D9" s="7" t="s">
        <v>5</v>
      </c>
      <c r="E9" s="4" t="s">
        <v>26</v>
      </c>
      <c r="F9" s="5">
        <v>0</v>
      </c>
      <c r="G9" s="5">
        <v>0</v>
      </c>
      <c r="H9" s="6"/>
      <c r="I9" s="5">
        <f t="shared" ref="I9:J10" si="2">F66</f>
        <v>0</v>
      </c>
      <c r="J9" s="5">
        <f t="shared" si="2"/>
        <v>0</v>
      </c>
      <c r="K9" s="6"/>
      <c r="L9" s="5">
        <f t="shared" ref="L9:M10" si="3">I66</f>
        <v>0</v>
      </c>
      <c r="M9" s="5">
        <f t="shared" si="3"/>
        <v>0</v>
      </c>
    </row>
    <row r="10" spans="1:13" ht="15" customHeight="1" x14ac:dyDescent="0.2">
      <c r="B10" s="35"/>
      <c r="C10" s="25"/>
      <c r="D10" s="7" t="s">
        <v>14</v>
      </c>
      <c r="E10" s="4" t="s">
        <v>27</v>
      </c>
      <c r="F10" s="5">
        <v>0</v>
      </c>
      <c r="G10" s="5">
        <v>0</v>
      </c>
      <c r="H10" s="6"/>
      <c r="I10" s="5">
        <f t="shared" si="2"/>
        <v>0</v>
      </c>
      <c r="J10" s="5">
        <f t="shared" si="2"/>
        <v>0</v>
      </c>
      <c r="K10" s="6"/>
      <c r="L10" s="5">
        <f t="shared" si="3"/>
        <v>0</v>
      </c>
      <c r="M10" s="5">
        <f t="shared" si="3"/>
        <v>0</v>
      </c>
    </row>
    <row r="11" spans="1:13" ht="15" customHeight="1" x14ac:dyDescent="0.2">
      <c r="B11" s="35"/>
      <c r="C11" s="48" t="s">
        <v>37</v>
      </c>
      <c r="D11" s="8" t="s">
        <v>1</v>
      </c>
      <c r="E11" s="4" t="s">
        <v>17</v>
      </c>
      <c r="F11" s="5">
        <v>0</v>
      </c>
      <c r="G11" s="5">
        <v>0</v>
      </c>
      <c r="H11" s="6"/>
      <c r="I11" s="5">
        <f t="shared" ref="I11:J16" si="4">F68</f>
        <v>0</v>
      </c>
      <c r="J11" s="5">
        <f t="shared" si="4"/>
        <v>0</v>
      </c>
      <c r="K11" s="6"/>
      <c r="L11" s="5">
        <f t="shared" ref="L11:M16" si="5">I68</f>
        <v>0</v>
      </c>
      <c r="M11" s="5">
        <f t="shared" si="5"/>
        <v>0</v>
      </c>
    </row>
    <row r="12" spans="1:13" ht="15" customHeight="1" x14ac:dyDescent="0.2">
      <c r="B12" s="35"/>
      <c r="C12" s="49"/>
      <c r="D12" s="8" t="s">
        <v>2</v>
      </c>
      <c r="E12" s="4" t="s">
        <v>23</v>
      </c>
      <c r="F12" s="5">
        <v>0</v>
      </c>
      <c r="G12" s="5">
        <v>0</v>
      </c>
      <c r="H12" s="6"/>
      <c r="I12" s="5">
        <f t="shared" si="4"/>
        <v>0</v>
      </c>
      <c r="J12" s="5">
        <f t="shared" si="4"/>
        <v>0</v>
      </c>
      <c r="K12" s="6"/>
      <c r="L12" s="5">
        <f t="shared" si="5"/>
        <v>0</v>
      </c>
      <c r="M12" s="5">
        <f t="shared" si="5"/>
        <v>0</v>
      </c>
    </row>
    <row r="13" spans="1:13" ht="15" customHeight="1" x14ac:dyDescent="0.2">
      <c r="B13" s="35"/>
      <c r="C13" s="49"/>
      <c r="D13" s="8" t="s">
        <v>3</v>
      </c>
      <c r="E13" s="4" t="s">
        <v>24</v>
      </c>
      <c r="F13" s="5">
        <v>520000</v>
      </c>
      <c r="G13" s="5">
        <v>0</v>
      </c>
      <c r="H13" s="6"/>
      <c r="I13" s="5">
        <f t="shared" si="4"/>
        <v>0</v>
      </c>
      <c r="J13" s="5">
        <f t="shared" si="4"/>
        <v>0</v>
      </c>
      <c r="K13" s="6"/>
      <c r="L13" s="5">
        <f t="shared" si="5"/>
        <v>0</v>
      </c>
      <c r="M13" s="5">
        <f t="shared" si="5"/>
        <v>0</v>
      </c>
    </row>
    <row r="14" spans="1:13" ht="15" customHeight="1" x14ac:dyDescent="0.2">
      <c r="B14" s="35"/>
      <c r="C14" s="49"/>
      <c r="D14" s="8" t="s">
        <v>4</v>
      </c>
      <c r="E14" s="4" t="s">
        <v>25</v>
      </c>
      <c r="F14" s="5">
        <v>0</v>
      </c>
      <c r="G14" s="5">
        <v>825000</v>
      </c>
      <c r="H14" s="6"/>
      <c r="I14" s="5">
        <f t="shared" si="4"/>
        <v>0</v>
      </c>
      <c r="J14" s="5">
        <f t="shared" si="4"/>
        <v>0</v>
      </c>
      <c r="K14" s="6"/>
      <c r="L14" s="5">
        <f t="shared" si="5"/>
        <v>0</v>
      </c>
      <c r="M14" s="5">
        <f t="shared" si="5"/>
        <v>0</v>
      </c>
    </row>
    <row r="15" spans="1:13" ht="15" customHeight="1" x14ac:dyDescent="0.2">
      <c r="B15" s="35"/>
      <c r="C15" s="50"/>
      <c r="D15" s="8" t="s">
        <v>5</v>
      </c>
      <c r="E15" s="4" t="s">
        <v>26</v>
      </c>
      <c r="F15" s="5">
        <v>0</v>
      </c>
      <c r="G15" s="5">
        <v>0</v>
      </c>
      <c r="H15" s="6"/>
      <c r="I15" s="5">
        <f t="shared" si="4"/>
        <v>0</v>
      </c>
      <c r="J15" s="5">
        <f t="shared" si="4"/>
        <v>0</v>
      </c>
      <c r="K15" s="6"/>
      <c r="L15" s="5">
        <f t="shared" si="5"/>
        <v>0</v>
      </c>
      <c r="M15" s="5">
        <f t="shared" si="5"/>
        <v>0</v>
      </c>
    </row>
    <row r="16" spans="1:13" ht="15" customHeight="1" x14ac:dyDescent="0.2">
      <c r="B16" s="35"/>
      <c r="C16" s="26"/>
      <c r="D16" s="27" t="s">
        <v>14</v>
      </c>
      <c r="E16" s="3" t="s">
        <v>27</v>
      </c>
      <c r="F16" s="5">
        <v>0</v>
      </c>
      <c r="G16" s="5">
        <v>0</v>
      </c>
      <c r="H16" s="6"/>
      <c r="I16" s="5">
        <f t="shared" si="4"/>
        <v>0</v>
      </c>
      <c r="J16" s="5">
        <f t="shared" si="4"/>
        <v>0</v>
      </c>
      <c r="K16" s="6"/>
      <c r="L16" s="5">
        <f t="shared" si="5"/>
        <v>0</v>
      </c>
      <c r="M16" s="5">
        <f t="shared" si="5"/>
        <v>0</v>
      </c>
    </row>
    <row r="17" spans="2:13" ht="15" customHeight="1" x14ac:dyDescent="0.2">
      <c r="B17" s="36"/>
      <c r="C17" s="32" t="s">
        <v>46</v>
      </c>
      <c r="D17" s="33"/>
      <c r="E17" s="33"/>
      <c r="F17" s="9">
        <f>SUM(F4:F9)-SUM(F11:F15)</f>
        <v>345000</v>
      </c>
      <c r="G17" s="9">
        <f>SUM(G4:G9)-SUM(G11:G15)</f>
        <v>0</v>
      </c>
      <c r="H17" s="6"/>
      <c r="I17" s="9">
        <f>SUM(I4:I9)-SUM(I11:I15)</f>
        <v>0</v>
      </c>
      <c r="J17" s="9">
        <f>SUM(J4:J9)-SUM(J11:J15)</f>
        <v>0</v>
      </c>
      <c r="K17" s="6"/>
      <c r="L17" s="9">
        <f>SUM(L4:L9)-SUM(L11:L15)</f>
        <v>0</v>
      </c>
      <c r="M17" s="9">
        <f>SUM(M4:M9)-SUM(M11:M15)</f>
        <v>0</v>
      </c>
    </row>
    <row r="18" spans="2:13" x14ac:dyDescent="0.2">
      <c r="F18" s="6"/>
      <c r="G18" s="6"/>
      <c r="H18" s="6"/>
      <c r="I18" s="6"/>
      <c r="J18" s="6"/>
      <c r="K18" s="6"/>
      <c r="L18" s="6"/>
      <c r="M18" s="6"/>
    </row>
    <row r="19" spans="2:13" ht="19.5" customHeight="1" x14ac:dyDescent="0.2">
      <c r="B19" s="44" t="s">
        <v>30</v>
      </c>
      <c r="C19" s="46" t="s">
        <v>38</v>
      </c>
      <c r="D19" s="47"/>
      <c r="E19" s="24" t="s">
        <v>8</v>
      </c>
      <c r="F19" s="11">
        <v>0</v>
      </c>
      <c r="G19" s="11">
        <v>0</v>
      </c>
      <c r="H19" s="6"/>
      <c r="I19" s="11">
        <v>0</v>
      </c>
      <c r="J19" s="11">
        <v>0</v>
      </c>
      <c r="K19" s="6"/>
      <c r="L19" s="11">
        <v>0</v>
      </c>
      <c r="M19" s="11">
        <v>0</v>
      </c>
    </row>
    <row r="20" spans="2:13" ht="30" customHeight="1" x14ac:dyDescent="0.2">
      <c r="B20" s="45"/>
      <c r="C20" s="46" t="s">
        <v>39</v>
      </c>
      <c r="D20" s="47"/>
      <c r="E20" s="24" t="s">
        <v>9</v>
      </c>
      <c r="F20" s="11">
        <v>0</v>
      </c>
      <c r="G20" s="11">
        <v>0</v>
      </c>
      <c r="H20" s="6"/>
      <c r="I20" s="11">
        <v>0</v>
      </c>
      <c r="J20" s="11">
        <v>0</v>
      </c>
      <c r="K20" s="6"/>
      <c r="L20" s="11">
        <v>0</v>
      </c>
      <c r="M20" s="11">
        <v>0</v>
      </c>
    </row>
    <row r="21" spans="2:13" ht="19.5" customHeight="1" x14ac:dyDescent="0.2">
      <c r="B21" s="45"/>
      <c r="C21" s="46" t="s">
        <v>40</v>
      </c>
      <c r="D21" s="47"/>
      <c r="E21" s="24" t="s">
        <v>10</v>
      </c>
      <c r="F21" s="11">
        <v>0</v>
      </c>
      <c r="G21" s="11">
        <v>0</v>
      </c>
      <c r="H21" s="6"/>
      <c r="I21" s="11">
        <v>0</v>
      </c>
      <c r="J21" s="11">
        <v>0</v>
      </c>
      <c r="K21" s="6"/>
      <c r="L21" s="11">
        <v>0</v>
      </c>
      <c r="M21" s="11">
        <v>0</v>
      </c>
    </row>
    <row r="22" spans="2:13" ht="35.25" customHeight="1" x14ac:dyDescent="0.2">
      <c r="B22" s="45"/>
      <c r="C22" s="46" t="s">
        <v>41</v>
      </c>
      <c r="D22" s="47"/>
      <c r="E22" s="24" t="s">
        <v>7</v>
      </c>
      <c r="F22" s="11">
        <v>0</v>
      </c>
      <c r="G22" s="11">
        <v>0</v>
      </c>
      <c r="H22" s="6"/>
      <c r="I22" s="11">
        <v>0</v>
      </c>
      <c r="J22" s="11">
        <v>0</v>
      </c>
      <c r="K22" s="6"/>
      <c r="L22" s="11">
        <v>0</v>
      </c>
      <c r="M22" s="11">
        <v>0</v>
      </c>
    </row>
    <row r="23" spans="2:13" ht="19.5" customHeight="1" x14ac:dyDescent="0.2">
      <c r="B23" s="45"/>
      <c r="C23" s="46" t="s">
        <v>42</v>
      </c>
      <c r="D23" s="47"/>
      <c r="E23" s="24" t="s">
        <v>6</v>
      </c>
      <c r="F23" s="11">
        <v>0</v>
      </c>
      <c r="G23" s="11">
        <v>0</v>
      </c>
      <c r="H23" s="6"/>
      <c r="I23" s="11">
        <v>0</v>
      </c>
      <c r="J23" s="11">
        <v>0</v>
      </c>
      <c r="K23" s="6"/>
      <c r="L23" s="11">
        <v>0</v>
      </c>
      <c r="M23" s="11">
        <v>0</v>
      </c>
    </row>
    <row r="24" spans="2:13" ht="19.5" customHeight="1" x14ac:dyDescent="0.2">
      <c r="B24" s="45"/>
      <c r="C24" s="51" t="s">
        <v>43</v>
      </c>
      <c r="D24" s="52"/>
      <c r="E24" s="24" t="s">
        <v>11</v>
      </c>
      <c r="F24" s="11">
        <v>0</v>
      </c>
      <c r="G24" s="11">
        <v>0</v>
      </c>
      <c r="H24" s="6"/>
      <c r="I24" s="11">
        <v>0</v>
      </c>
      <c r="J24" s="11">
        <v>0</v>
      </c>
      <c r="K24" s="6"/>
      <c r="L24" s="11">
        <v>0</v>
      </c>
      <c r="M24" s="11">
        <v>0</v>
      </c>
    </row>
    <row r="25" spans="2:13" ht="19.5" customHeight="1" x14ac:dyDescent="0.2">
      <c r="B25" s="45"/>
      <c r="C25" s="46" t="s">
        <v>44</v>
      </c>
      <c r="D25" s="47"/>
      <c r="E25" s="24" t="s">
        <v>13</v>
      </c>
      <c r="F25" s="11">
        <v>0</v>
      </c>
      <c r="G25" s="11">
        <v>0</v>
      </c>
      <c r="H25" s="6"/>
      <c r="I25" s="11">
        <v>0</v>
      </c>
      <c r="J25" s="11">
        <v>0</v>
      </c>
      <c r="K25" s="6"/>
      <c r="L25" s="11">
        <v>0</v>
      </c>
      <c r="M25" s="11">
        <v>0</v>
      </c>
    </row>
    <row r="26" spans="2:13" ht="29.25" customHeight="1" x14ac:dyDescent="0.2">
      <c r="B26" s="45"/>
      <c r="C26" s="46" t="s">
        <v>45</v>
      </c>
      <c r="D26" s="47"/>
      <c r="E26" s="24" t="s">
        <v>12</v>
      </c>
      <c r="F26" s="11">
        <v>0</v>
      </c>
      <c r="G26" s="11">
        <v>0</v>
      </c>
      <c r="H26" s="6"/>
      <c r="I26" s="11">
        <v>0</v>
      </c>
      <c r="J26" s="11">
        <v>0</v>
      </c>
      <c r="K26" s="6"/>
      <c r="L26" s="11">
        <v>0</v>
      </c>
      <c r="M26" s="11">
        <v>0</v>
      </c>
    </row>
    <row r="27" spans="2:13" x14ac:dyDescent="0.2">
      <c r="F27" s="6"/>
      <c r="G27" s="6"/>
      <c r="H27" s="6"/>
      <c r="I27" s="6"/>
      <c r="J27" s="6"/>
      <c r="K27" s="6"/>
      <c r="L27" s="6"/>
      <c r="M27" s="6"/>
    </row>
    <row r="28" spans="2:13" ht="15" x14ac:dyDescent="0.2">
      <c r="B28" s="34" t="s">
        <v>31</v>
      </c>
      <c r="C28" s="51" t="s">
        <v>47</v>
      </c>
      <c r="D28" s="55"/>
      <c r="E28" s="55"/>
      <c r="F28" s="10">
        <v>0</v>
      </c>
      <c r="G28" s="10">
        <v>0</v>
      </c>
      <c r="H28" s="6"/>
      <c r="I28" s="10">
        <f>SUM(I24:I26)</f>
        <v>0</v>
      </c>
      <c r="J28" s="10">
        <v>0</v>
      </c>
      <c r="K28" s="6"/>
      <c r="L28" s="10">
        <v>0</v>
      </c>
      <c r="M28" s="10">
        <v>0</v>
      </c>
    </row>
    <row r="29" spans="2:13" ht="15" x14ac:dyDescent="0.2">
      <c r="B29" s="35"/>
      <c r="C29" s="56" t="s">
        <v>48</v>
      </c>
      <c r="D29" s="57"/>
      <c r="E29" s="57"/>
      <c r="F29" s="11">
        <v>0</v>
      </c>
      <c r="G29" s="11">
        <v>0</v>
      </c>
      <c r="H29" s="6"/>
      <c r="I29" s="11">
        <v>0</v>
      </c>
      <c r="J29" s="11">
        <v>0</v>
      </c>
      <c r="K29" s="6"/>
      <c r="L29" s="11">
        <v>0</v>
      </c>
      <c r="M29" s="11">
        <v>0</v>
      </c>
    </row>
    <row r="30" spans="2:13" ht="15" x14ac:dyDescent="0.2">
      <c r="B30" s="35"/>
      <c r="C30" s="1" t="s">
        <v>28</v>
      </c>
      <c r="D30" s="2" t="s">
        <v>0</v>
      </c>
      <c r="E30" s="3" t="s">
        <v>16</v>
      </c>
      <c r="F30" s="11">
        <v>0</v>
      </c>
      <c r="G30" s="11">
        <v>0</v>
      </c>
      <c r="H30" s="6"/>
      <c r="I30" s="11">
        <v>0</v>
      </c>
      <c r="J30" s="11">
        <v>0</v>
      </c>
      <c r="K30" s="6"/>
      <c r="L30" s="11">
        <v>0</v>
      </c>
      <c r="M30" s="11">
        <v>0</v>
      </c>
    </row>
    <row r="31" spans="2:13" ht="15" x14ac:dyDescent="0.2">
      <c r="B31" s="36"/>
      <c r="C31" s="58" t="s">
        <v>49</v>
      </c>
      <c r="D31" s="59"/>
      <c r="E31" s="59"/>
      <c r="F31" s="10">
        <f>F28+F29-F30</f>
        <v>0</v>
      </c>
      <c r="G31" s="10">
        <f>G28+G29-G30</f>
        <v>0</v>
      </c>
      <c r="H31" s="6"/>
      <c r="I31" s="10">
        <f>I28+I29-I30</f>
        <v>0</v>
      </c>
      <c r="J31" s="10">
        <f>J28+J29-J30</f>
        <v>0</v>
      </c>
      <c r="K31" s="6"/>
      <c r="L31" s="10">
        <f>L28+L29-L30</f>
        <v>0</v>
      </c>
      <c r="M31" s="10">
        <f>M28+M29-M30</f>
        <v>0</v>
      </c>
    </row>
    <row r="32" spans="2:13" x14ac:dyDescent="0.2">
      <c r="F32" s="6"/>
      <c r="G32" s="6"/>
      <c r="H32" s="6"/>
      <c r="I32" s="6"/>
      <c r="J32" s="6"/>
      <c r="K32" s="6"/>
      <c r="L32" s="6"/>
      <c r="M32" s="6"/>
    </row>
    <row r="33" spans="2:15" ht="15" customHeight="1" x14ac:dyDescent="0.2">
      <c r="B33" s="34" t="s">
        <v>32</v>
      </c>
      <c r="C33" s="37" t="s">
        <v>36</v>
      </c>
      <c r="D33" s="7" t="s">
        <v>1</v>
      </c>
      <c r="E33" s="4" t="s">
        <v>17</v>
      </c>
      <c r="F33" s="11">
        <v>0</v>
      </c>
      <c r="G33" s="11">
        <v>0</v>
      </c>
      <c r="H33" s="6"/>
      <c r="I33" s="11">
        <v>0</v>
      </c>
      <c r="J33" s="11">
        <v>0</v>
      </c>
      <c r="K33" s="6"/>
      <c r="L33" s="11">
        <v>0</v>
      </c>
      <c r="M33" s="11">
        <v>0</v>
      </c>
    </row>
    <row r="34" spans="2:15" ht="15" x14ac:dyDescent="0.2">
      <c r="B34" s="35"/>
      <c r="C34" s="38"/>
      <c r="D34" s="7" t="s">
        <v>2</v>
      </c>
      <c r="E34" s="4" t="s">
        <v>23</v>
      </c>
      <c r="F34" s="11">
        <v>0</v>
      </c>
      <c r="G34" s="11">
        <v>0</v>
      </c>
      <c r="H34" s="6"/>
      <c r="I34" s="11">
        <v>0</v>
      </c>
      <c r="J34" s="11">
        <v>0</v>
      </c>
      <c r="K34" s="6"/>
      <c r="L34" s="11">
        <v>0</v>
      </c>
      <c r="M34" s="11">
        <v>0</v>
      </c>
    </row>
    <row r="35" spans="2:15" ht="15" x14ac:dyDescent="0.2">
      <c r="B35" s="35"/>
      <c r="C35" s="38"/>
      <c r="D35" s="7" t="s">
        <v>3</v>
      </c>
      <c r="E35" s="4" t="s">
        <v>24</v>
      </c>
      <c r="F35" s="11">
        <v>0</v>
      </c>
      <c r="G35" s="11">
        <v>0</v>
      </c>
      <c r="H35" s="6"/>
      <c r="I35" s="11">
        <v>0</v>
      </c>
      <c r="J35" s="11">
        <v>0</v>
      </c>
      <c r="K35" s="6"/>
      <c r="L35" s="11">
        <v>0</v>
      </c>
      <c r="M35" s="60">
        <v>0</v>
      </c>
    </row>
    <row r="36" spans="2:15" ht="15" x14ac:dyDescent="0.2">
      <c r="B36" s="35"/>
      <c r="C36" s="38"/>
      <c r="D36" s="7" t="s">
        <v>4</v>
      </c>
      <c r="E36" s="4" t="s">
        <v>25</v>
      </c>
      <c r="F36" s="11">
        <v>0</v>
      </c>
      <c r="G36" s="11">
        <v>0</v>
      </c>
      <c r="H36" s="6"/>
      <c r="I36" s="11">
        <v>0</v>
      </c>
      <c r="J36" s="11">
        <v>0</v>
      </c>
      <c r="K36" s="6"/>
      <c r="L36" s="11">
        <v>0</v>
      </c>
      <c r="M36" s="60">
        <v>0</v>
      </c>
    </row>
    <row r="37" spans="2:15" ht="15" x14ac:dyDescent="0.2">
      <c r="B37" s="35"/>
      <c r="C37" s="38"/>
      <c r="D37" s="7" t="s">
        <v>5</v>
      </c>
      <c r="E37" s="4" t="s">
        <v>26</v>
      </c>
      <c r="F37" s="11">
        <v>0</v>
      </c>
      <c r="G37" s="11">
        <v>0</v>
      </c>
      <c r="H37" s="6"/>
      <c r="I37" s="11">
        <v>0</v>
      </c>
      <c r="J37" s="11">
        <v>0</v>
      </c>
      <c r="K37" s="6"/>
      <c r="L37" s="11">
        <v>0</v>
      </c>
      <c r="M37" s="60">
        <v>0</v>
      </c>
    </row>
    <row r="38" spans="2:15" ht="15" x14ac:dyDescent="0.2">
      <c r="B38" s="35"/>
      <c r="C38" s="39"/>
      <c r="D38" s="7" t="s">
        <v>14</v>
      </c>
      <c r="E38" s="4" t="s">
        <v>27</v>
      </c>
      <c r="F38" s="11">
        <v>0</v>
      </c>
      <c r="G38" s="11">
        <v>0</v>
      </c>
      <c r="H38" s="6"/>
      <c r="I38" s="11">
        <v>0</v>
      </c>
      <c r="J38" s="11">
        <v>0</v>
      </c>
      <c r="K38" s="6"/>
      <c r="L38" s="11">
        <v>0</v>
      </c>
      <c r="M38" s="60">
        <v>0</v>
      </c>
    </row>
    <row r="39" spans="2:15" ht="15" customHeight="1" x14ac:dyDescent="0.2">
      <c r="B39" s="35"/>
      <c r="C39" s="40" t="s">
        <v>37</v>
      </c>
      <c r="D39" s="8" t="s">
        <v>1</v>
      </c>
      <c r="E39" s="4" t="s">
        <v>17</v>
      </c>
      <c r="F39" s="11">
        <v>0</v>
      </c>
      <c r="G39" s="11">
        <v>0</v>
      </c>
      <c r="H39" s="6"/>
      <c r="I39" s="11">
        <v>0</v>
      </c>
      <c r="J39" s="11">
        <v>0</v>
      </c>
      <c r="K39" s="6"/>
      <c r="L39" s="11">
        <v>0</v>
      </c>
      <c r="M39" s="60">
        <v>0</v>
      </c>
    </row>
    <row r="40" spans="2:15" ht="15" x14ac:dyDescent="0.2">
      <c r="B40" s="35"/>
      <c r="C40" s="41"/>
      <c r="D40" s="8" t="s">
        <v>2</v>
      </c>
      <c r="E40" s="4" t="s">
        <v>23</v>
      </c>
      <c r="F40" s="11">
        <v>0</v>
      </c>
      <c r="G40" s="11">
        <v>0</v>
      </c>
      <c r="H40" s="6"/>
      <c r="I40" s="11">
        <v>0</v>
      </c>
      <c r="J40" s="11">
        <v>0</v>
      </c>
      <c r="K40" s="6"/>
      <c r="L40" s="11">
        <v>0</v>
      </c>
      <c r="M40" s="60">
        <v>0</v>
      </c>
    </row>
    <row r="41" spans="2:15" ht="15" x14ac:dyDescent="0.2">
      <c r="B41" s="35"/>
      <c r="C41" s="41"/>
      <c r="D41" s="8" t="s">
        <v>3</v>
      </c>
      <c r="E41" s="4" t="s">
        <v>24</v>
      </c>
      <c r="F41" s="11">
        <v>0</v>
      </c>
      <c r="G41" s="11">
        <v>0</v>
      </c>
      <c r="H41" s="6"/>
      <c r="I41" s="11">
        <v>0</v>
      </c>
      <c r="J41" s="11">
        <v>0</v>
      </c>
      <c r="K41" s="6"/>
      <c r="L41" s="11">
        <v>0</v>
      </c>
      <c r="M41" s="60">
        <v>0</v>
      </c>
    </row>
    <row r="42" spans="2:15" ht="15" x14ac:dyDescent="0.2">
      <c r="B42" s="35"/>
      <c r="C42" s="41"/>
      <c r="D42" s="8" t="s">
        <v>4</v>
      </c>
      <c r="E42" s="4" t="s">
        <v>25</v>
      </c>
      <c r="F42" s="11">
        <v>0</v>
      </c>
      <c r="G42" s="11">
        <v>0</v>
      </c>
      <c r="H42" s="6"/>
      <c r="I42" s="11">
        <v>0</v>
      </c>
      <c r="J42" s="11">
        <v>0</v>
      </c>
      <c r="K42" s="6"/>
      <c r="L42" s="11">
        <v>0</v>
      </c>
      <c r="M42" s="60">
        <v>0</v>
      </c>
      <c r="N42" s="61"/>
      <c r="O42" s="62"/>
    </row>
    <row r="43" spans="2:15" ht="15" x14ac:dyDescent="0.2">
      <c r="B43" s="35"/>
      <c r="C43" s="41"/>
      <c r="D43" s="8" t="s">
        <v>5</v>
      </c>
      <c r="E43" s="4" t="s">
        <v>26</v>
      </c>
      <c r="F43" s="11">
        <v>0</v>
      </c>
      <c r="G43" s="11">
        <v>0</v>
      </c>
      <c r="H43" s="6"/>
      <c r="I43" s="11">
        <v>0</v>
      </c>
      <c r="J43" s="11">
        <v>0</v>
      </c>
      <c r="K43" s="6"/>
      <c r="L43" s="11">
        <v>0</v>
      </c>
      <c r="M43" s="60">
        <v>0</v>
      </c>
    </row>
    <row r="44" spans="2:15" ht="15" x14ac:dyDescent="0.2">
      <c r="B44" s="35"/>
      <c r="C44" s="42"/>
      <c r="D44" s="8" t="s">
        <v>14</v>
      </c>
      <c r="E44" s="4" t="s">
        <v>27</v>
      </c>
      <c r="F44" s="11">
        <v>0</v>
      </c>
      <c r="G44" s="11">
        <v>0</v>
      </c>
      <c r="H44" s="6"/>
      <c r="I44" s="11">
        <v>0</v>
      </c>
      <c r="J44" s="11">
        <v>0</v>
      </c>
      <c r="K44" s="6"/>
      <c r="L44" s="11">
        <v>0</v>
      </c>
      <c r="M44" s="11">
        <v>0</v>
      </c>
    </row>
    <row r="45" spans="2:15" ht="15" x14ac:dyDescent="0.2">
      <c r="B45" s="36"/>
      <c r="C45" s="58" t="s">
        <v>50</v>
      </c>
      <c r="D45" s="59"/>
      <c r="E45" s="59"/>
      <c r="F45" s="10">
        <v>0</v>
      </c>
      <c r="G45" s="10">
        <v>0</v>
      </c>
      <c r="H45" s="6"/>
      <c r="I45" s="10">
        <f>SUM(I33:I38)-SUM(I39:I44)</f>
        <v>0</v>
      </c>
      <c r="J45" s="10">
        <f>(J33+J34+J35+J36+J37+J38-J39-J40-J41-J42-J43-J44)</f>
        <v>0</v>
      </c>
      <c r="K45" s="6"/>
      <c r="L45" s="10">
        <f>SUM(L33:L38)-SUM(L39:L44)</f>
        <v>0</v>
      </c>
      <c r="M45" s="10">
        <f>(M33+M34+M35+M36+M37+M38-M39-M40-M41-M42-M43-M44)</f>
        <v>0</v>
      </c>
    </row>
    <row r="46" spans="2:15" x14ac:dyDescent="0.2">
      <c r="F46" s="6"/>
      <c r="G46" s="6"/>
      <c r="H46" s="6"/>
      <c r="I46" s="6"/>
      <c r="J46" s="6"/>
      <c r="K46" s="6"/>
      <c r="L46" s="6"/>
      <c r="M46" s="6"/>
    </row>
    <row r="47" spans="2:15" ht="15" customHeight="1" x14ac:dyDescent="0.2">
      <c r="B47" s="53" t="s">
        <v>33</v>
      </c>
      <c r="C47" s="1" t="s">
        <v>28</v>
      </c>
      <c r="D47" s="2" t="s">
        <v>0</v>
      </c>
      <c r="E47" s="3" t="s">
        <v>16</v>
      </c>
      <c r="F47" s="11">
        <v>0</v>
      </c>
      <c r="G47" s="11">
        <v>0</v>
      </c>
      <c r="H47" s="6"/>
      <c r="I47" s="11">
        <v>0</v>
      </c>
      <c r="J47" s="11">
        <v>0</v>
      </c>
      <c r="K47" s="6"/>
      <c r="L47" s="11">
        <v>0</v>
      </c>
      <c r="M47" s="11">
        <v>0</v>
      </c>
    </row>
    <row r="48" spans="2:15" ht="15" customHeight="1" x14ac:dyDescent="0.2">
      <c r="B48" s="54"/>
      <c r="C48" s="37" t="s">
        <v>36</v>
      </c>
      <c r="D48" s="7" t="s">
        <v>1</v>
      </c>
      <c r="E48" s="4" t="s">
        <v>17</v>
      </c>
      <c r="F48" s="11">
        <v>0</v>
      </c>
      <c r="G48" s="11">
        <v>0</v>
      </c>
      <c r="H48" s="6"/>
      <c r="I48" s="11">
        <v>0</v>
      </c>
      <c r="J48" s="11">
        <v>0</v>
      </c>
      <c r="K48" s="6"/>
      <c r="L48" s="11">
        <v>0</v>
      </c>
      <c r="M48" s="11">
        <v>0</v>
      </c>
    </row>
    <row r="49" spans="2:13" ht="15" customHeight="1" x14ac:dyDescent="0.2">
      <c r="B49" s="54"/>
      <c r="C49" s="38"/>
      <c r="D49" s="7" t="s">
        <v>2</v>
      </c>
      <c r="E49" s="4" t="s">
        <v>23</v>
      </c>
      <c r="F49" s="11">
        <v>0</v>
      </c>
      <c r="G49" s="11">
        <v>0</v>
      </c>
      <c r="H49" s="6"/>
      <c r="I49" s="11">
        <v>0</v>
      </c>
      <c r="J49" s="11">
        <v>0</v>
      </c>
      <c r="K49" s="6"/>
      <c r="L49" s="11">
        <v>0</v>
      </c>
      <c r="M49" s="11">
        <v>0</v>
      </c>
    </row>
    <row r="50" spans="2:13" ht="15" customHeight="1" x14ac:dyDescent="0.2">
      <c r="B50" s="54"/>
      <c r="C50" s="38"/>
      <c r="D50" s="7" t="s">
        <v>3</v>
      </c>
      <c r="E50" s="4" t="s">
        <v>24</v>
      </c>
      <c r="F50" s="11">
        <v>0</v>
      </c>
      <c r="G50" s="11">
        <v>0</v>
      </c>
      <c r="H50" s="6"/>
      <c r="I50" s="11">
        <v>0</v>
      </c>
      <c r="J50" s="11">
        <v>0</v>
      </c>
      <c r="K50" s="6"/>
      <c r="L50" s="11">
        <v>0</v>
      </c>
      <c r="M50" s="11">
        <v>0</v>
      </c>
    </row>
    <row r="51" spans="2:13" ht="15" customHeight="1" x14ac:dyDescent="0.2">
      <c r="B51" s="54"/>
      <c r="C51" s="38"/>
      <c r="D51" s="7" t="s">
        <v>4</v>
      </c>
      <c r="E51" s="4" t="s">
        <v>25</v>
      </c>
      <c r="F51" s="11">
        <v>0</v>
      </c>
      <c r="G51" s="11">
        <v>0</v>
      </c>
      <c r="H51" s="6"/>
      <c r="I51" s="11">
        <v>0</v>
      </c>
      <c r="J51" s="11">
        <v>0</v>
      </c>
      <c r="K51" s="6"/>
      <c r="L51" s="11">
        <v>0</v>
      </c>
      <c r="M51" s="11">
        <v>0</v>
      </c>
    </row>
    <row r="52" spans="2:13" ht="15" customHeight="1" x14ac:dyDescent="0.2">
      <c r="B52" s="54"/>
      <c r="C52" s="38"/>
      <c r="D52" s="7" t="s">
        <v>5</v>
      </c>
      <c r="E52" s="4" t="s">
        <v>26</v>
      </c>
      <c r="F52" s="11">
        <v>0</v>
      </c>
      <c r="G52" s="11">
        <v>0</v>
      </c>
      <c r="H52" s="6"/>
      <c r="I52" s="11">
        <v>0</v>
      </c>
      <c r="J52" s="11">
        <v>0</v>
      </c>
      <c r="K52" s="6"/>
      <c r="L52" s="11">
        <v>0</v>
      </c>
      <c r="M52" s="11">
        <v>0</v>
      </c>
    </row>
    <row r="53" spans="2:13" ht="15" customHeight="1" x14ac:dyDescent="0.2">
      <c r="B53" s="54"/>
      <c r="C53" s="39"/>
      <c r="D53" s="7" t="s">
        <v>14</v>
      </c>
      <c r="E53" s="4" t="s">
        <v>27</v>
      </c>
      <c r="F53" s="11">
        <v>0</v>
      </c>
      <c r="G53" s="11">
        <v>0</v>
      </c>
      <c r="H53" s="6"/>
      <c r="I53" s="11">
        <v>0</v>
      </c>
      <c r="J53" s="11">
        <v>0</v>
      </c>
      <c r="K53" s="6"/>
      <c r="L53" s="11">
        <v>0</v>
      </c>
      <c r="M53" s="11">
        <v>0</v>
      </c>
    </row>
    <row r="54" spans="2:13" ht="15" customHeight="1" x14ac:dyDescent="0.2">
      <c r="B54" s="54"/>
      <c r="C54" s="28" t="s">
        <v>37</v>
      </c>
      <c r="D54" s="8" t="s">
        <v>1</v>
      </c>
      <c r="E54" s="4" t="s">
        <v>17</v>
      </c>
      <c r="F54" s="11">
        <v>0</v>
      </c>
      <c r="G54" s="11">
        <v>0</v>
      </c>
      <c r="H54" s="6"/>
      <c r="I54" s="11">
        <v>0</v>
      </c>
      <c r="J54" s="11">
        <v>0</v>
      </c>
      <c r="K54" s="6"/>
      <c r="L54" s="11">
        <v>0</v>
      </c>
      <c r="M54" s="11">
        <v>0</v>
      </c>
    </row>
    <row r="55" spans="2:13" ht="15" customHeight="1" x14ac:dyDescent="0.2">
      <c r="B55" s="54"/>
      <c r="C55" s="29"/>
      <c r="D55" s="8" t="s">
        <v>2</v>
      </c>
      <c r="E55" s="4" t="s">
        <v>23</v>
      </c>
      <c r="F55" s="11">
        <v>0</v>
      </c>
      <c r="G55" s="11">
        <v>0</v>
      </c>
      <c r="H55" s="6"/>
      <c r="I55" s="11">
        <v>0</v>
      </c>
      <c r="J55" s="11">
        <v>0</v>
      </c>
      <c r="K55" s="6"/>
      <c r="L55" s="11">
        <v>0</v>
      </c>
      <c r="M55" s="11">
        <v>0</v>
      </c>
    </row>
    <row r="56" spans="2:13" ht="15" customHeight="1" x14ac:dyDescent="0.2">
      <c r="B56" s="54"/>
      <c r="C56" s="29"/>
      <c r="D56" s="8" t="s">
        <v>3</v>
      </c>
      <c r="E56" s="4" t="s">
        <v>24</v>
      </c>
      <c r="F56" s="11">
        <v>0</v>
      </c>
      <c r="G56" s="11">
        <v>0</v>
      </c>
      <c r="H56" s="6"/>
      <c r="I56" s="11">
        <v>0</v>
      </c>
      <c r="J56" s="11">
        <v>0</v>
      </c>
      <c r="K56" s="6"/>
      <c r="L56" s="11">
        <v>0</v>
      </c>
      <c r="M56" s="11">
        <v>0</v>
      </c>
    </row>
    <row r="57" spans="2:13" ht="15" customHeight="1" x14ac:dyDescent="0.2">
      <c r="B57" s="54"/>
      <c r="C57" s="29"/>
      <c r="D57" s="8" t="s">
        <v>4</v>
      </c>
      <c r="E57" s="4" t="s">
        <v>25</v>
      </c>
      <c r="F57" s="11">
        <v>0</v>
      </c>
      <c r="G57" s="11">
        <v>0</v>
      </c>
      <c r="H57" s="6"/>
      <c r="I57" s="11">
        <v>0</v>
      </c>
      <c r="J57" s="11">
        <v>0</v>
      </c>
      <c r="K57" s="6"/>
      <c r="L57" s="11">
        <v>0</v>
      </c>
      <c r="M57" s="11">
        <v>0</v>
      </c>
    </row>
    <row r="58" spans="2:13" ht="15" customHeight="1" x14ac:dyDescent="0.2">
      <c r="B58" s="54"/>
      <c r="C58" s="29"/>
      <c r="D58" s="8" t="s">
        <v>5</v>
      </c>
      <c r="E58" s="4" t="s">
        <v>26</v>
      </c>
      <c r="F58" s="11">
        <v>0</v>
      </c>
      <c r="G58" s="11">
        <v>0</v>
      </c>
      <c r="H58" s="6"/>
      <c r="I58" s="11">
        <v>0</v>
      </c>
      <c r="J58" s="11">
        <v>0</v>
      </c>
      <c r="K58" s="6"/>
      <c r="L58" s="11">
        <v>0</v>
      </c>
      <c r="M58" s="11">
        <v>0</v>
      </c>
    </row>
    <row r="59" spans="2:13" ht="15.75" customHeight="1" x14ac:dyDescent="0.2">
      <c r="B59" s="54"/>
      <c r="C59" s="29"/>
      <c r="D59" s="8" t="s">
        <v>14</v>
      </c>
      <c r="E59" s="4" t="s">
        <v>27</v>
      </c>
      <c r="F59" s="22">
        <v>0</v>
      </c>
      <c r="G59" s="22">
        <v>0</v>
      </c>
      <c r="H59" s="6"/>
      <c r="I59" s="22"/>
      <c r="J59" s="22"/>
      <c r="K59" s="6"/>
      <c r="L59" s="22"/>
      <c r="M59" s="22"/>
    </row>
    <row r="60" spans="2:13" x14ac:dyDescent="0.2">
      <c r="F60" s="6"/>
      <c r="G60" s="6"/>
      <c r="H60" s="6"/>
      <c r="I60" s="6"/>
      <c r="J60" s="6"/>
      <c r="K60" s="6"/>
      <c r="L60" s="6"/>
      <c r="M60" s="6"/>
    </row>
    <row r="61" spans="2:13" ht="15" x14ac:dyDescent="0.2">
      <c r="B61" s="34" t="s">
        <v>34</v>
      </c>
      <c r="C61" s="1" t="s">
        <v>28</v>
      </c>
      <c r="D61" s="2" t="s">
        <v>0</v>
      </c>
      <c r="E61" s="3" t="s">
        <v>16</v>
      </c>
      <c r="F61" s="11">
        <v>0</v>
      </c>
      <c r="G61" s="11">
        <v>0</v>
      </c>
      <c r="H61" s="6"/>
      <c r="I61" s="11">
        <v>0</v>
      </c>
      <c r="J61" s="11">
        <v>0</v>
      </c>
      <c r="K61" s="6"/>
      <c r="L61" s="11">
        <v>0</v>
      </c>
      <c r="M61" s="11">
        <v>0</v>
      </c>
    </row>
    <row r="62" spans="2:13" ht="15" customHeight="1" x14ac:dyDescent="0.2">
      <c r="B62" s="35"/>
      <c r="C62" s="37" t="s">
        <v>36</v>
      </c>
      <c r="D62" s="7" t="s">
        <v>1</v>
      </c>
      <c r="E62" s="4" t="s">
        <v>17</v>
      </c>
      <c r="F62" s="11">
        <v>0</v>
      </c>
      <c r="G62" s="11">
        <v>0</v>
      </c>
      <c r="H62" s="6"/>
      <c r="I62" s="11">
        <v>0</v>
      </c>
      <c r="J62" s="11">
        <v>0</v>
      </c>
      <c r="K62" s="6"/>
      <c r="L62" s="11">
        <v>0</v>
      </c>
      <c r="M62" s="11">
        <v>0</v>
      </c>
    </row>
    <row r="63" spans="2:13" ht="15" x14ac:dyDescent="0.2">
      <c r="B63" s="35"/>
      <c r="C63" s="38"/>
      <c r="D63" s="7" t="s">
        <v>2</v>
      </c>
      <c r="E63" s="4" t="s">
        <v>23</v>
      </c>
      <c r="F63" s="11">
        <v>0</v>
      </c>
      <c r="G63" s="11">
        <v>0</v>
      </c>
      <c r="H63" s="6"/>
      <c r="I63" s="11">
        <v>0</v>
      </c>
      <c r="J63" s="11">
        <v>0</v>
      </c>
      <c r="K63" s="6"/>
      <c r="L63" s="11">
        <v>0</v>
      </c>
      <c r="M63" s="11">
        <v>0</v>
      </c>
    </row>
    <row r="64" spans="2:13" ht="15" x14ac:dyDescent="0.2">
      <c r="B64" s="35"/>
      <c r="C64" s="38"/>
      <c r="D64" s="7" t="s">
        <v>3</v>
      </c>
      <c r="E64" s="4" t="s">
        <v>24</v>
      </c>
      <c r="F64" s="11">
        <v>0</v>
      </c>
      <c r="G64" s="11">
        <v>0</v>
      </c>
      <c r="H64" s="6"/>
      <c r="I64" s="11">
        <v>0</v>
      </c>
      <c r="J64" s="11">
        <v>0</v>
      </c>
      <c r="K64" s="6"/>
      <c r="L64" s="11">
        <v>0</v>
      </c>
      <c r="M64" s="11">
        <v>0</v>
      </c>
    </row>
    <row r="65" spans="2:13" ht="15" x14ac:dyDescent="0.2">
      <c r="B65" s="35"/>
      <c r="C65" s="38"/>
      <c r="D65" s="7" t="s">
        <v>4</v>
      </c>
      <c r="E65" s="4" t="s">
        <v>25</v>
      </c>
      <c r="F65" s="11">
        <v>0</v>
      </c>
      <c r="G65" s="11">
        <v>0</v>
      </c>
      <c r="H65" s="6"/>
      <c r="I65" s="11">
        <v>0</v>
      </c>
      <c r="J65" s="11">
        <v>0</v>
      </c>
      <c r="K65" s="6"/>
      <c r="L65" s="11">
        <v>0</v>
      </c>
      <c r="M65" s="11">
        <v>0</v>
      </c>
    </row>
    <row r="66" spans="2:13" ht="15" x14ac:dyDescent="0.2">
      <c r="B66" s="35"/>
      <c r="C66" s="38"/>
      <c r="D66" s="7" t="s">
        <v>5</v>
      </c>
      <c r="E66" s="4" t="s">
        <v>26</v>
      </c>
      <c r="F66" s="11">
        <v>0</v>
      </c>
      <c r="G66" s="11">
        <v>0</v>
      </c>
      <c r="H66" s="6"/>
      <c r="I66" s="11">
        <v>0</v>
      </c>
      <c r="J66" s="11">
        <v>0</v>
      </c>
      <c r="K66" s="6"/>
      <c r="L66" s="11">
        <v>0</v>
      </c>
      <c r="M66" s="11">
        <v>0</v>
      </c>
    </row>
    <row r="67" spans="2:13" ht="15" x14ac:dyDescent="0.2">
      <c r="B67" s="35"/>
      <c r="C67" s="39"/>
      <c r="D67" s="7" t="s">
        <v>14</v>
      </c>
      <c r="E67" s="4" t="s">
        <v>27</v>
      </c>
      <c r="F67" s="11">
        <v>0</v>
      </c>
      <c r="G67" s="11">
        <v>0</v>
      </c>
      <c r="H67" s="6"/>
      <c r="I67" s="11">
        <v>0</v>
      </c>
      <c r="J67" s="11">
        <v>0</v>
      </c>
      <c r="K67" s="6"/>
      <c r="L67" s="11">
        <v>0</v>
      </c>
      <c r="M67" s="11">
        <v>0</v>
      </c>
    </row>
    <row r="68" spans="2:13" ht="15" customHeight="1" x14ac:dyDescent="0.2">
      <c r="B68" s="35"/>
      <c r="C68" s="40" t="s">
        <v>37</v>
      </c>
      <c r="D68" s="8" t="s">
        <v>1</v>
      </c>
      <c r="E68" s="4" t="s">
        <v>17</v>
      </c>
      <c r="F68" s="11">
        <v>0</v>
      </c>
      <c r="G68" s="11">
        <v>0</v>
      </c>
      <c r="H68" s="6"/>
      <c r="I68" s="11">
        <v>0</v>
      </c>
      <c r="J68" s="11">
        <v>0</v>
      </c>
      <c r="K68" s="6"/>
      <c r="L68" s="11">
        <v>0</v>
      </c>
      <c r="M68" s="11">
        <v>0</v>
      </c>
    </row>
    <row r="69" spans="2:13" ht="15" x14ac:dyDescent="0.2">
      <c r="B69" s="35"/>
      <c r="C69" s="41"/>
      <c r="D69" s="8" t="s">
        <v>2</v>
      </c>
      <c r="E69" s="4" t="s">
        <v>23</v>
      </c>
      <c r="F69" s="11">
        <v>0</v>
      </c>
      <c r="G69" s="11">
        <v>0</v>
      </c>
      <c r="H69" s="6"/>
      <c r="I69" s="11">
        <v>0</v>
      </c>
      <c r="J69" s="11">
        <v>0</v>
      </c>
      <c r="K69" s="6"/>
      <c r="L69" s="11">
        <v>0</v>
      </c>
      <c r="M69" s="11">
        <v>0</v>
      </c>
    </row>
    <row r="70" spans="2:13" ht="15" x14ac:dyDescent="0.2">
      <c r="B70" s="35"/>
      <c r="C70" s="41"/>
      <c r="D70" s="8" t="s">
        <v>3</v>
      </c>
      <c r="E70" s="4" t="s">
        <v>24</v>
      </c>
      <c r="F70" s="11">
        <v>0</v>
      </c>
      <c r="G70" s="11">
        <v>0</v>
      </c>
      <c r="H70" s="6"/>
      <c r="I70" s="11">
        <v>0</v>
      </c>
      <c r="J70" s="11">
        <v>0</v>
      </c>
      <c r="K70" s="6"/>
      <c r="L70" s="11">
        <v>0</v>
      </c>
      <c r="M70" s="11">
        <v>0</v>
      </c>
    </row>
    <row r="71" spans="2:13" ht="15" x14ac:dyDescent="0.2">
      <c r="B71" s="35"/>
      <c r="C71" s="41"/>
      <c r="D71" s="8" t="s">
        <v>4</v>
      </c>
      <c r="E71" s="4" t="s">
        <v>25</v>
      </c>
      <c r="F71" s="11">
        <v>0</v>
      </c>
      <c r="G71" s="11">
        <v>0</v>
      </c>
      <c r="H71" s="6"/>
      <c r="I71" s="11">
        <v>0</v>
      </c>
      <c r="J71" s="11">
        <v>0</v>
      </c>
      <c r="K71" s="6"/>
      <c r="L71" s="11">
        <v>0</v>
      </c>
      <c r="M71" s="11">
        <v>0</v>
      </c>
    </row>
    <row r="72" spans="2:13" ht="15" x14ac:dyDescent="0.2">
      <c r="B72" s="35"/>
      <c r="C72" s="41"/>
      <c r="D72" s="8" t="s">
        <v>5</v>
      </c>
      <c r="E72" s="4" t="s">
        <v>26</v>
      </c>
      <c r="F72" s="11">
        <v>0</v>
      </c>
      <c r="G72" s="11">
        <v>0</v>
      </c>
      <c r="H72" s="6"/>
      <c r="I72" s="11">
        <v>0</v>
      </c>
      <c r="J72" s="11">
        <v>0</v>
      </c>
      <c r="K72" s="6"/>
      <c r="L72" s="11">
        <v>0</v>
      </c>
      <c r="M72" s="11">
        <v>0</v>
      </c>
    </row>
    <row r="73" spans="2:13" ht="15" x14ac:dyDescent="0.2">
      <c r="B73" s="35"/>
      <c r="C73" s="42"/>
      <c r="D73" s="8" t="s">
        <v>14</v>
      </c>
      <c r="E73" s="4" t="s">
        <v>27</v>
      </c>
      <c r="F73" s="11">
        <v>0</v>
      </c>
      <c r="G73" s="11">
        <v>0</v>
      </c>
      <c r="H73" s="6"/>
      <c r="I73" s="11">
        <v>0</v>
      </c>
      <c r="J73" s="11">
        <v>0</v>
      </c>
      <c r="K73" s="6"/>
      <c r="L73" s="11">
        <v>0</v>
      </c>
      <c r="M73" s="11">
        <v>0</v>
      </c>
    </row>
    <row r="74" spans="2:13" ht="15" x14ac:dyDescent="0.2">
      <c r="B74" s="36"/>
      <c r="C74" s="32" t="s">
        <v>46</v>
      </c>
      <c r="D74" s="33"/>
      <c r="E74" s="33"/>
      <c r="F74" s="9">
        <v>0</v>
      </c>
      <c r="G74" s="9">
        <v>0</v>
      </c>
      <c r="H74" s="6"/>
      <c r="I74" s="9">
        <f>SUM(I61:I67)-SUM(I68:I73)</f>
        <v>0</v>
      </c>
      <c r="J74" s="9">
        <f>SUM(J61:J67)-SUM(J68:J73)</f>
        <v>0</v>
      </c>
      <c r="K74" s="6"/>
      <c r="L74" s="9">
        <f>SUM(L61:L67)-SUM(L68:L73)</f>
        <v>0</v>
      </c>
      <c r="M74" s="9">
        <f>SUM(M61:M67)-SUM(M68:M73)</f>
        <v>0</v>
      </c>
    </row>
    <row r="75" spans="2:13" x14ac:dyDescent="0.2">
      <c r="F75" s="6"/>
      <c r="G75" s="6"/>
      <c r="H75" s="6"/>
      <c r="I75" s="6"/>
      <c r="J75" s="6"/>
      <c r="K75" s="6"/>
      <c r="L75" s="6"/>
      <c r="M75" s="6"/>
    </row>
    <row r="76" spans="2:13" ht="15" customHeight="1" x14ac:dyDescent="0.25">
      <c r="B76" s="30" t="s">
        <v>35</v>
      </c>
      <c r="C76" s="1" t="s">
        <v>28</v>
      </c>
      <c r="D76" s="2" t="s">
        <v>0</v>
      </c>
      <c r="E76" s="3" t="s">
        <v>16</v>
      </c>
      <c r="F76" s="12">
        <f>F4+F30+F47-F61</f>
        <v>825000</v>
      </c>
      <c r="G76" s="12">
        <f>G4+G30+G47-G61</f>
        <v>0</v>
      </c>
      <c r="H76" s="13"/>
      <c r="I76" s="12">
        <f>I4+I30+I47-I61</f>
        <v>0</v>
      </c>
      <c r="J76" s="12">
        <f>J4+J30+J47-J61</f>
        <v>0</v>
      </c>
      <c r="K76" s="13"/>
      <c r="L76" s="12">
        <f>L4+L30+L47-L61</f>
        <v>0</v>
      </c>
      <c r="M76" s="14">
        <f>M4+M30+M47-M61</f>
        <v>0</v>
      </c>
    </row>
    <row r="77" spans="2:13" ht="15" customHeight="1" x14ac:dyDescent="0.25">
      <c r="B77" s="31"/>
      <c r="C77" s="37" t="s">
        <v>36</v>
      </c>
      <c r="D77" s="7" t="s">
        <v>1</v>
      </c>
      <c r="E77" s="4" t="s">
        <v>17</v>
      </c>
      <c r="F77" s="15">
        <f t="shared" ref="F77:G88" si="6">F5+F33+F48-F62</f>
        <v>20000</v>
      </c>
      <c r="G77" s="15">
        <f t="shared" si="6"/>
        <v>305000</v>
      </c>
      <c r="H77" s="16"/>
      <c r="I77" s="15">
        <f t="shared" ref="I77:J88" si="7">I5+I33+I48-I62</f>
        <v>0</v>
      </c>
      <c r="J77" s="15">
        <f t="shared" si="7"/>
        <v>0</v>
      </c>
      <c r="K77" s="16"/>
      <c r="L77" s="15">
        <f t="shared" ref="L77:M80" si="8">L5+L33+L48-L62</f>
        <v>0</v>
      </c>
      <c r="M77" s="17">
        <f t="shared" si="8"/>
        <v>0</v>
      </c>
    </row>
    <row r="78" spans="2:13" ht="15" customHeight="1" x14ac:dyDescent="0.25">
      <c r="B78" s="31"/>
      <c r="C78" s="38"/>
      <c r="D78" s="7" t="s">
        <v>2</v>
      </c>
      <c r="E78" s="4" t="s">
        <v>23</v>
      </c>
      <c r="F78" s="15">
        <f t="shared" si="6"/>
        <v>0</v>
      </c>
      <c r="G78" s="15">
        <f t="shared" si="6"/>
        <v>0</v>
      </c>
      <c r="H78" s="16"/>
      <c r="I78" s="15">
        <f t="shared" si="7"/>
        <v>0</v>
      </c>
      <c r="J78" s="15">
        <f t="shared" si="7"/>
        <v>0</v>
      </c>
      <c r="K78" s="16"/>
      <c r="L78" s="15">
        <f t="shared" si="8"/>
        <v>0</v>
      </c>
      <c r="M78" s="17">
        <f t="shared" si="8"/>
        <v>0</v>
      </c>
    </row>
    <row r="79" spans="2:13" ht="15" customHeight="1" x14ac:dyDescent="0.25">
      <c r="B79" s="31"/>
      <c r="C79" s="38"/>
      <c r="D79" s="7" t="s">
        <v>3</v>
      </c>
      <c r="E79" s="4" t="s">
        <v>24</v>
      </c>
      <c r="F79" s="15">
        <f t="shared" si="6"/>
        <v>0</v>
      </c>
      <c r="G79" s="15">
        <f t="shared" si="6"/>
        <v>520000</v>
      </c>
      <c r="H79" s="16"/>
      <c r="I79" s="15">
        <f t="shared" si="7"/>
        <v>0</v>
      </c>
      <c r="J79" s="15">
        <f t="shared" si="7"/>
        <v>0</v>
      </c>
      <c r="K79" s="16"/>
      <c r="L79" s="15">
        <f t="shared" si="8"/>
        <v>0</v>
      </c>
      <c r="M79" s="17">
        <f t="shared" si="8"/>
        <v>0</v>
      </c>
    </row>
    <row r="80" spans="2:13" ht="15" customHeight="1" x14ac:dyDescent="0.25">
      <c r="B80" s="31"/>
      <c r="C80" s="38"/>
      <c r="D80" s="7" t="s">
        <v>4</v>
      </c>
      <c r="E80" s="4" t="s">
        <v>25</v>
      </c>
      <c r="F80" s="15">
        <f t="shared" si="6"/>
        <v>20000</v>
      </c>
      <c r="G80" s="15">
        <f t="shared" si="6"/>
        <v>0</v>
      </c>
      <c r="H80" s="16"/>
      <c r="I80" s="15">
        <f t="shared" si="7"/>
        <v>0</v>
      </c>
      <c r="J80" s="15">
        <f t="shared" si="7"/>
        <v>0</v>
      </c>
      <c r="K80" s="16"/>
      <c r="L80" s="15">
        <f t="shared" si="8"/>
        <v>0</v>
      </c>
      <c r="M80" s="17">
        <f t="shared" si="8"/>
        <v>0</v>
      </c>
    </row>
    <row r="81" spans="2:13" ht="15" customHeight="1" x14ac:dyDescent="0.25">
      <c r="B81" s="31"/>
      <c r="C81" s="38"/>
      <c r="D81" s="7" t="s">
        <v>5</v>
      </c>
      <c r="E81" s="4" t="s">
        <v>26</v>
      </c>
      <c r="F81" s="15">
        <f t="shared" si="6"/>
        <v>0</v>
      </c>
      <c r="G81" s="15">
        <f t="shared" si="6"/>
        <v>0</v>
      </c>
      <c r="H81" s="16"/>
      <c r="I81" s="15">
        <f t="shared" si="7"/>
        <v>0</v>
      </c>
      <c r="J81" s="15">
        <f t="shared" si="7"/>
        <v>0</v>
      </c>
      <c r="K81" s="16"/>
      <c r="L81" s="15">
        <f t="shared" ref="L81:M81" si="9">L9+L37+L52-L66</f>
        <v>0</v>
      </c>
      <c r="M81" s="17">
        <f t="shared" si="9"/>
        <v>0</v>
      </c>
    </row>
    <row r="82" spans="2:13" ht="15" customHeight="1" x14ac:dyDescent="0.25">
      <c r="B82" s="31"/>
      <c r="C82" s="39"/>
      <c r="D82" s="7" t="s">
        <v>14</v>
      </c>
      <c r="E82" s="4" t="s">
        <v>27</v>
      </c>
      <c r="F82" s="15">
        <f t="shared" si="6"/>
        <v>0</v>
      </c>
      <c r="G82" s="15">
        <f t="shared" si="6"/>
        <v>0</v>
      </c>
      <c r="H82" s="16"/>
      <c r="I82" s="15">
        <f t="shared" si="7"/>
        <v>0</v>
      </c>
      <c r="J82" s="15">
        <f t="shared" si="7"/>
        <v>0</v>
      </c>
      <c r="K82" s="16"/>
      <c r="L82" s="15">
        <f t="shared" ref="L82:M88" si="10">L10+L38+L53-L67</f>
        <v>0</v>
      </c>
      <c r="M82" s="15">
        <f t="shared" si="10"/>
        <v>0</v>
      </c>
    </row>
    <row r="83" spans="2:13" ht="15" customHeight="1" x14ac:dyDescent="0.25">
      <c r="B83" s="31"/>
      <c r="C83" s="28" t="s">
        <v>37</v>
      </c>
      <c r="D83" s="8" t="s">
        <v>1</v>
      </c>
      <c r="E83" s="4" t="s">
        <v>17</v>
      </c>
      <c r="F83" s="15">
        <f t="shared" si="6"/>
        <v>0</v>
      </c>
      <c r="G83" s="15">
        <f t="shared" si="6"/>
        <v>0</v>
      </c>
      <c r="H83" s="16"/>
      <c r="I83" s="15">
        <f t="shared" si="7"/>
        <v>0</v>
      </c>
      <c r="J83" s="15">
        <f t="shared" si="7"/>
        <v>0</v>
      </c>
      <c r="K83" s="16"/>
      <c r="L83" s="15">
        <f t="shared" si="10"/>
        <v>0</v>
      </c>
      <c r="M83" s="17">
        <f t="shared" si="10"/>
        <v>0</v>
      </c>
    </row>
    <row r="84" spans="2:13" ht="15" customHeight="1" x14ac:dyDescent="0.25">
      <c r="B84" s="31"/>
      <c r="C84" s="29"/>
      <c r="D84" s="8" t="s">
        <v>2</v>
      </c>
      <c r="E84" s="4" t="s">
        <v>23</v>
      </c>
      <c r="F84" s="15">
        <f t="shared" si="6"/>
        <v>0</v>
      </c>
      <c r="G84" s="15">
        <f t="shared" si="6"/>
        <v>0</v>
      </c>
      <c r="H84" s="16"/>
      <c r="I84" s="15">
        <f t="shared" si="7"/>
        <v>0</v>
      </c>
      <c r="J84" s="15">
        <f t="shared" si="7"/>
        <v>0</v>
      </c>
      <c r="K84" s="16"/>
      <c r="L84" s="15">
        <f t="shared" si="10"/>
        <v>0</v>
      </c>
      <c r="M84" s="17">
        <f t="shared" si="10"/>
        <v>0</v>
      </c>
    </row>
    <row r="85" spans="2:13" ht="15" customHeight="1" x14ac:dyDescent="0.25">
      <c r="B85" s="31"/>
      <c r="C85" s="29"/>
      <c r="D85" s="8" t="s">
        <v>3</v>
      </c>
      <c r="E85" s="4" t="s">
        <v>24</v>
      </c>
      <c r="F85" s="15">
        <f t="shared" si="6"/>
        <v>520000</v>
      </c>
      <c r="G85" s="15">
        <f t="shared" si="6"/>
        <v>0</v>
      </c>
      <c r="H85" s="16"/>
      <c r="I85" s="15">
        <f t="shared" si="7"/>
        <v>0</v>
      </c>
      <c r="J85" s="15">
        <f t="shared" si="7"/>
        <v>0</v>
      </c>
      <c r="K85" s="16"/>
      <c r="L85" s="15">
        <f t="shared" si="10"/>
        <v>0</v>
      </c>
      <c r="M85" s="17">
        <f t="shared" si="10"/>
        <v>0</v>
      </c>
    </row>
    <row r="86" spans="2:13" ht="15" customHeight="1" x14ac:dyDescent="0.25">
      <c r="B86" s="31"/>
      <c r="C86" s="29"/>
      <c r="D86" s="8" t="s">
        <v>4</v>
      </c>
      <c r="E86" s="4" t="s">
        <v>25</v>
      </c>
      <c r="F86" s="15">
        <f t="shared" si="6"/>
        <v>0</v>
      </c>
      <c r="G86" s="15">
        <f t="shared" si="6"/>
        <v>825000</v>
      </c>
      <c r="H86" s="16"/>
      <c r="I86" s="15">
        <f t="shared" si="7"/>
        <v>0</v>
      </c>
      <c r="J86" s="15">
        <f t="shared" si="7"/>
        <v>0</v>
      </c>
      <c r="K86" s="16"/>
      <c r="L86" s="15">
        <f t="shared" si="10"/>
        <v>0</v>
      </c>
      <c r="M86" s="17">
        <f t="shared" si="10"/>
        <v>0</v>
      </c>
    </row>
    <row r="87" spans="2:13" ht="15" customHeight="1" x14ac:dyDescent="0.25">
      <c r="B87" s="31"/>
      <c r="C87" s="29"/>
      <c r="D87" s="8" t="s">
        <v>5</v>
      </c>
      <c r="E87" s="4" t="s">
        <v>26</v>
      </c>
      <c r="F87" s="18">
        <f t="shared" si="6"/>
        <v>0</v>
      </c>
      <c r="G87" s="18">
        <f t="shared" si="6"/>
        <v>0</v>
      </c>
      <c r="H87" s="19"/>
      <c r="I87" s="18">
        <f t="shared" si="7"/>
        <v>0</v>
      </c>
      <c r="J87" s="18">
        <f t="shared" si="7"/>
        <v>0</v>
      </c>
      <c r="K87" s="19"/>
      <c r="L87" s="18">
        <f t="shared" si="10"/>
        <v>0</v>
      </c>
      <c r="M87" s="20">
        <f t="shared" si="10"/>
        <v>0</v>
      </c>
    </row>
    <row r="88" spans="2:13" ht="15.75" customHeight="1" x14ac:dyDescent="0.25">
      <c r="B88" s="31"/>
      <c r="C88" s="29"/>
      <c r="D88" s="8" t="s">
        <v>14</v>
      </c>
      <c r="E88" s="4" t="s">
        <v>27</v>
      </c>
      <c r="F88" s="18">
        <f t="shared" si="6"/>
        <v>0</v>
      </c>
      <c r="G88" s="18">
        <f t="shared" si="6"/>
        <v>0</v>
      </c>
      <c r="H88" s="23"/>
      <c r="I88" s="18">
        <f t="shared" si="7"/>
        <v>0</v>
      </c>
      <c r="J88" s="18">
        <f t="shared" si="7"/>
        <v>0</v>
      </c>
      <c r="K88" s="23"/>
      <c r="L88" s="18">
        <f t="shared" si="10"/>
        <v>0</v>
      </c>
      <c r="M88" s="18">
        <f t="shared" si="10"/>
        <v>0</v>
      </c>
    </row>
  </sheetData>
  <mergeCells count="34">
    <mergeCell ref="B28:B31"/>
    <mergeCell ref="C28:E28"/>
    <mergeCell ref="C29:E29"/>
    <mergeCell ref="C31:E31"/>
    <mergeCell ref="B33:B45"/>
    <mergeCell ref="C45:E45"/>
    <mergeCell ref="C48:C53"/>
    <mergeCell ref="C54:C59"/>
    <mergeCell ref="B47:B59"/>
    <mergeCell ref="C33:C38"/>
    <mergeCell ref="C39:C44"/>
    <mergeCell ref="I2:J2"/>
    <mergeCell ref="L2:M2"/>
    <mergeCell ref="B19:B26"/>
    <mergeCell ref="C19:D19"/>
    <mergeCell ref="B4:B17"/>
    <mergeCell ref="C5:C9"/>
    <mergeCell ref="C11:C15"/>
    <mergeCell ref="C17:E17"/>
    <mergeCell ref="F2:G2"/>
    <mergeCell ref="C20:D20"/>
    <mergeCell ref="C21:D21"/>
    <mergeCell ref="C22:D22"/>
    <mergeCell ref="C23:D23"/>
    <mergeCell ref="C24:D24"/>
    <mergeCell ref="C25:D25"/>
    <mergeCell ref="C26:D26"/>
    <mergeCell ref="C83:C88"/>
    <mergeCell ref="B76:B88"/>
    <mergeCell ref="C74:E74"/>
    <mergeCell ref="B61:B74"/>
    <mergeCell ref="C62:C67"/>
    <mergeCell ref="C68:C73"/>
    <mergeCell ref="C77:C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 2</vt:lpstr>
    </vt:vector>
  </TitlesOfParts>
  <Company>IMF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Manolikakis, Emmanuel</dc:creator>
  <cp:lastModifiedBy>Oleksandr Svirchevskyy</cp:lastModifiedBy>
  <dcterms:created xsi:type="dcterms:W3CDTF">2024-08-23T12:36:02Z</dcterms:created>
  <dcterms:modified xsi:type="dcterms:W3CDTF">2024-10-03T14:11:35Z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2024-08-23T12:36:24Z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38ff2311-5898-4af6-aa44-0dfe54f0d3f3</vt:lpwstr>
  </property>
  <property fmtid="{D5CDD505-2E9C-101B-9397-08002B2CF9AE}" pid="8" name="MSIP_Label_0c07ed86-5dc5-4593-ad03-a8684b843815_ContentBits">
    <vt:lpwstr>0</vt:lpwstr>
  </property>
</Properties>
</file>