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ECE_SD/Shared Documents/EconStat/1 National accounts/20_WORKSHOPS/FA Brussels 2024/Exercises/"/>
    </mc:Choice>
  </mc:AlternateContent>
  <xr:revisionPtr revIDLastSave="11" documentId="8_{E613655F-0E49-4F08-8C18-AB0338C126C9}" xr6:coauthVersionLast="47" xr6:coauthVersionMax="47" xr10:uidLastSave="{EAEC29E4-E31B-4620-AEFD-50D0CD2E2C0E}"/>
  <bookViews>
    <workbookView xWindow="31155" yWindow="315" windowWidth="26925" windowHeight="19620" firstSheet="1" activeTab="1" xr2:uid="{51851910-CE65-4048-9E7A-23CE6FC01AC5}"/>
  </bookViews>
  <sheets>
    <sheet name="FAME Persistence2" sheetId="13" state="veryHidden" r:id="rId1"/>
    <sheet name="1st Exercise" sheetId="18" r:id="rId2"/>
    <sheet name="2nd Exercise" sheetId="19" r:id="rId3"/>
  </sheets>
  <externalReferences>
    <externalReference r:id="rId4"/>
  </externalReferences>
  <definedNames>
    <definedName name="A">"assets+asets2"</definedName>
    <definedName name="assets">#REF!,#REF!,#REF!,#REF!,#REF!,#REF!,#REF!,#REF!,#REF!,#REF!,#REF!,#REF!,#REF!,#REF!,#REF!,#REF!,#REF!,#REF!,#REF!,#REF!</definedName>
    <definedName name="assets2">#REF!,#REF!,#REF!,#REF!,#REF!,#REF!,#REF!,#REF!</definedName>
    <definedName name="assetsT">assets,assets2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abilities">#REF!,#REF!,#REF!,#REF!,#REF!,#REF!,#REF!,#REF!,#REF!,#REF!</definedName>
    <definedName name="liabilities2">#REF!,#REF!,#REF!,#REF!,#REF!,#REF!,#REF!,#REF!,#REF!</definedName>
    <definedName name="liabilities3">#REF!,#REF!,#REF!,#REF!,#REF!,#REF!,#REF!,#REF!</definedName>
    <definedName name="liabilities4">#REF!,#REF!,#REF!,#REF!,#REF!,#REF!,#REF!,#REF!,#REF!,#REF!,#REF!,#REF!</definedName>
    <definedName name="liabilities5">#REF!,#REF!,#REF!,#REF!</definedName>
    <definedName name="Phenomenon">[1]Sheet3!$C$3:$C$7</definedName>
    <definedName name="Present_round">[1]Sheet3!$A$3:$A$4</definedName>
    <definedName name="Previous_round">[1]Sheet3!$B$3:$B$5</definedName>
    <definedName name="rango">#REF!,#REF!,#REF!,#REF!,#REF!,#REF!,#REF!,#REF!,#REF!,#REF!</definedName>
    <definedName name="Time_stamps">[1]Start!$M$2:$M$31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9" l="1"/>
  <c r="K56" i="19"/>
  <c r="J56" i="19"/>
  <c r="I56" i="19"/>
  <c r="H56" i="19"/>
  <c r="G56" i="19"/>
  <c r="F56" i="19"/>
  <c r="E56" i="19"/>
  <c r="D56" i="19"/>
  <c r="C56" i="19"/>
  <c r="L55" i="19"/>
  <c r="K55" i="19"/>
  <c r="J55" i="19"/>
  <c r="I55" i="19"/>
  <c r="H55" i="19"/>
  <c r="G55" i="19"/>
  <c r="F55" i="19"/>
  <c r="E55" i="19"/>
  <c r="D55" i="19"/>
  <c r="M55" i="19" s="1"/>
  <c r="C55" i="19"/>
  <c r="L54" i="19"/>
  <c r="K54" i="19"/>
  <c r="J54" i="19"/>
  <c r="I54" i="19"/>
  <c r="H54" i="19"/>
  <c r="G54" i="19"/>
  <c r="F54" i="19"/>
  <c r="E54" i="19"/>
  <c r="D54" i="19"/>
  <c r="C54" i="19"/>
  <c r="L53" i="19"/>
  <c r="K53" i="19"/>
  <c r="J53" i="19"/>
  <c r="I53" i="19"/>
  <c r="H53" i="19"/>
  <c r="G53" i="19"/>
  <c r="F53" i="19"/>
  <c r="E53" i="19"/>
  <c r="D53" i="19"/>
  <c r="C53" i="19"/>
  <c r="L52" i="19"/>
  <c r="K52" i="19"/>
  <c r="J52" i="19"/>
  <c r="I52" i="19"/>
  <c r="H52" i="19"/>
  <c r="G52" i="19"/>
  <c r="F52" i="19"/>
  <c r="E52" i="19"/>
  <c r="D52" i="19"/>
  <c r="C52" i="19"/>
  <c r="L51" i="19"/>
  <c r="K51" i="19"/>
  <c r="J51" i="19"/>
  <c r="I51" i="19"/>
  <c r="H51" i="19"/>
  <c r="G51" i="19"/>
  <c r="F51" i="19"/>
  <c r="E51" i="19"/>
  <c r="D51" i="19"/>
  <c r="C51" i="19"/>
  <c r="L50" i="19"/>
  <c r="K50" i="19"/>
  <c r="J50" i="19"/>
  <c r="I50" i="19"/>
  <c r="H50" i="19"/>
  <c r="G50" i="19"/>
  <c r="F50" i="19"/>
  <c r="E50" i="19"/>
  <c r="D50" i="19"/>
  <c r="C50" i="19"/>
  <c r="L49" i="19"/>
  <c r="K49" i="19"/>
  <c r="J49" i="19"/>
  <c r="I49" i="19"/>
  <c r="H49" i="19"/>
  <c r="G49" i="19"/>
  <c r="F49" i="19"/>
  <c r="E49" i="19"/>
  <c r="D49" i="19"/>
  <c r="C49" i="19"/>
  <c r="L48" i="19"/>
  <c r="K48" i="19"/>
  <c r="J48" i="19"/>
  <c r="I48" i="19"/>
  <c r="H48" i="19"/>
  <c r="G48" i="19"/>
  <c r="F48" i="19"/>
  <c r="E48" i="19"/>
  <c r="D48" i="19"/>
  <c r="C48" i="19"/>
  <c r="C57" i="19" s="1"/>
  <c r="L47" i="19"/>
  <c r="J47" i="19"/>
  <c r="F47" i="19"/>
  <c r="E47" i="19"/>
  <c r="M45" i="19"/>
  <c r="M41" i="19"/>
  <c r="L41" i="19"/>
  <c r="K41" i="19"/>
  <c r="J41" i="19"/>
  <c r="I41" i="19"/>
  <c r="H41" i="19"/>
  <c r="G41" i="19"/>
  <c r="F41" i="19"/>
  <c r="E41" i="19"/>
  <c r="D41" i="19"/>
  <c r="C41" i="19"/>
  <c r="M40" i="19"/>
  <c r="M39" i="19"/>
  <c r="M38" i="19"/>
  <c r="M37" i="19"/>
  <c r="M36" i="19"/>
  <c r="M35" i="19"/>
  <c r="M34" i="19"/>
  <c r="M33" i="19"/>
  <c r="M32" i="19"/>
  <c r="M31" i="19"/>
  <c r="L17" i="19"/>
  <c r="J17" i="19"/>
  <c r="I17" i="19"/>
  <c r="G17" i="19"/>
  <c r="F17" i="19"/>
  <c r="C17" i="19"/>
  <c r="M16" i="19"/>
  <c r="M15" i="19"/>
  <c r="M14" i="19"/>
  <c r="M13" i="19"/>
  <c r="M12" i="19"/>
  <c r="M11" i="19"/>
  <c r="M10" i="19"/>
  <c r="M9" i="19"/>
  <c r="M8" i="19"/>
  <c r="M7" i="19"/>
  <c r="K7" i="19"/>
  <c r="K47" i="19" s="1"/>
  <c r="I7" i="19"/>
  <c r="I47" i="19" s="1"/>
  <c r="I57" i="19" s="1"/>
  <c r="H7" i="19"/>
  <c r="H47" i="19" s="1"/>
  <c r="G7" i="19"/>
  <c r="G47" i="19" s="1"/>
  <c r="F7" i="19"/>
  <c r="E7" i="19"/>
  <c r="E17" i="19" s="1"/>
  <c r="D7" i="19"/>
  <c r="M17" i="19" s="1"/>
  <c r="C7" i="19"/>
  <c r="C47" i="19" s="1"/>
  <c r="E14" i="18"/>
  <c r="D14" i="18" s="1"/>
  <c r="E13" i="18"/>
  <c r="O12" i="18"/>
  <c r="F57" i="19" l="1"/>
  <c r="M50" i="19"/>
  <c r="M54" i="19"/>
  <c r="J57" i="19"/>
  <c r="G57" i="19"/>
  <c r="L57" i="19"/>
  <c r="E57" i="19"/>
  <c r="H57" i="19"/>
  <c r="M51" i="19"/>
  <c r="M52" i="19"/>
  <c r="M56" i="19"/>
  <c r="K57" i="19"/>
  <c r="M49" i="19"/>
  <c r="M53" i="19"/>
  <c r="H17" i="19"/>
  <c r="D47" i="19"/>
  <c r="K17" i="19"/>
  <c r="D17" i="19"/>
  <c r="M48" i="19"/>
  <c r="M57" i="19" l="1"/>
  <c r="D57" i="19"/>
  <c r="M47" i="19"/>
</calcChain>
</file>

<file path=xl/sharedStrings.xml><?xml version="1.0" encoding="utf-8"?>
<sst xmlns="http://schemas.openxmlformats.org/spreadsheetml/2006/main" count="278" uniqueCount="63">
  <si>
    <t>S</t>
  </si>
  <si>
    <t>S11</t>
  </si>
  <si>
    <t>S12K</t>
  </si>
  <si>
    <t>S124</t>
  </si>
  <si>
    <t>S12O</t>
  </si>
  <si>
    <t>S128</t>
  </si>
  <si>
    <t>S129</t>
  </si>
  <si>
    <t>S13</t>
  </si>
  <si>
    <t>S1M</t>
  </si>
  <si>
    <t>S2</t>
  </si>
  <si>
    <t>B2</t>
  </si>
  <si>
    <t>B3</t>
  </si>
  <si>
    <t>B6</t>
  </si>
  <si>
    <t>B13</t>
  </si>
  <si>
    <t/>
  </si>
  <si>
    <t>B41</t>
  </si>
  <si>
    <t>B42</t>
  </si>
  <si>
    <t>A2</t>
  </si>
  <si>
    <t>B8L</t>
  </si>
  <si>
    <t>B8A</t>
  </si>
  <si>
    <t xml:space="preserve">1. Упражнение </t>
  </si>
  <si>
    <t>Выбор источника и горизонтальное балансирование финансовых операций</t>
  </si>
  <si>
    <t>Активы</t>
  </si>
  <si>
    <t>Обязательства</t>
  </si>
  <si>
    <t>Горизонтальные расхождения (О-А)</t>
  </si>
  <si>
    <t>Данные госуправления</t>
  </si>
  <si>
    <t>Статистика инвестиционных фондов</t>
  </si>
  <si>
    <t>Статистика страховых корпораций</t>
  </si>
  <si>
    <t>Статистика пенсионных фондов</t>
  </si>
  <si>
    <t>Статистика эмиссии ценных бумаг</t>
  </si>
  <si>
    <t>Статистика владения ценными бумагами</t>
  </si>
  <si>
    <t>ПБ/МИП</t>
  </si>
  <si>
    <t>Комбинация данных ФС</t>
  </si>
  <si>
    <t>Вертикальные расхождения (B9-B9F)*</t>
  </si>
  <si>
    <t>Корректировки для случая B</t>
  </si>
  <si>
    <t>Исходный код (B?)</t>
  </si>
  <si>
    <t>Сума</t>
  </si>
  <si>
    <t>1. Объедините данные, предполагая, что рейтинг качества соответствует отображаемому (B6&gt;B13&gt;...&gt;B8L&gt;B8A), и укажите источник по секторам.</t>
  </si>
  <si>
    <t>2. Рассчитайте результирующее (A2) горизонтальное расхождение (ГР).</t>
  </si>
  <si>
    <t>3. Уменьшите абсолютное значение ГР до 0 для следующих случаев:</t>
  </si>
  <si>
    <t xml:space="preserve">2. Упражнение </t>
  </si>
  <si>
    <t>Данные:</t>
  </si>
  <si>
    <t>Всего обязательств</t>
  </si>
  <si>
    <t>балансирование по принципу  "от кого к кому" (wtw)</t>
  </si>
  <si>
    <t>Всего - wtw</t>
  </si>
  <si>
    <t>Расхождение</t>
  </si>
  <si>
    <t>Кредиты обычно составляются на основе информации о секторах-контрагентах со стороны активов.</t>
  </si>
  <si>
    <t>В данном примере исключениями являются совокупные обязательства правительства (S13) (преобладает СГФ) и кредитные обязательства S2 с разбивкой по секторам-контрагентам (в целом преобладает ПБ).</t>
  </si>
  <si>
    <t>1. Устранить расхождение в wtw для обязательств S13, исходя из предположения, что МФО (S12K) могут ошибочно классифицировать некоторые предприятия общественного транспорта как НФК, а не как государственные организации.</t>
  </si>
  <si>
    <t>2. Устранить расхождение wtw для активов S128 и S129 на основании информации о том, что разбивка ПБ для данного сектора контрагентов может быть менее качественной.</t>
  </si>
  <si>
    <t>Корректировки:</t>
  </si>
  <si>
    <t>Активы:</t>
  </si>
  <si>
    <t>Обязательства:</t>
  </si>
  <si>
    <t>Скорректированные данные:</t>
  </si>
  <si>
    <t>Всего активов</t>
  </si>
  <si>
    <t>Сессия VI</t>
  </si>
  <si>
    <t>Статистика ДФУ</t>
  </si>
  <si>
    <t>Корректировки для случая A</t>
  </si>
  <si>
    <t>* Заданные вертикальные расхождения (не могут быть получены, так как имеется только один инструмент и не показан B9)</t>
  </si>
  <si>
    <t xml:space="preserve">    A: Нет дополнительной информации. Отрегулируйте сектор(ы) с самым слабым источником без ухудшения вертикальных расхождений (B9-B9F).</t>
  </si>
  <si>
    <t xml:space="preserve">    B: Контрагентом крупного (9 млрд) приобретения в секторе ОМ (остального мира) (S2) является холдинговая компания (S12O).</t>
  </si>
  <si>
    <t>Пример: Акции, включенные в листинг (квартальные финансовые транзакции в млрд. евро)</t>
  </si>
  <si>
    <t>Пример: ссуды (квартальные финансовые транзакции в млрд. евро)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</si>
</sst>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name val="Calibri"/>
      <family val="2"/>
      <scheme val="minor"/>
    </font>
    <font>
      <b/>
      <i/>
      <sz val="10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1" fontId="0" fillId="0" borderId="12" xfId="1" applyNumberFormat="1" applyFont="1" applyBorder="1" applyAlignment="1"/>
    <xf numFmtId="1" fontId="0" fillId="0" borderId="0" xfId="1" applyNumberFormat="1" applyFont="1" applyBorder="1" applyAlignment="1"/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1" fontId="0" fillId="0" borderId="6" xfId="1" applyNumberFormat="1" applyFont="1" applyBorder="1" applyAlignment="1"/>
    <xf numFmtId="1" fontId="0" fillId="0" borderId="14" xfId="1" applyNumberFormat="1" applyFont="1" applyBorder="1" applyAlignment="1"/>
    <xf numFmtId="1" fontId="0" fillId="0" borderId="9" xfId="1" applyNumberFormat="1" applyFont="1" applyBorder="1" applyAlignment="1"/>
    <xf numFmtId="1" fontId="0" fillId="0" borderId="10" xfId="1" applyNumberFormat="1" applyFont="1" applyBorder="1" applyAlignment="1"/>
    <xf numFmtId="1" fontId="0" fillId="0" borderId="7" xfId="1" applyNumberFormat="1" applyFont="1" applyBorder="1" applyAlignment="1"/>
    <xf numFmtId="1" fontId="0" fillId="0" borderId="15" xfId="1" applyNumberFormat="1" applyFont="1" applyBorder="1" applyAlignment="1"/>
    <xf numFmtId="1" fontId="0" fillId="0" borderId="11" xfId="1" applyNumberFormat="1" applyFont="1" applyBorder="1" applyAlignment="1"/>
    <xf numFmtId="1" fontId="0" fillId="0" borderId="16" xfId="1" applyNumberFormat="1" applyFont="1" applyBorder="1" applyAlignment="1"/>
    <xf numFmtId="0" fontId="0" fillId="0" borderId="12" xfId="0" applyBorder="1" applyAlignment="1"/>
    <xf numFmtId="0" fontId="0" fillId="0" borderId="13" xfId="0" applyBorder="1" applyAlignment="1"/>
    <xf numFmtId="1" fontId="0" fillId="0" borderId="0" xfId="0" applyNumberFormat="1"/>
    <xf numFmtId="0" fontId="0" fillId="0" borderId="6" xfId="0" applyBorder="1"/>
    <xf numFmtId="0" fontId="0" fillId="0" borderId="9" xfId="0" applyBorder="1"/>
    <xf numFmtId="0" fontId="0" fillId="0" borderId="7" xfId="0" applyBorder="1"/>
    <xf numFmtId="1" fontId="5" fillId="0" borderId="19" xfId="1" applyNumberFormat="1" applyFont="1" applyFill="1" applyBorder="1" applyAlignment="1">
      <alignment horizontal="right" vertical="center" indent="2"/>
    </xf>
    <xf numFmtId="1" fontId="6" fillId="0" borderId="3" xfId="1" applyNumberFormat="1" applyFont="1" applyBorder="1" applyAlignment="1">
      <alignment horizontal="right" vertical="center" indent="2"/>
    </xf>
    <xf numFmtId="1" fontId="7" fillId="0" borderId="3" xfId="1" applyNumberFormat="1" applyFont="1" applyBorder="1" applyAlignment="1">
      <alignment horizontal="right" vertical="center" indent="2"/>
    </xf>
    <xf numFmtId="1" fontId="7" fillId="0" borderId="20" xfId="1" applyNumberFormat="1" applyFont="1" applyBorder="1" applyAlignment="1">
      <alignment horizontal="right" vertical="center" indent="2"/>
    </xf>
    <xf numFmtId="1" fontId="0" fillId="3" borderId="15" xfId="1" applyNumberFormat="1" applyFont="1" applyFill="1" applyBorder="1" applyAlignment="1"/>
    <xf numFmtId="1" fontId="0" fillId="3" borderId="0" xfId="1" applyNumberFormat="1" applyFont="1" applyFill="1" applyBorder="1" applyAlignment="1"/>
    <xf numFmtId="1" fontId="0" fillId="3" borderId="11" xfId="1" applyNumberFormat="1" applyFont="1" applyFill="1" applyBorder="1" applyAlignment="1"/>
    <xf numFmtId="1" fontId="0" fillId="3" borderId="16" xfId="1" applyNumberFormat="1" applyFont="1" applyFill="1" applyBorder="1" applyAlignment="1"/>
    <xf numFmtId="1" fontId="0" fillId="3" borderId="12" xfId="1" applyNumberFormat="1" applyFont="1" applyFill="1" applyBorder="1" applyAlignment="1"/>
    <xf numFmtId="1" fontId="0" fillId="3" borderId="13" xfId="1" applyNumberFormat="1" applyFont="1" applyFill="1" applyBorder="1" applyAlignment="1"/>
    <xf numFmtId="0" fontId="2" fillId="0" borderId="0" xfId="0" applyFont="1"/>
    <xf numFmtId="0" fontId="0" fillId="3" borderId="5" xfId="0" applyFill="1" applyBorder="1"/>
    <xf numFmtId="1" fontId="3" fillId="0" borderId="10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left" vertical="center"/>
    </xf>
    <xf numFmtId="1" fontId="8" fillId="0" borderId="2" xfId="1" applyNumberFormat="1" applyFont="1" applyBorder="1" applyAlignment="1"/>
    <xf numFmtId="1" fontId="8" fillId="0" borderId="3" xfId="1" applyNumberFormat="1" applyFont="1" applyBorder="1" applyAlignment="1"/>
    <xf numFmtId="1" fontId="8" fillId="0" borderId="4" xfId="1" applyNumberFormat="1" applyFont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1" fontId="0" fillId="0" borderId="0" xfId="1" applyNumberFormat="1" applyFont="1" applyFill="1" applyBorder="1" applyAlignment="1"/>
    <xf numFmtId="1" fontId="7" fillId="0" borderId="0" xfId="1" applyNumberFormat="1" applyFont="1" applyFill="1" applyBorder="1" applyAlignment="1">
      <alignment horizontal="right" vertical="center" indent="2"/>
    </xf>
    <xf numFmtId="3" fontId="0" fillId="4" borderId="0" xfId="0" applyNumberForma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/>
    <xf numFmtId="3" fontId="9" fillId="4" borderId="0" xfId="0" applyNumberFormat="1" applyFon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Alignment="1">
      <alignment horizontal="left"/>
    </xf>
    <xf numFmtId="3" fontId="8" fillId="0" borderId="0" xfId="0" applyNumberFormat="1" applyFont="1" applyFill="1"/>
    <xf numFmtId="3" fontId="8" fillId="5" borderId="0" xfId="0" applyNumberFormat="1" applyFont="1" applyFill="1"/>
    <xf numFmtId="3" fontId="0" fillId="5" borderId="0" xfId="0" applyNumberFormat="1" applyFont="1" applyFill="1"/>
    <xf numFmtId="0" fontId="10" fillId="0" borderId="0" xfId="0" applyFont="1" applyAlignment="1">
      <alignment horizontal="right"/>
    </xf>
    <xf numFmtId="3" fontId="10" fillId="4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quotePrefix="1"/>
    <xf numFmtId="19" fontId="0" fillId="0" borderId="0" xfId="0" applyNumberFormat="1"/>
    <xf numFmtId="1" fontId="0" fillId="0" borderId="8" xfId="1" applyNumberFormat="1" applyFont="1" applyBorder="1" applyAlignment="1"/>
    <xf numFmtId="0" fontId="0" fillId="0" borderId="8" xfId="0" applyBorder="1" applyAlignment="1"/>
    <xf numFmtId="1" fontId="8" fillId="0" borderId="1" xfId="1" applyNumberFormat="1" applyFont="1" applyBorder="1" applyAlignment="1"/>
    <xf numFmtId="0" fontId="0" fillId="0" borderId="5" xfId="0" applyFill="1" applyBorder="1"/>
    <xf numFmtId="0" fontId="2" fillId="0" borderId="7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 vertical="center"/>
    </xf>
    <xf numFmtId="1" fontId="0" fillId="0" borderId="7" xfId="1" applyNumberFormat="1" applyFont="1" applyFill="1" applyBorder="1" applyAlignment="1"/>
    <xf numFmtId="1" fontId="0" fillId="0" borderId="15" xfId="1" applyNumberFormat="1" applyFont="1" applyFill="1" applyBorder="1" applyAlignment="1"/>
    <xf numFmtId="1" fontId="12" fillId="0" borderId="17" xfId="0" applyNumberFormat="1" applyFont="1" applyFill="1" applyBorder="1" applyAlignment="1">
      <alignment horizontal="center"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1" fontId="6" fillId="0" borderId="18" xfId="1" applyNumberFormat="1" applyFont="1" applyFill="1" applyBorder="1" applyAlignment="1">
      <alignment horizontal="right" vertical="center" indent="2"/>
    </xf>
    <xf numFmtId="1" fontId="2" fillId="0" borderId="8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1" fontId="0" fillId="0" borderId="8" xfId="1" applyNumberFormat="1" applyFont="1" applyFill="1" applyBorder="1" applyAlignment="1"/>
    <xf numFmtId="1" fontId="0" fillId="0" borderId="16" xfId="1" applyNumberFormat="1" applyFont="1" applyFill="1" applyBorder="1" applyAlignment="1"/>
    <xf numFmtId="3" fontId="2" fillId="6" borderId="0" xfId="0" applyNumberFormat="1" applyFont="1" applyFill="1" applyAlignment="1">
      <alignment horizontal="right"/>
    </xf>
    <xf numFmtId="3" fontId="10" fillId="6" borderId="0" xfId="0" applyNumberFormat="1" applyFont="1" applyFill="1" applyAlignment="1">
      <alignment horizontal="right"/>
    </xf>
    <xf numFmtId="3" fontId="0" fillId="6" borderId="0" xfId="0" applyNumberFormat="1" applyFill="1" applyAlignment="1">
      <alignment horizontal="right"/>
    </xf>
    <xf numFmtId="3" fontId="9" fillId="7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164" fontId="4" fillId="2" borderId="6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6">
    <dxf>
      <font>
        <color rgb="FFFF0000"/>
      </font>
      <numFmt numFmtId="1" formatCode="0"/>
    </dxf>
    <dxf>
      <font>
        <color rgb="FFFF0000"/>
      </font>
      <numFmt numFmtId="1" formatCode="0"/>
    </dxf>
    <dxf>
      <font>
        <color rgb="FFFF0000"/>
      </font>
      <numFmt numFmtId="2" formatCode="0.00"/>
    </dxf>
    <dxf>
      <font>
        <color rgb="FFFF0000"/>
      </font>
      <numFmt numFmtId="1" formatCode="0"/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color rgb="FFFF0000"/>
      </font>
      <numFmt numFmtId="2" formatCode="0.00"/>
    </dxf>
    <dxf>
      <font>
        <color rgb="FFFF0000"/>
      </font>
      <numFmt numFmtId="1" formatCode="0"/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color rgb="FFFF0000"/>
      </font>
      <numFmt numFmtId="2" formatCode="0.00"/>
    </dxf>
    <dxf>
      <font>
        <color rgb="FFFF0000"/>
      </font>
      <numFmt numFmtId="1" formatCode="0"/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  <dxf>
      <font>
        <b val="0"/>
        <i/>
        <color theme="1" tint="0.34998626667073579"/>
      </font>
    </dxf>
    <dxf>
      <font>
        <b val="0"/>
        <i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CB%20business%20areas\DGS\Data%20and%20programs\EAA\MUFA\Revisions%20on%20country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tart"/>
      <sheetName val="S11"/>
      <sheetName val="S11_Graphs"/>
      <sheetName val="S12K"/>
      <sheetName val="S12K_Graphs"/>
      <sheetName val="S124"/>
      <sheetName val="S124_Graphs"/>
      <sheetName val="S12O"/>
      <sheetName val="S12O_Graphs"/>
      <sheetName val="S128"/>
      <sheetName val="S128_Graphs"/>
      <sheetName val="S129"/>
      <sheetName val="S129_Graphs"/>
      <sheetName val="S13"/>
      <sheetName val="S13_Graphs"/>
      <sheetName val="S1M"/>
      <sheetName val="S1M_Graphs"/>
      <sheetName val="S2"/>
      <sheetName val="S2_Graphs"/>
      <sheetName val="Populator"/>
      <sheetName val="FAME Persistence2"/>
      <sheetName val="Codes"/>
      <sheetName val="Data MFS-IF - CURR"/>
      <sheetName val="Data MFS-ICPF - CURR"/>
      <sheetName val="GG data"/>
      <sheetName val="Sheet1"/>
    </sheetNames>
    <sheetDataSet>
      <sheetData sheetId="0">
        <row r="3">
          <cell r="A3" t="str">
            <v>SFA</v>
          </cell>
          <cell r="B3" t="str">
            <v>SFA</v>
          </cell>
          <cell r="C3" t="str">
            <v>LE</v>
          </cell>
        </row>
        <row r="4">
          <cell r="A4" t="str">
            <v>QSA</v>
          </cell>
          <cell r="B4" t="str">
            <v>QSA Previous</v>
          </cell>
          <cell r="C4" t="str">
            <v>F</v>
          </cell>
        </row>
        <row r="5">
          <cell r="B5" t="str">
            <v>SFA Previous</v>
          </cell>
          <cell r="C5" t="str">
            <v>LV</v>
          </cell>
        </row>
        <row r="6">
          <cell r="C6" t="str">
            <v>LR</v>
          </cell>
        </row>
        <row r="7">
          <cell r="C7" t="str">
            <v>LO</v>
          </cell>
        </row>
      </sheetData>
      <sheetData sheetId="1">
        <row r="2">
          <cell r="M2" t="str">
            <v>28_01_2015</v>
          </cell>
        </row>
        <row r="3">
          <cell r="M3" t="str">
            <v>14_04_2015</v>
          </cell>
        </row>
        <row r="4">
          <cell r="M4" t="str">
            <v>30_04_2015</v>
          </cell>
        </row>
        <row r="5">
          <cell r="M5" t="str">
            <v>10_07_2015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E499-2151-4047-B399-7C17A15C6B25}">
  <dimension ref="A2:E483"/>
  <sheetViews>
    <sheetView workbookViewId="0"/>
  </sheetViews>
  <sheetFormatPr defaultRowHeight="15" x14ac:dyDescent="0.25"/>
  <sheetData>
    <row r="2" spans="1:5" x14ac:dyDescent="0.25">
      <c r="A2" s="67"/>
      <c r="E2" s="68"/>
    </row>
    <row r="3" spans="1:5" x14ac:dyDescent="0.25">
      <c r="A3" s="67"/>
      <c r="E3" s="68"/>
    </row>
    <row r="4" spans="1:5" x14ac:dyDescent="0.25">
      <c r="A4" s="67"/>
      <c r="E4" s="68"/>
    </row>
    <row r="5" spans="1:5" x14ac:dyDescent="0.25">
      <c r="A5" s="67"/>
      <c r="E5" s="68"/>
    </row>
    <row r="6" spans="1:5" x14ac:dyDescent="0.25">
      <c r="A6" s="67"/>
      <c r="E6" s="68"/>
    </row>
    <row r="7" spans="1:5" x14ac:dyDescent="0.25">
      <c r="A7" s="67"/>
      <c r="E7" s="68"/>
    </row>
    <row r="8" spans="1:5" x14ac:dyDescent="0.25">
      <c r="A8" s="67"/>
      <c r="E8" s="68"/>
    </row>
    <row r="9" spans="1:5" x14ac:dyDescent="0.25">
      <c r="A9" s="67"/>
      <c r="E9" s="68"/>
    </row>
    <row r="10" spans="1:5" x14ac:dyDescent="0.25">
      <c r="A10" s="67"/>
      <c r="E10" s="68"/>
    </row>
    <row r="11" spans="1:5" x14ac:dyDescent="0.25">
      <c r="A11" s="67"/>
      <c r="E11" s="68"/>
    </row>
    <row r="12" spans="1:5" x14ac:dyDescent="0.25">
      <c r="A12" s="67"/>
      <c r="E12" s="68"/>
    </row>
    <row r="13" spans="1:5" x14ac:dyDescent="0.25">
      <c r="A13" s="67"/>
      <c r="E13" s="68"/>
    </row>
    <row r="14" spans="1:5" x14ac:dyDescent="0.25">
      <c r="A14" s="67"/>
      <c r="E14" s="68"/>
    </row>
    <row r="15" spans="1:5" x14ac:dyDescent="0.25">
      <c r="A15" s="67"/>
      <c r="E15" s="68"/>
    </row>
    <row r="16" spans="1:5" x14ac:dyDescent="0.25">
      <c r="A16" s="67"/>
      <c r="E16" s="68"/>
    </row>
    <row r="17" spans="1:5" x14ac:dyDescent="0.25">
      <c r="A17" s="67"/>
      <c r="E17" s="68"/>
    </row>
    <row r="18" spans="1:5" x14ac:dyDescent="0.25">
      <c r="A18" s="67"/>
      <c r="E18" s="68"/>
    </row>
    <row r="19" spans="1:5" x14ac:dyDescent="0.25">
      <c r="A19" s="67"/>
      <c r="E19" s="68"/>
    </row>
    <row r="20" spans="1:5" x14ac:dyDescent="0.25">
      <c r="A20" s="67"/>
      <c r="E20" s="68"/>
    </row>
    <row r="21" spans="1:5" x14ac:dyDescent="0.25">
      <c r="A21" s="67"/>
      <c r="E21" s="68"/>
    </row>
    <row r="22" spans="1:5" x14ac:dyDescent="0.25">
      <c r="A22" s="67"/>
      <c r="E22" s="68"/>
    </row>
    <row r="23" spans="1:5" x14ac:dyDescent="0.25">
      <c r="A23" s="67"/>
      <c r="E23" s="68"/>
    </row>
    <row r="24" spans="1:5" x14ac:dyDescent="0.25">
      <c r="A24" s="67"/>
      <c r="E24" s="68"/>
    </row>
    <row r="25" spans="1:5" x14ac:dyDescent="0.25">
      <c r="A25" s="67"/>
      <c r="E25" s="68"/>
    </row>
    <row r="26" spans="1:5" x14ac:dyDescent="0.25">
      <c r="A26" s="67"/>
      <c r="E26" s="68"/>
    </row>
    <row r="27" spans="1:5" x14ac:dyDescent="0.25">
      <c r="A27" s="67"/>
      <c r="E27" s="68"/>
    </row>
    <row r="28" spans="1:5" x14ac:dyDescent="0.25">
      <c r="A28" s="67"/>
      <c r="E28" s="68"/>
    </row>
    <row r="29" spans="1:5" x14ac:dyDescent="0.25">
      <c r="A29" s="67"/>
      <c r="E29" s="68"/>
    </row>
    <row r="30" spans="1:5" x14ac:dyDescent="0.25">
      <c r="A30" s="67"/>
      <c r="E30" s="68"/>
    </row>
    <row r="31" spans="1:5" x14ac:dyDescent="0.25">
      <c r="A31" s="67"/>
      <c r="E31" s="68"/>
    </row>
    <row r="32" spans="1:5" x14ac:dyDescent="0.25">
      <c r="A32" s="67"/>
      <c r="E32" s="68"/>
    </row>
    <row r="33" spans="1:5" x14ac:dyDescent="0.25">
      <c r="A33" s="67"/>
      <c r="E33" s="68"/>
    </row>
    <row r="34" spans="1:5" x14ac:dyDescent="0.25">
      <c r="A34" s="67"/>
      <c r="E34" s="68"/>
    </row>
    <row r="35" spans="1:5" x14ac:dyDescent="0.25">
      <c r="A35" s="67"/>
      <c r="E35" s="68"/>
    </row>
    <row r="36" spans="1:5" x14ac:dyDescent="0.25">
      <c r="A36" s="67"/>
      <c r="E36" s="68"/>
    </row>
    <row r="37" spans="1:5" x14ac:dyDescent="0.25">
      <c r="A37" s="67"/>
      <c r="E37" s="68"/>
    </row>
    <row r="38" spans="1:5" x14ac:dyDescent="0.25">
      <c r="A38" s="67"/>
      <c r="E38" s="68"/>
    </row>
    <row r="39" spans="1:5" x14ac:dyDescent="0.25">
      <c r="A39" s="67"/>
      <c r="E39" s="68"/>
    </row>
    <row r="40" spans="1:5" x14ac:dyDescent="0.25">
      <c r="A40" s="67"/>
      <c r="E40" s="68"/>
    </row>
    <row r="41" spans="1:5" x14ac:dyDescent="0.25">
      <c r="A41" s="67"/>
      <c r="E41" s="68"/>
    </row>
    <row r="42" spans="1:5" x14ac:dyDescent="0.25">
      <c r="A42" s="67"/>
      <c r="E42" s="68"/>
    </row>
    <row r="43" spans="1:5" x14ac:dyDescent="0.25">
      <c r="A43" s="67"/>
      <c r="E43" s="68"/>
    </row>
    <row r="44" spans="1:5" x14ac:dyDescent="0.25">
      <c r="A44" s="67"/>
      <c r="E44" s="68"/>
    </row>
    <row r="45" spans="1:5" x14ac:dyDescent="0.25">
      <c r="A45" s="67"/>
      <c r="E45" s="68"/>
    </row>
    <row r="46" spans="1:5" x14ac:dyDescent="0.25">
      <c r="A46" s="67"/>
      <c r="E46" s="68"/>
    </row>
    <row r="47" spans="1:5" x14ac:dyDescent="0.25">
      <c r="A47" s="67"/>
      <c r="E47" s="68"/>
    </row>
    <row r="48" spans="1:5" x14ac:dyDescent="0.25">
      <c r="A48" s="67"/>
      <c r="E48" s="68"/>
    </row>
    <row r="49" spans="1:5" x14ac:dyDescent="0.25">
      <c r="A49" s="67"/>
      <c r="E49" s="68"/>
    </row>
    <row r="50" spans="1:5" x14ac:dyDescent="0.25">
      <c r="A50" s="67"/>
      <c r="E50" s="68"/>
    </row>
    <row r="51" spans="1:5" x14ac:dyDescent="0.25">
      <c r="A51" s="67"/>
      <c r="E51" s="68"/>
    </row>
    <row r="52" spans="1:5" x14ac:dyDescent="0.25">
      <c r="A52" s="67"/>
      <c r="E52" s="68"/>
    </row>
    <row r="53" spans="1:5" x14ac:dyDescent="0.25">
      <c r="A53" s="67"/>
      <c r="E53" s="68"/>
    </row>
    <row r="54" spans="1:5" x14ac:dyDescent="0.25">
      <c r="A54" s="67"/>
      <c r="E54" s="68"/>
    </row>
    <row r="55" spans="1:5" x14ac:dyDescent="0.25">
      <c r="A55" s="67"/>
      <c r="E55" s="68"/>
    </row>
    <row r="56" spans="1:5" x14ac:dyDescent="0.25">
      <c r="A56" s="67"/>
      <c r="E56" s="68"/>
    </row>
    <row r="57" spans="1:5" x14ac:dyDescent="0.25">
      <c r="A57" s="67"/>
      <c r="E57" s="68"/>
    </row>
    <row r="58" spans="1:5" x14ac:dyDescent="0.25">
      <c r="A58" s="67"/>
      <c r="E58" s="68"/>
    </row>
    <row r="59" spans="1:5" x14ac:dyDescent="0.25">
      <c r="A59" s="67"/>
      <c r="E59" s="68"/>
    </row>
    <row r="60" spans="1:5" x14ac:dyDescent="0.25">
      <c r="A60" s="67"/>
      <c r="E60" s="68"/>
    </row>
    <row r="61" spans="1:5" x14ac:dyDescent="0.25">
      <c r="A61" s="67"/>
      <c r="E61" s="68"/>
    </row>
    <row r="62" spans="1:5" x14ac:dyDescent="0.25">
      <c r="A62" s="67"/>
      <c r="E62" s="68"/>
    </row>
    <row r="63" spans="1:5" x14ac:dyDescent="0.25">
      <c r="A63" s="67"/>
      <c r="E63" s="68"/>
    </row>
    <row r="64" spans="1:5" x14ac:dyDescent="0.25">
      <c r="A64" s="67"/>
      <c r="E64" s="68"/>
    </row>
    <row r="65" spans="1:5" x14ac:dyDescent="0.25">
      <c r="A65" s="67"/>
      <c r="E65" s="68"/>
    </row>
    <row r="66" spans="1:5" x14ac:dyDescent="0.25">
      <c r="A66" s="67"/>
      <c r="E66" s="68"/>
    </row>
    <row r="67" spans="1:5" x14ac:dyDescent="0.25">
      <c r="A67" s="67"/>
      <c r="E67" s="68"/>
    </row>
    <row r="68" spans="1:5" x14ac:dyDescent="0.25">
      <c r="A68" s="67"/>
      <c r="E68" s="68"/>
    </row>
    <row r="69" spans="1:5" x14ac:dyDescent="0.25">
      <c r="A69" s="67"/>
      <c r="E69" s="68"/>
    </row>
    <row r="70" spans="1:5" x14ac:dyDescent="0.25">
      <c r="A70" s="67"/>
      <c r="E70" s="68"/>
    </row>
    <row r="71" spans="1:5" x14ac:dyDescent="0.25">
      <c r="A71" s="67"/>
      <c r="E71" s="68"/>
    </row>
    <row r="72" spans="1:5" x14ac:dyDescent="0.25">
      <c r="A72" s="67"/>
      <c r="E72" s="68"/>
    </row>
    <row r="73" spans="1:5" x14ac:dyDescent="0.25">
      <c r="A73" s="67"/>
      <c r="E73" s="68"/>
    </row>
    <row r="74" spans="1:5" x14ac:dyDescent="0.25">
      <c r="A74" s="67"/>
      <c r="E74" s="68"/>
    </row>
    <row r="75" spans="1:5" x14ac:dyDescent="0.25">
      <c r="A75" s="67"/>
      <c r="E75" s="68"/>
    </row>
    <row r="76" spans="1:5" x14ac:dyDescent="0.25">
      <c r="A76" s="67"/>
      <c r="E76" s="68"/>
    </row>
    <row r="77" spans="1:5" x14ac:dyDescent="0.25">
      <c r="A77" s="67"/>
      <c r="E77" s="68"/>
    </row>
    <row r="78" spans="1:5" x14ac:dyDescent="0.25">
      <c r="A78" s="67"/>
      <c r="E78" s="68"/>
    </row>
    <row r="79" spans="1:5" x14ac:dyDescent="0.25">
      <c r="A79" s="67"/>
      <c r="E79" s="68"/>
    </row>
    <row r="80" spans="1:5" x14ac:dyDescent="0.25">
      <c r="A80" s="67"/>
      <c r="E80" s="68"/>
    </row>
    <row r="81" spans="1:5" x14ac:dyDescent="0.25">
      <c r="A81" s="67"/>
      <c r="E81" s="68"/>
    </row>
    <row r="82" spans="1:5" x14ac:dyDescent="0.25">
      <c r="A82" s="67"/>
      <c r="E82" s="68"/>
    </row>
    <row r="83" spans="1:5" x14ac:dyDescent="0.25">
      <c r="A83" s="67"/>
      <c r="E83" s="68"/>
    </row>
    <row r="84" spans="1:5" x14ac:dyDescent="0.25">
      <c r="A84" s="67"/>
      <c r="E84" s="68"/>
    </row>
    <row r="85" spans="1:5" x14ac:dyDescent="0.25">
      <c r="A85" s="67"/>
      <c r="E85" s="68"/>
    </row>
    <row r="86" spans="1:5" x14ac:dyDescent="0.25">
      <c r="A86" s="67"/>
      <c r="E86" s="68"/>
    </row>
    <row r="87" spans="1:5" x14ac:dyDescent="0.25">
      <c r="A87" s="67"/>
      <c r="E87" s="68"/>
    </row>
    <row r="88" spans="1:5" x14ac:dyDescent="0.25">
      <c r="A88" s="67"/>
      <c r="E88" s="68"/>
    </row>
    <row r="89" spans="1:5" x14ac:dyDescent="0.25">
      <c r="A89" s="67"/>
      <c r="E89" s="68"/>
    </row>
    <row r="90" spans="1:5" x14ac:dyDescent="0.25">
      <c r="A90" s="67"/>
      <c r="E90" s="68"/>
    </row>
    <row r="91" spans="1:5" x14ac:dyDescent="0.25">
      <c r="A91" s="67"/>
      <c r="E91" s="68"/>
    </row>
    <row r="92" spans="1:5" x14ac:dyDescent="0.25">
      <c r="A92" s="67"/>
      <c r="E92" s="68"/>
    </row>
    <row r="93" spans="1:5" x14ac:dyDescent="0.25">
      <c r="A93" s="67"/>
      <c r="E93" s="68"/>
    </row>
    <row r="94" spans="1:5" x14ac:dyDescent="0.25">
      <c r="A94" s="67"/>
      <c r="E94" s="68"/>
    </row>
    <row r="95" spans="1:5" x14ac:dyDescent="0.25">
      <c r="A95" s="67"/>
      <c r="E95" s="68"/>
    </row>
    <row r="96" spans="1:5" x14ac:dyDescent="0.25">
      <c r="A96" s="67"/>
      <c r="E96" s="68"/>
    </row>
    <row r="97" spans="1:5" x14ac:dyDescent="0.25">
      <c r="A97" s="67"/>
      <c r="E97" s="68"/>
    </row>
    <row r="98" spans="1:5" x14ac:dyDescent="0.25">
      <c r="A98" s="67"/>
      <c r="E98" s="68"/>
    </row>
    <row r="99" spans="1:5" x14ac:dyDescent="0.25">
      <c r="A99" s="67"/>
      <c r="E99" s="68"/>
    </row>
    <row r="100" spans="1:5" x14ac:dyDescent="0.25">
      <c r="A100" s="67"/>
      <c r="E100" s="68"/>
    </row>
    <row r="101" spans="1:5" x14ac:dyDescent="0.25">
      <c r="A101" s="67"/>
      <c r="E101" s="68"/>
    </row>
    <row r="102" spans="1:5" x14ac:dyDescent="0.25">
      <c r="A102" s="67"/>
      <c r="E102" s="68"/>
    </row>
    <row r="103" spans="1:5" x14ac:dyDescent="0.25">
      <c r="A103" s="67"/>
      <c r="E103" s="68"/>
    </row>
    <row r="104" spans="1:5" x14ac:dyDescent="0.25">
      <c r="A104" s="67"/>
      <c r="E104" s="68"/>
    </row>
    <row r="105" spans="1:5" x14ac:dyDescent="0.25">
      <c r="A105" s="67"/>
      <c r="E105" s="68"/>
    </row>
    <row r="106" spans="1:5" x14ac:dyDescent="0.25">
      <c r="A106" s="67"/>
      <c r="E106" s="68"/>
    </row>
    <row r="107" spans="1:5" x14ac:dyDescent="0.25">
      <c r="A107" s="67"/>
      <c r="E107" s="68"/>
    </row>
    <row r="108" spans="1:5" x14ac:dyDescent="0.25">
      <c r="A108" s="67"/>
      <c r="E108" s="68"/>
    </row>
    <row r="109" spans="1:5" x14ac:dyDescent="0.25">
      <c r="A109" s="67"/>
      <c r="E109" s="68"/>
    </row>
    <row r="110" spans="1:5" x14ac:dyDescent="0.25">
      <c r="A110" s="67"/>
      <c r="E110" s="68"/>
    </row>
    <row r="111" spans="1:5" x14ac:dyDescent="0.25">
      <c r="A111" s="67"/>
      <c r="E111" s="68"/>
    </row>
    <row r="112" spans="1:5" x14ac:dyDescent="0.25">
      <c r="A112" s="67"/>
      <c r="E112" s="68"/>
    </row>
    <row r="113" spans="1:5" x14ac:dyDescent="0.25">
      <c r="A113" s="67"/>
      <c r="E113" s="68"/>
    </row>
    <row r="114" spans="1:5" x14ac:dyDescent="0.25">
      <c r="A114" s="67"/>
      <c r="E114" s="68"/>
    </row>
    <row r="115" spans="1:5" x14ac:dyDescent="0.25">
      <c r="A115" s="67"/>
      <c r="E115" s="68"/>
    </row>
    <row r="116" spans="1:5" x14ac:dyDescent="0.25">
      <c r="A116" s="67"/>
      <c r="E116" s="68"/>
    </row>
    <row r="117" spans="1:5" x14ac:dyDescent="0.25">
      <c r="A117" s="67"/>
      <c r="E117" s="68"/>
    </row>
    <row r="118" spans="1:5" x14ac:dyDescent="0.25">
      <c r="A118" s="67"/>
      <c r="E118" s="68"/>
    </row>
    <row r="119" spans="1:5" x14ac:dyDescent="0.25">
      <c r="A119" s="67"/>
      <c r="E119" s="68"/>
    </row>
    <row r="120" spans="1:5" x14ac:dyDescent="0.25">
      <c r="A120" s="67"/>
      <c r="E120" s="68"/>
    </row>
    <row r="121" spans="1:5" x14ac:dyDescent="0.25">
      <c r="A121" s="67"/>
      <c r="E121" s="68"/>
    </row>
    <row r="122" spans="1:5" x14ac:dyDescent="0.25">
      <c r="A122" s="67"/>
      <c r="E122" s="68"/>
    </row>
    <row r="123" spans="1:5" x14ac:dyDescent="0.25">
      <c r="A123" s="67"/>
      <c r="E123" s="68"/>
    </row>
    <row r="124" spans="1:5" x14ac:dyDescent="0.25">
      <c r="A124" s="67"/>
      <c r="E124" s="68"/>
    </row>
    <row r="125" spans="1:5" x14ac:dyDescent="0.25">
      <c r="A125" s="67"/>
      <c r="E125" s="68"/>
    </row>
    <row r="126" spans="1:5" x14ac:dyDescent="0.25">
      <c r="A126" s="67"/>
      <c r="E126" s="68"/>
    </row>
    <row r="127" spans="1:5" x14ac:dyDescent="0.25">
      <c r="A127" s="67"/>
      <c r="E127" s="68"/>
    </row>
    <row r="128" spans="1:5" x14ac:dyDescent="0.25">
      <c r="A128" s="67"/>
      <c r="E128" s="68"/>
    </row>
    <row r="129" spans="1:5" x14ac:dyDescent="0.25">
      <c r="A129" s="67"/>
      <c r="E129" s="68"/>
    </row>
    <row r="130" spans="1:5" x14ac:dyDescent="0.25">
      <c r="A130" s="67"/>
      <c r="E130" s="68"/>
    </row>
    <row r="131" spans="1:5" x14ac:dyDescent="0.25">
      <c r="A131" s="67"/>
      <c r="E131" s="68"/>
    </row>
    <row r="132" spans="1:5" x14ac:dyDescent="0.25">
      <c r="A132" s="67"/>
      <c r="E132" s="68"/>
    </row>
    <row r="133" spans="1:5" x14ac:dyDescent="0.25">
      <c r="A133" s="67"/>
      <c r="E133" s="68"/>
    </row>
    <row r="134" spans="1:5" x14ac:dyDescent="0.25">
      <c r="A134" s="67"/>
      <c r="E134" s="68"/>
    </row>
    <row r="135" spans="1:5" x14ac:dyDescent="0.25">
      <c r="A135" s="67"/>
      <c r="E135" s="68"/>
    </row>
    <row r="136" spans="1:5" x14ac:dyDescent="0.25">
      <c r="A136" s="67"/>
      <c r="E136" s="68"/>
    </row>
    <row r="137" spans="1:5" x14ac:dyDescent="0.25">
      <c r="A137" s="67"/>
      <c r="E137" s="68"/>
    </row>
    <row r="138" spans="1:5" x14ac:dyDescent="0.25">
      <c r="A138" s="67"/>
      <c r="E138" s="68"/>
    </row>
    <row r="139" spans="1:5" x14ac:dyDescent="0.25">
      <c r="A139" s="67"/>
      <c r="E139" s="68"/>
    </row>
    <row r="140" spans="1:5" x14ac:dyDescent="0.25">
      <c r="A140" s="67"/>
      <c r="E140" s="68"/>
    </row>
    <row r="141" spans="1:5" x14ac:dyDescent="0.25">
      <c r="A141" s="67"/>
      <c r="E141" s="68"/>
    </row>
    <row r="142" spans="1:5" x14ac:dyDescent="0.25">
      <c r="A142" s="67"/>
      <c r="E142" s="68"/>
    </row>
    <row r="143" spans="1:5" x14ac:dyDescent="0.25">
      <c r="A143" s="67"/>
      <c r="E143" s="68"/>
    </row>
    <row r="144" spans="1:5" x14ac:dyDescent="0.25">
      <c r="A144" s="67"/>
      <c r="E144" s="68"/>
    </row>
    <row r="145" spans="1:5" x14ac:dyDescent="0.25">
      <c r="A145" s="67"/>
      <c r="E145" s="68"/>
    </row>
    <row r="146" spans="1:5" x14ac:dyDescent="0.25">
      <c r="A146" s="67"/>
      <c r="E146" s="68"/>
    </row>
    <row r="147" spans="1:5" x14ac:dyDescent="0.25">
      <c r="A147" s="67"/>
      <c r="E147" s="68"/>
    </row>
    <row r="148" spans="1:5" x14ac:dyDescent="0.25">
      <c r="A148" s="67"/>
      <c r="E148" s="68"/>
    </row>
    <row r="149" spans="1:5" x14ac:dyDescent="0.25">
      <c r="A149" s="67"/>
      <c r="E149" s="68"/>
    </row>
    <row r="150" spans="1:5" x14ac:dyDescent="0.25">
      <c r="A150" s="67"/>
      <c r="E150" s="68"/>
    </row>
    <row r="151" spans="1:5" x14ac:dyDescent="0.25">
      <c r="A151" s="67"/>
      <c r="E151" s="68"/>
    </row>
    <row r="152" spans="1:5" x14ac:dyDescent="0.25">
      <c r="A152" s="67"/>
      <c r="E152" s="68"/>
    </row>
    <row r="153" spans="1:5" x14ac:dyDescent="0.25">
      <c r="A153" s="67"/>
      <c r="E153" s="68"/>
    </row>
    <row r="154" spans="1:5" x14ac:dyDescent="0.25">
      <c r="A154" s="67"/>
      <c r="E154" s="68"/>
    </row>
    <row r="155" spans="1:5" x14ac:dyDescent="0.25">
      <c r="A155" s="67"/>
      <c r="E155" s="68"/>
    </row>
    <row r="156" spans="1:5" x14ac:dyDescent="0.25">
      <c r="A156" s="67"/>
      <c r="E156" s="68"/>
    </row>
    <row r="157" spans="1:5" x14ac:dyDescent="0.25">
      <c r="A157" s="67"/>
      <c r="E157" s="68"/>
    </row>
    <row r="158" spans="1:5" x14ac:dyDescent="0.25">
      <c r="A158" s="67"/>
      <c r="E158" s="68"/>
    </row>
    <row r="159" spans="1:5" x14ac:dyDescent="0.25">
      <c r="A159" s="67"/>
      <c r="E159" s="68"/>
    </row>
    <row r="160" spans="1:5" x14ac:dyDescent="0.25">
      <c r="A160" s="67"/>
      <c r="E160" s="68"/>
    </row>
    <row r="161" spans="1:5" x14ac:dyDescent="0.25">
      <c r="A161" s="67"/>
      <c r="E161" s="68"/>
    </row>
    <row r="162" spans="1:5" x14ac:dyDescent="0.25">
      <c r="A162" s="67"/>
      <c r="E162" s="68"/>
    </row>
    <row r="163" spans="1:5" x14ac:dyDescent="0.25">
      <c r="A163" s="67"/>
      <c r="E163" s="68"/>
    </row>
    <row r="164" spans="1:5" x14ac:dyDescent="0.25">
      <c r="A164" s="67"/>
      <c r="E164" s="68"/>
    </row>
    <row r="165" spans="1:5" x14ac:dyDescent="0.25">
      <c r="A165" s="67"/>
      <c r="E165" s="68"/>
    </row>
    <row r="166" spans="1:5" x14ac:dyDescent="0.25">
      <c r="A166" s="67"/>
      <c r="E166" s="68"/>
    </row>
    <row r="167" spans="1:5" x14ac:dyDescent="0.25">
      <c r="A167" s="67"/>
      <c r="E167" s="68"/>
    </row>
    <row r="168" spans="1:5" x14ac:dyDescent="0.25">
      <c r="A168" s="67"/>
      <c r="E168" s="68"/>
    </row>
    <row r="169" spans="1:5" x14ac:dyDescent="0.25">
      <c r="A169" s="67"/>
      <c r="E169" s="68"/>
    </row>
    <row r="170" spans="1:5" x14ac:dyDescent="0.25">
      <c r="A170" s="67"/>
      <c r="E170" s="68"/>
    </row>
    <row r="171" spans="1:5" x14ac:dyDescent="0.25">
      <c r="A171" s="67"/>
      <c r="E171" s="68"/>
    </row>
    <row r="172" spans="1:5" x14ac:dyDescent="0.25">
      <c r="A172" s="67"/>
      <c r="E172" s="68"/>
    </row>
    <row r="173" spans="1:5" x14ac:dyDescent="0.25">
      <c r="A173" s="67"/>
      <c r="E173" s="68"/>
    </row>
    <row r="174" spans="1:5" x14ac:dyDescent="0.25">
      <c r="A174" s="67"/>
      <c r="E174" s="68"/>
    </row>
    <row r="175" spans="1:5" x14ac:dyDescent="0.25">
      <c r="A175" s="67"/>
      <c r="E175" s="68"/>
    </row>
    <row r="176" spans="1:5" x14ac:dyDescent="0.25">
      <c r="A176" s="67"/>
      <c r="E176" s="68"/>
    </row>
    <row r="177" spans="1:5" x14ac:dyDescent="0.25">
      <c r="A177" s="67"/>
      <c r="E177" s="68"/>
    </row>
    <row r="178" spans="1:5" x14ac:dyDescent="0.25">
      <c r="A178" s="67"/>
      <c r="E178" s="68"/>
    </row>
    <row r="179" spans="1:5" x14ac:dyDescent="0.25">
      <c r="A179" s="67"/>
      <c r="E179" s="68"/>
    </row>
    <row r="180" spans="1:5" x14ac:dyDescent="0.25">
      <c r="A180" s="67"/>
      <c r="E180" s="68"/>
    </row>
    <row r="181" spans="1:5" x14ac:dyDescent="0.25">
      <c r="A181" s="67"/>
      <c r="E181" s="68"/>
    </row>
    <row r="182" spans="1:5" x14ac:dyDescent="0.25">
      <c r="A182" s="67"/>
      <c r="E182" s="68"/>
    </row>
    <row r="183" spans="1:5" x14ac:dyDescent="0.25">
      <c r="A183" s="67"/>
      <c r="E183" s="68"/>
    </row>
    <row r="184" spans="1:5" x14ac:dyDescent="0.25">
      <c r="A184" s="67"/>
      <c r="E184" s="68"/>
    </row>
    <row r="185" spans="1:5" x14ac:dyDescent="0.25">
      <c r="A185" s="67"/>
      <c r="E185" s="68"/>
    </row>
    <row r="186" spans="1:5" x14ac:dyDescent="0.25">
      <c r="A186" s="67"/>
      <c r="E186" s="68"/>
    </row>
    <row r="187" spans="1:5" x14ac:dyDescent="0.25">
      <c r="A187" s="67"/>
      <c r="E187" s="68"/>
    </row>
    <row r="188" spans="1:5" x14ac:dyDescent="0.25">
      <c r="A188" s="67"/>
      <c r="E188" s="68"/>
    </row>
    <row r="189" spans="1:5" x14ac:dyDescent="0.25">
      <c r="A189" s="67"/>
      <c r="E189" s="68"/>
    </row>
    <row r="190" spans="1:5" x14ac:dyDescent="0.25">
      <c r="A190" s="67"/>
      <c r="E190" s="68"/>
    </row>
    <row r="191" spans="1:5" x14ac:dyDescent="0.25">
      <c r="A191" s="67"/>
      <c r="E191" s="68"/>
    </row>
    <row r="192" spans="1:5" x14ac:dyDescent="0.25">
      <c r="A192" s="67"/>
      <c r="E192" s="68"/>
    </row>
    <row r="193" spans="1:5" x14ac:dyDescent="0.25">
      <c r="A193" s="67"/>
      <c r="E193" s="68"/>
    </row>
    <row r="194" spans="1:5" x14ac:dyDescent="0.25">
      <c r="A194" s="67"/>
      <c r="E194" s="68"/>
    </row>
    <row r="195" spans="1:5" x14ac:dyDescent="0.25">
      <c r="A195" s="67"/>
      <c r="E195" s="68"/>
    </row>
    <row r="196" spans="1:5" x14ac:dyDescent="0.25">
      <c r="A196" s="67"/>
      <c r="E196" s="68"/>
    </row>
    <row r="197" spans="1:5" x14ac:dyDescent="0.25">
      <c r="A197" s="67"/>
      <c r="E197" s="68"/>
    </row>
    <row r="198" spans="1:5" x14ac:dyDescent="0.25">
      <c r="A198" s="67"/>
      <c r="E198" s="68"/>
    </row>
    <row r="199" spans="1:5" x14ac:dyDescent="0.25">
      <c r="A199" s="67"/>
      <c r="E199" s="68"/>
    </row>
    <row r="200" spans="1:5" x14ac:dyDescent="0.25">
      <c r="A200" s="67"/>
      <c r="E200" s="68"/>
    </row>
    <row r="201" spans="1:5" x14ac:dyDescent="0.25">
      <c r="A201" s="67"/>
      <c r="E201" s="68"/>
    </row>
    <row r="202" spans="1:5" x14ac:dyDescent="0.25">
      <c r="A202" s="67"/>
      <c r="E202" s="68"/>
    </row>
    <row r="203" spans="1:5" x14ac:dyDescent="0.25">
      <c r="A203" s="67"/>
      <c r="E203" s="68"/>
    </row>
    <row r="204" spans="1:5" x14ac:dyDescent="0.25">
      <c r="A204" s="67"/>
      <c r="E204" s="68"/>
    </row>
    <row r="205" spans="1:5" x14ac:dyDescent="0.25">
      <c r="A205" s="67"/>
      <c r="E205" s="68"/>
    </row>
    <row r="206" spans="1:5" x14ac:dyDescent="0.25">
      <c r="A206" s="67"/>
      <c r="E206" s="68"/>
    </row>
    <row r="207" spans="1:5" x14ac:dyDescent="0.25">
      <c r="A207" s="67"/>
      <c r="E207" s="68"/>
    </row>
    <row r="208" spans="1:5" x14ac:dyDescent="0.25">
      <c r="A208" s="67"/>
      <c r="E208" s="68"/>
    </row>
    <row r="209" spans="1:5" x14ac:dyDescent="0.25">
      <c r="A209" s="67"/>
      <c r="E209" s="68"/>
    </row>
    <row r="210" spans="1:5" x14ac:dyDescent="0.25">
      <c r="A210" s="67"/>
      <c r="E210" s="68"/>
    </row>
    <row r="211" spans="1:5" x14ac:dyDescent="0.25">
      <c r="A211" s="67"/>
      <c r="E211" s="68"/>
    </row>
    <row r="212" spans="1:5" x14ac:dyDescent="0.25">
      <c r="A212" s="67"/>
      <c r="E212" s="68"/>
    </row>
    <row r="213" spans="1:5" x14ac:dyDescent="0.25">
      <c r="A213" s="67"/>
      <c r="E213" s="68"/>
    </row>
    <row r="214" spans="1:5" x14ac:dyDescent="0.25">
      <c r="A214" s="67"/>
      <c r="E214" s="68"/>
    </row>
    <row r="215" spans="1:5" x14ac:dyDescent="0.25">
      <c r="A215" s="67"/>
      <c r="E215" s="68"/>
    </row>
    <row r="216" spans="1:5" x14ac:dyDescent="0.25">
      <c r="A216" s="67"/>
      <c r="E216" s="68"/>
    </row>
    <row r="217" spans="1:5" x14ac:dyDescent="0.25">
      <c r="A217" s="67"/>
      <c r="E217" s="68"/>
    </row>
    <row r="218" spans="1:5" x14ac:dyDescent="0.25">
      <c r="A218" s="67"/>
      <c r="E218" s="68"/>
    </row>
    <row r="219" spans="1:5" x14ac:dyDescent="0.25">
      <c r="A219" s="67"/>
      <c r="E219" s="68"/>
    </row>
    <row r="220" spans="1:5" x14ac:dyDescent="0.25">
      <c r="A220" s="67"/>
      <c r="E220" s="68"/>
    </row>
    <row r="221" spans="1:5" x14ac:dyDescent="0.25">
      <c r="A221" s="67"/>
      <c r="E221" s="68"/>
    </row>
    <row r="222" spans="1:5" x14ac:dyDescent="0.25">
      <c r="A222" s="67"/>
      <c r="E222" s="68"/>
    </row>
    <row r="223" spans="1:5" x14ac:dyDescent="0.25">
      <c r="A223" s="67"/>
      <c r="E223" s="68"/>
    </row>
    <row r="224" spans="1:5" x14ac:dyDescent="0.25">
      <c r="A224" s="67"/>
      <c r="E224" s="68"/>
    </row>
    <row r="225" spans="1:5" x14ac:dyDescent="0.25">
      <c r="A225" s="67"/>
      <c r="E225" s="68"/>
    </row>
    <row r="226" spans="1:5" x14ac:dyDescent="0.25">
      <c r="A226" s="67"/>
      <c r="E226" s="68"/>
    </row>
    <row r="227" spans="1:5" x14ac:dyDescent="0.25">
      <c r="A227" s="67"/>
      <c r="E227" s="68"/>
    </row>
    <row r="228" spans="1:5" x14ac:dyDescent="0.25">
      <c r="A228" s="67"/>
      <c r="E228" s="68"/>
    </row>
    <row r="229" spans="1:5" x14ac:dyDescent="0.25">
      <c r="A229" s="67"/>
      <c r="E229" s="68"/>
    </row>
    <row r="230" spans="1:5" x14ac:dyDescent="0.25">
      <c r="A230" s="67"/>
      <c r="E230" s="68"/>
    </row>
    <row r="231" spans="1:5" x14ac:dyDescent="0.25">
      <c r="A231" s="67"/>
      <c r="E231" s="68"/>
    </row>
    <row r="232" spans="1:5" x14ac:dyDescent="0.25">
      <c r="A232" s="67"/>
      <c r="E232" s="68"/>
    </row>
    <row r="233" spans="1:5" x14ac:dyDescent="0.25">
      <c r="A233" s="67"/>
      <c r="E233" s="68"/>
    </row>
    <row r="234" spans="1:5" x14ac:dyDescent="0.25">
      <c r="A234" s="67"/>
      <c r="E234" s="68"/>
    </row>
    <row r="235" spans="1:5" x14ac:dyDescent="0.25">
      <c r="A235" s="67"/>
      <c r="E235" s="68"/>
    </row>
    <row r="236" spans="1:5" x14ac:dyDescent="0.25">
      <c r="A236" s="67"/>
      <c r="E236" s="68"/>
    </row>
    <row r="237" spans="1:5" x14ac:dyDescent="0.25">
      <c r="A237" s="67"/>
      <c r="E237" s="68"/>
    </row>
    <row r="238" spans="1:5" x14ac:dyDescent="0.25">
      <c r="A238" s="67"/>
      <c r="E238" s="68"/>
    </row>
    <row r="239" spans="1:5" x14ac:dyDescent="0.25">
      <c r="A239" s="67"/>
      <c r="E239" s="68"/>
    </row>
    <row r="240" spans="1:5" x14ac:dyDescent="0.25">
      <c r="A240" s="67"/>
      <c r="E240" s="68"/>
    </row>
    <row r="241" spans="1:5" x14ac:dyDescent="0.25">
      <c r="A241" s="67"/>
      <c r="E241" s="68"/>
    </row>
    <row r="242" spans="1:5" x14ac:dyDescent="0.25">
      <c r="A242" s="67"/>
      <c r="E242" s="68"/>
    </row>
    <row r="243" spans="1:5" x14ac:dyDescent="0.25">
      <c r="A243" s="67"/>
      <c r="E243" s="68"/>
    </row>
    <row r="244" spans="1:5" x14ac:dyDescent="0.25">
      <c r="A244" s="67"/>
      <c r="E244" s="68"/>
    </row>
    <row r="245" spans="1:5" x14ac:dyDescent="0.25">
      <c r="A245" s="67"/>
      <c r="E245" s="68"/>
    </row>
    <row r="246" spans="1:5" x14ac:dyDescent="0.25">
      <c r="A246" s="67"/>
      <c r="E246" s="68"/>
    </row>
    <row r="247" spans="1:5" x14ac:dyDescent="0.25">
      <c r="A247" s="67"/>
      <c r="E247" s="68"/>
    </row>
    <row r="248" spans="1:5" x14ac:dyDescent="0.25">
      <c r="A248" s="67"/>
      <c r="E248" s="68"/>
    </row>
    <row r="249" spans="1:5" x14ac:dyDescent="0.25">
      <c r="A249" s="67"/>
      <c r="E249" s="68"/>
    </row>
    <row r="250" spans="1:5" x14ac:dyDescent="0.25">
      <c r="A250" s="67"/>
      <c r="E250" s="68"/>
    </row>
    <row r="251" spans="1:5" x14ac:dyDescent="0.25">
      <c r="A251" s="67"/>
      <c r="E251" s="68"/>
    </row>
    <row r="252" spans="1:5" x14ac:dyDescent="0.25">
      <c r="A252" s="67"/>
      <c r="E252" s="68"/>
    </row>
    <row r="253" spans="1:5" x14ac:dyDescent="0.25">
      <c r="A253" s="67"/>
      <c r="E253" s="68"/>
    </row>
    <row r="254" spans="1:5" x14ac:dyDescent="0.25">
      <c r="A254" s="67"/>
      <c r="E254" s="68"/>
    </row>
    <row r="255" spans="1:5" x14ac:dyDescent="0.25">
      <c r="A255" s="67"/>
      <c r="E255" s="68"/>
    </row>
    <row r="256" spans="1:5" x14ac:dyDescent="0.25">
      <c r="A256" s="67"/>
      <c r="E256" s="68"/>
    </row>
    <row r="257" spans="1:5" x14ac:dyDescent="0.25">
      <c r="A257" s="67"/>
      <c r="E257" s="68"/>
    </row>
    <row r="258" spans="1:5" x14ac:dyDescent="0.25">
      <c r="A258" s="67"/>
      <c r="E258" s="68"/>
    </row>
    <row r="259" spans="1:5" x14ac:dyDescent="0.25">
      <c r="A259" s="67"/>
      <c r="E259" s="68"/>
    </row>
    <row r="260" spans="1:5" x14ac:dyDescent="0.25">
      <c r="A260" s="67"/>
      <c r="E260" s="68"/>
    </row>
    <row r="261" spans="1:5" x14ac:dyDescent="0.25">
      <c r="A261" s="67"/>
      <c r="E261" s="68"/>
    </row>
    <row r="262" spans="1:5" x14ac:dyDescent="0.25">
      <c r="A262" s="67"/>
      <c r="E262" s="68"/>
    </row>
    <row r="263" spans="1:5" x14ac:dyDescent="0.25">
      <c r="A263" s="67"/>
      <c r="E263" s="68"/>
    </row>
    <row r="264" spans="1:5" x14ac:dyDescent="0.25">
      <c r="A264" s="67"/>
      <c r="E264" s="68"/>
    </row>
    <row r="265" spans="1:5" x14ac:dyDescent="0.25">
      <c r="A265" s="67"/>
      <c r="E265" s="68"/>
    </row>
    <row r="266" spans="1:5" x14ac:dyDescent="0.25">
      <c r="A266" s="67"/>
      <c r="E266" s="68"/>
    </row>
    <row r="267" spans="1:5" x14ac:dyDescent="0.25">
      <c r="A267" s="67"/>
      <c r="E267" s="68"/>
    </row>
    <row r="268" spans="1:5" x14ac:dyDescent="0.25">
      <c r="A268" s="67"/>
      <c r="E268" s="68"/>
    </row>
    <row r="269" spans="1:5" x14ac:dyDescent="0.25">
      <c r="A269" s="67"/>
      <c r="E269" s="68"/>
    </row>
    <row r="270" spans="1:5" x14ac:dyDescent="0.25">
      <c r="A270" s="67"/>
      <c r="E270" s="68"/>
    </row>
    <row r="271" spans="1:5" x14ac:dyDescent="0.25">
      <c r="A271" s="67"/>
      <c r="E271" s="68"/>
    </row>
    <row r="272" spans="1:5" x14ac:dyDescent="0.25">
      <c r="A272" s="67"/>
      <c r="E272" s="68"/>
    </row>
    <row r="273" spans="1:5" x14ac:dyDescent="0.25">
      <c r="A273" s="67"/>
      <c r="E273" s="68"/>
    </row>
    <row r="274" spans="1:5" x14ac:dyDescent="0.25">
      <c r="A274" s="67"/>
      <c r="E274" s="68"/>
    </row>
    <row r="275" spans="1:5" x14ac:dyDescent="0.25">
      <c r="A275" s="67"/>
      <c r="E275" s="68"/>
    </row>
    <row r="276" spans="1:5" x14ac:dyDescent="0.25">
      <c r="A276" s="67"/>
      <c r="E276" s="68"/>
    </row>
    <row r="277" spans="1:5" x14ac:dyDescent="0.25">
      <c r="A277" s="67"/>
      <c r="E277" s="68"/>
    </row>
    <row r="278" spans="1:5" x14ac:dyDescent="0.25">
      <c r="A278" s="67"/>
      <c r="E278" s="68"/>
    </row>
    <row r="279" spans="1:5" x14ac:dyDescent="0.25">
      <c r="A279" s="67"/>
      <c r="E279" s="68"/>
    </row>
    <row r="280" spans="1:5" x14ac:dyDescent="0.25">
      <c r="A280" s="67"/>
      <c r="E280" s="68"/>
    </row>
    <row r="281" spans="1:5" x14ac:dyDescent="0.25">
      <c r="A281" s="67"/>
      <c r="E281" s="68"/>
    </row>
    <row r="282" spans="1:5" x14ac:dyDescent="0.25">
      <c r="A282" s="67"/>
      <c r="E282" s="68"/>
    </row>
    <row r="283" spans="1:5" x14ac:dyDescent="0.25">
      <c r="A283" s="67"/>
      <c r="E283" s="68"/>
    </row>
    <row r="284" spans="1:5" x14ac:dyDescent="0.25">
      <c r="A284" s="67"/>
      <c r="E284" s="68"/>
    </row>
    <row r="285" spans="1:5" x14ac:dyDescent="0.25">
      <c r="A285" s="67"/>
      <c r="E285" s="68"/>
    </row>
    <row r="286" spans="1:5" x14ac:dyDescent="0.25">
      <c r="A286" s="67"/>
      <c r="E286" s="68"/>
    </row>
    <row r="287" spans="1:5" x14ac:dyDescent="0.25">
      <c r="A287" s="67"/>
      <c r="E287" s="68"/>
    </row>
    <row r="288" spans="1:5" x14ac:dyDescent="0.25">
      <c r="A288" s="67"/>
      <c r="E288" s="68"/>
    </row>
    <row r="289" spans="1:5" x14ac:dyDescent="0.25">
      <c r="A289" s="67"/>
      <c r="E289" s="68"/>
    </row>
    <row r="290" spans="1:5" x14ac:dyDescent="0.25">
      <c r="A290" s="67"/>
      <c r="E290" s="68"/>
    </row>
    <row r="291" spans="1:5" x14ac:dyDescent="0.25">
      <c r="A291" s="67"/>
      <c r="E291" s="68"/>
    </row>
    <row r="292" spans="1:5" x14ac:dyDescent="0.25">
      <c r="A292" s="67"/>
      <c r="E292" s="68"/>
    </row>
    <row r="293" spans="1:5" x14ac:dyDescent="0.25">
      <c r="A293" s="67"/>
      <c r="E293" s="68"/>
    </row>
    <row r="294" spans="1:5" x14ac:dyDescent="0.25">
      <c r="A294" s="67"/>
      <c r="E294" s="68"/>
    </row>
    <row r="295" spans="1:5" x14ac:dyDescent="0.25">
      <c r="A295" s="67"/>
      <c r="E295" s="68"/>
    </row>
    <row r="296" spans="1:5" x14ac:dyDescent="0.25">
      <c r="A296" s="67"/>
      <c r="E296" s="68"/>
    </row>
    <row r="297" spans="1:5" x14ac:dyDescent="0.25">
      <c r="A297" s="67"/>
      <c r="E297" s="68"/>
    </row>
    <row r="298" spans="1:5" x14ac:dyDescent="0.25">
      <c r="A298" s="67"/>
      <c r="E298" s="68"/>
    </row>
    <row r="299" spans="1:5" x14ac:dyDescent="0.25">
      <c r="A299" s="67"/>
      <c r="E299" s="68"/>
    </row>
    <row r="300" spans="1:5" x14ac:dyDescent="0.25">
      <c r="A300" s="67"/>
      <c r="E300" s="68"/>
    </row>
    <row r="301" spans="1:5" x14ac:dyDescent="0.25">
      <c r="A301" s="67"/>
      <c r="E301" s="68"/>
    </row>
    <row r="302" spans="1:5" x14ac:dyDescent="0.25">
      <c r="A302" s="67"/>
      <c r="E302" s="68"/>
    </row>
    <row r="303" spans="1:5" x14ac:dyDescent="0.25">
      <c r="A303" s="67"/>
      <c r="E303" s="68"/>
    </row>
    <row r="304" spans="1:5" x14ac:dyDescent="0.25">
      <c r="A304" s="67"/>
      <c r="E304" s="68"/>
    </row>
    <row r="305" spans="1:5" x14ac:dyDescent="0.25">
      <c r="A305" s="67"/>
      <c r="E305" s="68"/>
    </row>
    <row r="306" spans="1:5" x14ac:dyDescent="0.25">
      <c r="A306" s="67"/>
      <c r="E306" s="68"/>
    </row>
    <row r="307" spans="1:5" x14ac:dyDescent="0.25">
      <c r="A307" s="67"/>
      <c r="E307" s="68"/>
    </row>
    <row r="308" spans="1:5" x14ac:dyDescent="0.25">
      <c r="A308" s="67"/>
      <c r="E308" s="68"/>
    </row>
    <row r="309" spans="1:5" x14ac:dyDescent="0.25">
      <c r="A309" s="67"/>
      <c r="E309" s="68"/>
    </row>
    <row r="310" spans="1:5" x14ac:dyDescent="0.25">
      <c r="A310" s="67"/>
      <c r="E310" s="68"/>
    </row>
    <row r="311" spans="1:5" x14ac:dyDescent="0.25">
      <c r="A311" s="67"/>
      <c r="E311" s="68"/>
    </row>
    <row r="312" spans="1:5" x14ac:dyDescent="0.25">
      <c r="A312" s="67"/>
      <c r="E312" s="68"/>
    </row>
    <row r="313" spans="1:5" x14ac:dyDescent="0.25">
      <c r="A313" s="67"/>
      <c r="E313" s="68"/>
    </row>
    <row r="314" spans="1:5" x14ac:dyDescent="0.25">
      <c r="A314" s="67"/>
      <c r="E314" s="68"/>
    </row>
    <row r="315" spans="1:5" x14ac:dyDescent="0.25">
      <c r="A315" s="67"/>
      <c r="E315" s="68"/>
    </row>
    <row r="316" spans="1:5" x14ac:dyDescent="0.25">
      <c r="A316" s="67"/>
      <c r="E316" s="68"/>
    </row>
    <row r="317" spans="1:5" x14ac:dyDescent="0.25">
      <c r="A317" s="67"/>
      <c r="E317" s="68"/>
    </row>
    <row r="318" spans="1:5" x14ac:dyDescent="0.25">
      <c r="A318" s="67"/>
      <c r="E318" s="68"/>
    </row>
    <row r="319" spans="1:5" x14ac:dyDescent="0.25">
      <c r="A319" s="67"/>
      <c r="E319" s="68"/>
    </row>
    <row r="320" spans="1:5" x14ac:dyDescent="0.25">
      <c r="A320" s="67"/>
      <c r="E320" s="68"/>
    </row>
    <row r="321" spans="1:5" x14ac:dyDescent="0.25">
      <c r="A321" s="67"/>
      <c r="E321" s="68"/>
    </row>
    <row r="322" spans="1:5" x14ac:dyDescent="0.25">
      <c r="A322" s="67"/>
      <c r="E322" s="68"/>
    </row>
    <row r="323" spans="1:5" x14ac:dyDescent="0.25">
      <c r="A323" s="67"/>
      <c r="E323" s="68"/>
    </row>
    <row r="324" spans="1:5" x14ac:dyDescent="0.25">
      <c r="A324" s="67"/>
      <c r="E324" s="68"/>
    </row>
    <row r="325" spans="1:5" x14ac:dyDescent="0.25">
      <c r="A325" s="67"/>
      <c r="E325" s="68"/>
    </row>
    <row r="326" spans="1:5" x14ac:dyDescent="0.25">
      <c r="A326" s="67"/>
      <c r="E326" s="68"/>
    </row>
    <row r="327" spans="1:5" x14ac:dyDescent="0.25">
      <c r="A327" s="67"/>
      <c r="E327" s="68"/>
    </row>
    <row r="328" spans="1:5" x14ac:dyDescent="0.25">
      <c r="A328" s="67"/>
      <c r="E328" s="68"/>
    </row>
    <row r="329" spans="1:5" x14ac:dyDescent="0.25">
      <c r="A329" s="67"/>
      <c r="E329" s="68"/>
    </row>
    <row r="330" spans="1:5" x14ac:dyDescent="0.25">
      <c r="A330" s="67"/>
      <c r="E330" s="68"/>
    </row>
    <row r="331" spans="1:5" x14ac:dyDescent="0.25">
      <c r="A331" s="67"/>
      <c r="E331" s="68"/>
    </row>
    <row r="332" spans="1:5" x14ac:dyDescent="0.25">
      <c r="A332" s="67"/>
      <c r="E332" s="68"/>
    </row>
    <row r="333" spans="1:5" x14ac:dyDescent="0.25">
      <c r="A333" s="67"/>
      <c r="E333" s="68"/>
    </row>
    <row r="334" spans="1:5" x14ac:dyDescent="0.25">
      <c r="A334" s="67"/>
      <c r="E334" s="68"/>
    </row>
    <row r="335" spans="1:5" x14ac:dyDescent="0.25">
      <c r="A335" s="67"/>
      <c r="E335" s="68"/>
    </row>
    <row r="336" spans="1:5" x14ac:dyDescent="0.25">
      <c r="A336" s="67"/>
      <c r="E336" s="68"/>
    </row>
    <row r="337" spans="1:5" x14ac:dyDescent="0.25">
      <c r="A337" s="67"/>
      <c r="E337" s="68"/>
    </row>
    <row r="338" spans="1:5" x14ac:dyDescent="0.25">
      <c r="A338" s="67"/>
      <c r="E338" s="68"/>
    </row>
    <row r="339" spans="1:5" x14ac:dyDescent="0.25">
      <c r="A339" s="67"/>
      <c r="E339" s="68"/>
    </row>
    <row r="340" spans="1:5" x14ac:dyDescent="0.25">
      <c r="A340" s="67"/>
      <c r="E340" s="68"/>
    </row>
    <row r="341" spans="1:5" x14ac:dyDescent="0.25">
      <c r="A341" s="67"/>
      <c r="E341" s="68"/>
    </row>
    <row r="342" spans="1:5" x14ac:dyDescent="0.25">
      <c r="A342" s="67"/>
      <c r="E342" s="68"/>
    </row>
    <row r="343" spans="1:5" x14ac:dyDescent="0.25">
      <c r="A343" s="67"/>
      <c r="E343" s="68"/>
    </row>
    <row r="344" spans="1:5" x14ac:dyDescent="0.25">
      <c r="A344" s="67"/>
      <c r="E344" s="68"/>
    </row>
    <row r="345" spans="1:5" x14ac:dyDescent="0.25">
      <c r="A345" s="67"/>
      <c r="E345" s="68"/>
    </row>
    <row r="346" spans="1:5" x14ac:dyDescent="0.25">
      <c r="A346" s="67"/>
      <c r="E346" s="68"/>
    </row>
    <row r="347" spans="1:5" x14ac:dyDescent="0.25">
      <c r="A347" s="67"/>
      <c r="E347" s="68"/>
    </row>
    <row r="348" spans="1:5" x14ac:dyDescent="0.25">
      <c r="A348" s="67"/>
      <c r="E348" s="68"/>
    </row>
    <row r="349" spans="1:5" x14ac:dyDescent="0.25">
      <c r="A349" s="67"/>
      <c r="E349" s="68"/>
    </row>
    <row r="350" spans="1:5" x14ac:dyDescent="0.25">
      <c r="A350" s="67"/>
      <c r="E350" s="68"/>
    </row>
    <row r="351" spans="1:5" x14ac:dyDescent="0.25">
      <c r="A351" s="67"/>
      <c r="E351" s="68"/>
    </row>
    <row r="352" spans="1:5" x14ac:dyDescent="0.25">
      <c r="A352" s="67"/>
      <c r="E352" s="68"/>
    </row>
    <row r="353" spans="1:5" x14ac:dyDescent="0.25">
      <c r="A353" s="67"/>
      <c r="E353" s="68"/>
    </row>
    <row r="354" spans="1:5" x14ac:dyDescent="0.25">
      <c r="A354" s="67"/>
      <c r="E354" s="68"/>
    </row>
    <row r="355" spans="1:5" x14ac:dyDescent="0.25">
      <c r="A355" s="67"/>
      <c r="E355" s="68"/>
    </row>
    <row r="356" spans="1:5" x14ac:dyDescent="0.25">
      <c r="A356" s="67"/>
      <c r="E356" s="68"/>
    </row>
    <row r="357" spans="1:5" x14ac:dyDescent="0.25">
      <c r="A357" s="67"/>
      <c r="E357" s="68"/>
    </row>
    <row r="358" spans="1:5" x14ac:dyDescent="0.25">
      <c r="A358" s="67"/>
      <c r="E358" s="68"/>
    </row>
    <row r="359" spans="1:5" x14ac:dyDescent="0.25">
      <c r="A359" s="67"/>
      <c r="E359" s="68"/>
    </row>
    <row r="360" spans="1:5" x14ac:dyDescent="0.25">
      <c r="A360" s="67"/>
      <c r="E360" s="68"/>
    </row>
    <row r="361" spans="1:5" x14ac:dyDescent="0.25">
      <c r="A361" s="67"/>
      <c r="E361" s="68"/>
    </row>
    <row r="362" spans="1:5" x14ac:dyDescent="0.25">
      <c r="A362" s="67"/>
      <c r="E362" s="68"/>
    </row>
    <row r="363" spans="1:5" x14ac:dyDescent="0.25">
      <c r="A363" s="67"/>
      <c r="E363" s="68"/>
    </row>
    <row r="364" spans="1:5" x14ac:dyDescent="0.25">
      <c r="A364" s="67"/>
      <c r="E364" s="68"/>
    </row>
    <row r="365" spans="1:5" x14ac:dyDescent="0.25">
      <c r="A365" s="67"/>
      <c r="E365" s="68"/>
    </row>
    <row r="366" spans="1:5" x14ac:dyDescent="0.25">
      <c r="A366" s="67"/>
      <c r="E366" s="68"/>
    </row>
    <row r="367" spans="1:5" x14ac:dyDescent="0.25">
      <c r="A367" s="67"/>
      <c r="E367" s="68"/>
    </row>
    <row r="368" spans="1:5" x14ac:dyDescent="0.25">
      <c r="A368" s="67"/>
      <c r="E368" s="68"/>
    </row>
    <row r="369" spans="1:5" x14ac:dyDescent="0.25">
      <c r="A369" s="67"/>
      <c r="E369" s="68"/>
    </row>
    <row r="370" spans="1:5" x14ac:dyDescent="0.25">
      <c r="A370" s="67"/>
      <c r="E370" s="68"/>
    </row>
    <row r="371" spans="1:5" x14ac:dyDescent="0.25">
      <c r="A371" s="67"/>
      <c r="E371" s="68"/>
    </row>
    <row r="372" spans="1:5" x14ac:dyDescent="0.25">
      <c r="A372" s="67"/>
      <c r="E372" s="68"/>
    </row>
    <row r="373" spans="1:5" x14ac:dyDescent="0.25">
      <c r="A373" s="67"/>
      <c r="E373" s="68"/>
    </row>
    <row r="374" spans="1:5" x14ac:dyDescent="0.25">
      <c r="A374" s="67"/>
      <c r="E374" s="68"/>
    </row>
    <row r="375" spans="1:5" x14ac:dyDescent="0.25">
      <c r="A375" s="67"/>
      <c r="E375" s="68"/>
    </row>
    <row r="376" spans="1:5" x14ac:dyDescent="0.25">
      <c r="A376" s="67"/>
      <c r="E376" s="68"/>
    </row>
    <row r="377" spans="1:5" x14ac:dyDescent="0.25">
      <c r="A377" s="67"/>
      <c r="E377" s="68"/>
    </row>
    <row r="378" spans="1:5" x14ac:dyDescent="0.25">
      <c r="A378" s="67"/>
      <c r="E378" s="68"/>
    </row>
    <row r="379" spans="1:5" x14ac:dyDescent="0.25">
      <c r="A379" s="67"/>
      <c r="E379" s="68"/>
    </row>
    <row r="380" spans="1:5" x14ac:dyDescent="0.25">
      <c r="A380" s="67"/>
      <c r="E380" s="68"/>
    </row>
    <row r="381" spans="1:5" x14ac:dyDescent="0.25">
      <c r="A381" s="67"/>
      <c r="E381" s="68"/>
    </row>
    <row r="382" spans="1:5" x14ac:dyDescent="0.25">
      <c r="A382" s="67"/>
      <c r="E382" s="68"/>
    </row>
    <row r="383" spans="1:5" x14ac:dyDescent="0.25">
      <c r="A383" s="67"/>
      <c r="E383" s="68"/>
    </row>
    <row r="384" spans="1:5" x14ac:dyDescent="0.25">
      <c r="A384" s="67"/>
      <c r="E384" s="68"/>
    </row>
    <row r="385" spans="1:5" x14ac:dyDescent="0.25">
      <c r="A385" s="67"/>
      <c r="E385" s="68"/>
    </row>
    <row r="386" spans="1:5" x14ac:dyDescent="0.25">
      <c r="A386" s="67"/>
      <c r="E386" s="68"/>
    </row>
    <row r="387" spans="1:5" x14ac:dyDescent="0.25">
      <c r="A387" s="67"/>
      <c r="E387" s="68"/>
    </row>
    <row r="388" spans="1:5" x14ac:dyDescent="0.25">
      <c r="A388" s="67"/>
      <c r="E388" s="68"/>
    </row>
    <row r="389" spans="1:5" x14ac:dyDescent="0.25">
      <c r="A389" s="67"/>
      <c r="E389" s="68"/>
    </row>
    <row r="390" spans="1:5" x14ac:dyDescent="0.25">
      <c r="A390" s="67"/>
      <c r="E390" s="68"/>
    </row>
    <row r="391" spans="1:5" x14ac:dyDescent="0.25">
      <c r="A391" s="67"/>
      <c r="E391" s="68"/>
    </row>
    <row r="392" spans="1:5" x14ac:dyDescent="0.25">
      <c r="A392" s="67"/>
      <c r="E392" s="68"/>
    </row>
    <row r="393" spans="1:5" x14ac:dyDescent="0.25">
      <c r="A393" s="67"/>
      <c r="E393" s="68"/>
    </row>
    <row r="394" spans="1:5" x14ac:dyDescent="0.25">
      <c r="A394" s="67"/>
      <c r="E394" s="68"/>
    </row>
    <row r="395" spans="1:5" x14ac:dyDescent="0.25">
      <c r="A395" s="67"/>
      <c r="E395" s="68"/>
    </row>
    <row r="396" spans="1:5" x14ac:dyDescent="0.25">
      <c r="A396" s="67"/>
      <c r="E396" s="68"/>
    </row>
    <row r="397" spans="1:5" x14ac:dyDescent="0.25">
      <c r="A397" s="67"/>
      <c r="E397" s="68"/>
    </row>
    <row r="398" spans="1:5" x14ac:dyDescent="0.25">
      <c r="A398" s="67"/>
      <c r="E398" s="68"/>
    </row>
    <row r="399" spans="1:5" x14ac:dyDescent="0.25">
      <c r="A399" s="67"/>
      <c r="E399" s="68"/>
    </row>
    <row r="400" spans="1:5" x14ac:dyDescent="0.25">
      <c r="A400" s="67"/>
      <c r="E400" s="68"/>
    </row>
    <row r="401" spans="1:5" x14ac:dyDescent="0.25">
      <c r="A401" s="67"/>
      <c r="E401" s="68"/>
    </row>
    <row r="402" spans="1:5" x14ac:dyDescent="0.25">
      <c r="A402" s="67"/>
      <c r="E402" s="68"/>
    </row>
    <row r="403" spans="1:5" x14ac:dyDescent="0.25">
      <c r="A403" s="67"/>
      <c r="E403" s="68"/>
    </row>
    <row r="404" spans="1:5" x14ac:dyDescent="0.25">
      <c r="A404" s="67"/>
      <c r="E404" s="68"/>
    </row>
    <row r="405" spans="1:5" x14ac:dyDescent="0.25">
      <c r="A405" s="67"/>
      <c r="E405" s="68"/>
    </row>
    <row r="406" spans="1:5" x14ac:dyDescent="0.25">
      <c r="A406" s="67"/>
      <c r="E406" s="68"/>
    </row>
    <row r="407" spans="1:5" x14ac:dyDescent="0.25">
      <c r="A407" s="67"/>
      <c r="E407" s="68"/>
    </row>
    <row r="408" spans="1:5" x14ac:dyDescent="0.25">
      <c r="A408" s="67"/>
      <c r="E408" s="68"/>
    </row>
    <row r="409" spans="1:5" x14ac:dyDescent="0.25">
      <c r="A409" s="67"/>
      <c r="E409" s="68"/>
    </row>
    <row r="410" spans="1:5" x14ac:dyDescent="0.25">
      <c r="A410" s="67"/>
      <c r="E410" s="68"/>
    </row>
    <row r="411" spans="1:5" x14ac:dyDescent="0.25">
      <c r="A411" s="67"/>
      <c r="E411" s="68"/>
    </row>
    <row r="412" spans="1:5" x14ac:dyDescent="0.25">
      <c r="A412" s="67"/>
      <c r="E412" s="68"/>
    </row>
    <row r="413" spans="1:5" x14ac:dyDescent="0.25">
      <c r="A413" s="67"/>
      <c r="E413" s="68"/>
    </row>
    <row r="414" spans="1:5" x14ac:dyDescent="0.25">
      <c r="A414" s="67"/>
      <c r="E414" s="68"/>
    </row>
    <row r="415" spans="1:5" x14ac:dyDescent="0.25">
      <c r="A415" s="67"/>
      <c r="E415" s="68"/>
    </row>
    <row r="416" spans="1:5" x14ac:dyDescent="0.25">
      <c r="A416" s="67"/>
      <c r="E416" s="68"/>
    </row>
    <row r="417" spans="1:5" x14ac:dyDescent="0.25">
      <c r="A417" s="67"/>
      <c r="E417" s="68"/>
    </row>
    <row r="418" spans="1:5" x14ac:dyDescent="0.25">
      <c r="A418" s="67"/>
      <c r="E418" s="68"/>
    </row>
    <row r="419" spans="1:5" x14ac:dyDescent="0.25">
      <c r="A419" s="67"/>
      <c r="E419" s="68"/>
    </row>
    <row r="420" spans="1:5" x14ac:dyDescent="0.25">
      <c r="A420" s="67"/>
      <c r="E420" s="68"/>
    </row>
    <row r="421" spans="1:5" x14ac:dyDescent="0.25">
      <c r="A421" s="67"/>
      <c r="E421" s="68"/>
    </row>
    <row r="422" spans="1:5" x14ac:dyDescent="0.25">
      <c r="A422" s="67"/>
      <c r="E422" s="68"/>
    </row>
    <row r="423" spans="1:5" x14ac:dyDescent="0.25">
      <c r="A423" s="67"/>
      <c r="E423" s="68"/>
    </row>
    <row r="424" spans="1:5" x14ac:dyDescent="0.25">
      <c r="A424" s="67"/>
      <c r="E424" s="68"/>
    </row>
    <row r="425" spans="1:5" x14ac:dyDescent="0.25">
      <c r="A425" s="67"/>
      <c r="E425" s="68"/>
    </row>
    <row r="426" spans="1:5" x14ac:dyDescent="0.25">
      <c r="A426" s="67"/>
      <c r="E426" s="68"/>
    </row>
    <row r="427" spans="1:5" x14ac:dyDescent="0.25">
      <c r="A427" s="67"/>
      <c r="E427" s="68"/>
    </row>
    <row r="428" spans="1:5" x14ac:dyDescent="0.25">
      <c r="A428" s="67"/>
      <c r="E428" s="68"/>
    </row>
    <row r="429" spans="1:5" x14ac:dyDescent="0.25">
      <c r="A429" s="67"/>
      <c r="E429" s="68"/>
    </row>
    <row r="430" spans="1:5" x14ac:dyDescent="0.25">
      <c r="A430" s="67"/>
      <c r="E430" s="68"/>
    </row>
    <row r="431" spans="1:5" x14ac:dyDescent="0.25">
      <c r="A431" s="67"/>
      <c r="E431" s="68"/>
    </row>
    <row r="432" spans="1:5" x14ac:dyDescent="0.25">
      <c r="A432" s="67"/>
      <c r="E432" s="68"/>
    </row>
    <row r="433" spans="1:5" x14ac:dyDescent="0.25">
      <c r="A433" s="67"/>
      <c r="E433" s="68"/>
    </row>
    <row r="434" spans="1:5" x14ac:dyDescent="0.25">
      <c r="A434" s="67"/>
      <c r="E434" s="68"/>
    </row>
    <row r="435" spans="1:5" x14ac:dyDescent="0.25">
      <c r="A435" s="67"/>
      <c r="E435" s="68"/>
    </row>
    <row r="436" spans="1:5" x14ac:dyDescent="0.25">
      <c r="A436" s="67"/>
      <c r="E436" s="68"/>
    </row>
    <row r="437" spans="1:5" x14ac:dyDescent="0.25">
      <c r="A437" s="67"/>
      <c r="E437" s="68"/>
    </row>
    <row r="438" spans="1:5" x14ac:dyDescent="0.25">
      <c r="A438" s="67"/>
      <c r="E438" s="68"/>
    </row>
    <row r="439" spans="1:5" x14ac:dyDescent="0.25">
      <c r="A439" s="67"/>
      <c r="E439" s="68"/>
    </row>
    <row r="440" spans="1:5" x14ac:dyDescent="0.25">
      <c r="A440" s="67"/>
      <c r="E440" s="68"/>
    </row>
    <row r="441" spans="1:5" x14ac:dyDescent="0.25">
      <c r="A441" s="67"/>
      <c r="E441" s="68"/>
    </row>
    <row r="442" spans="1:5" x14ac:dyDescent="0.25">
      <c r="A442" s="67"/>
      <c r="E442" s="68"/>
    </row>
    <row r="443" spans="1:5" x14ac:dyDescent="0.25">
      <c r="A443" s="67"/>
      <c r="E443" s="68"/>
    </row>
    <row r="444" spans="1:5" x14ac:dyDescent="0.25">
      <c r="A444" s="67"/>
      <c r="E444" s="68"/>
    </row>
    <row r="445" spans="1:5" x14ac:dyDescent="0.25">
      <c r="A445" s="67"/>
      <c r="E445" s="68"/>
    </row>
    <row r="446" spans="1:5" x14ac:dyDescent="0.25">
      <c r="A446" s="67"/>
      <c r="E446" s="68"/>
    </row>
    <row r="447" spans="1:5" x14ac:dyDescent="0.25">
      <c r="A447" s="67"/>
      <c r="E447" s="68"/>
    </row>
    <row r="448" spans="1:5" x14ac:dyDescent="0.25">
      <c r="A448" s="67"/>
      <c r="E448" s="68"/>
    </row>
    <row r="449" spans="1:5" x14ac:dyDescent="0.25">
      <c r="A449" s="67"/>
      <c r="E449" s="68"/>
    </row>
    <row r="450" spans="1:5" x14ac:dyDescent="0.25">
      <c r="A450" s="67"/>
      <c r="E450" s="68"/>
    </row>
    <row r="451" spans="1:5" x14ac:dyDescent="0.25">
      <c r="A451" s="67"/>
      <c r="E451" s="68"/>
    </row>
    <row r="452" spans="1:5" x14ac:dyDescent="0.25">
      <c r="A452" s="67"/>
      <c r="E452" s="68"/>
    </row>
    <row r="453" spans="1:5" x14ac:dyDescent="0.25">
      <c r="A453" s="67"/>
      <c r="E453" s="68"/>
    </row>
    <row r="454" spans="1:5" x14ac:dyDescent="0.25">
      <c r="A454" s="67"/>
      <c r="E454" s="68"/>
    </row>
    <row r="455" spans="1:5" x14ac:dyDescent="0.25">
      <c r="A455" s="67"/>
      <c r="E455" s="68"/>
    </row>
    <row r="456" spans="1:5" x14ac:dyDescent="0.25">
      <c r="A456" s="67"/>
      <c r="E456" s="68"/>
    </row>
    <row r="457" spans="1:5" x14ac:dyDescent="0.25">
      <c r="A457" s="67"/>
      <c r="E457" s="68"/>
    </row>
    <row r="458" spans="1:5" x14ac:dyDescent="0.25">
      <c r="A458" s="67"/>
      <c r="E458" s="68"/>
    </row>
    <row r="459" spans="1:5" x14ac:dyDescent="0.25">
      <c r="A459" s="67"/>
      <c r="E459" s="68"/>
    </row>
    <row r="460" spans="1:5" x14ac:dyDescent="0.25">
      <c r="A460" s="67"/>
      <c r="E460" s="68"/>
    </row>
    <row r="461" spans="1:5" x14ac:dyDescent="0.25">
      <c r="A461" s="67"/>
      <c r="E461" s="68"/>
    </row>
    <row r="462" spans="1:5" x14ac:dyDescent="0.25">
      <c r="A462" s="67"/>
      <c r="E462" s="68"/>
    </row>
    <row r="463" spans="1:5" x14ac:dyDescent="0.25">
      <c r="A463" s="67"/>
      <c r="E463" s="68"/>
    </row>
    <row r="464" spans="1:5" x14ac:dyDescent="0.25">
      <c r="A464" s="67"/>
      <c r="E464" s="68"/>
    </row>
    <row r="465" spans="1:5" x14ac:dyDescent="0.25">
      <c r="A465" s="67"/>
      <c r="E465" s="68"/>
    </row>
    <row r="466" spans="1:5" x14ac:dyDescent="0.25">
      <c r="A466" s="67"/>
      <c r="E466" s="68"/>
    </row>
    <row r="467" spans="1:5" x14ac:dyDescent="0.25">
      <c r="A467" s="67"/>
      <c r="E467" s="68"/>
    </row>
    <row r="468" spans="1:5" x14ac:dyDescent="0.25">
      <c r="A468" s="67"/>
      <c r="E468" s="68"/>
    </row>
    <row r="469" spans="1:5" x14ac:dyDescent="0.25">
      <c r="A469" s="67"/>
      <c r="E469" s="68"/>
    </row>
    <row r="470" spans="1:5" x14ac:dyDescent="0.25">
      <c r="A470" s="67"/>
      <c r="E470" s="68"/>
    </row>
    <row r="471" spans="1:5" x14ac:dyDescent="0.25">
      <c r="A471" s="67"/>
      <c r="E471" s="68"/>
    </row>
    <row r="472" spans="1:5" x14ac:dyDescent="0.25">
      <c r="A472" s="67"/>
      <c r="E472" s="68"/>
    </row>
    <row r="473" spans="1:5" x14ac:dyDescent="0.25">
      <c r="A473" s="67"/>
      <c r="E473" s="68"/>
    </row>
    <row r="474" spans="1:5" x14ac:dyDescent="0.25">
      <c r="A474" s="67"/>
      <c r="E474" s="68"/>
    </row>
    <row r="475" spans="1:5" x14ac:dyDescent="0.25">
      <c r="A475" s="67"/>
      <c r="E475" s="68"/>
    </row>
    <row r="476" spans="1:5" x14ac:dyDescent="0.25">
      <c r="A476" s="67"/>
      <c r="E476" s="68"/>
    </row>
    <row r="477" spans="1:5" x14ac:dyDescent="0.25">
      <c r="A477" s="67"/>
      <c r="E477" s="68"/>
    </row>
    <row r="478" spans="1:5" x14ac:dyDescent="0.25">
      <c r="A478" s="67"/>
      <c r="E478" s="68"/>
    </row>
    <row r="479" spans="1:5" x14ac:dyDescent="0.25">
      <c r="A479" s="67"/>
      <c r="E479" s="68"/>
    </row>
    <row r="480" spans="1:5" x14ac:dyDescent="0.25">
      <c r="A480" s="67"/>
      <c r="E480" s="68"/>
    </row>
    <row r="481" spans="1:5" x14ac:dyDescent="0.25">
      <c r="A481" s="67"/>
      <c r="E481" s="68"/>
    </row>
    <row r="482" spans="1:5" x14ac:dyDescent="0.25">
      <c r="A482" s="67"/>
      <c r="E482" s="68"/>
    </row>
    <row r="483" spans="1:5" x14ac:dyDescent="0.25">
      <c r="A483" s="67"/>
      <c r="E483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4BA1-41AA-40B8-A90E-68125E526AE5}">
  <dimension ref="A1:X26"/>
  <sheetViews>
    <sheetView showGridLines="0" tabSelected="1" workbookViewId="0"/>
  </sheetViews>
  <sheetFormatPr defaultRowHeight="15" x14ac:dyDescent="0.25"/>
  <cols>
    <col min="2" max="2" width="39.85546875" customWidth="1"/>
    <col min="3" max="3" width="6.42578125" customWidth="1"/>
    <col min="4" max="4" width="19.140625" customWidth="1"/>
    <col min="5" max="5" width="6.5703125" customWidth="1"/>
    <col min="6" max="14" width="5.28515625" customWidth="1"/>
    <col min="15" max="15" width="7.5703125" customWidth="1"/>
    <col min="16" max="19" width="5.28515625" customWidth="1"/>
    <col min="20" max="20" width="5" customWidth="1"/>
    <col min="21" max="21" width="5.28515625" customWidth="1"/>
    <col min="22" max="22" width="5" customWidth="1"/>
    <col min="23" max="23" width="4.85546875" customWidth="1"/>
    <col min="24" max="24" width="5.28515625" customWidth="1"/>
  </cols>
  <sheetData>
    <row r="1" spans="1:24" x14ac:dyDescent="0.25">
      <c r="A1" s="36" t="s">
        <v>55</v>
      </c>
      <c r="B1" s="36" t="s">
        <v>20</v>
      </c>
    </row>
    <row r="2" spans="1:24" x14ac:dyDescent="0.25">
      <c r="A2" s="36"/>
      <c r="B2" s="36" t="s">
        <v>21</v>
      </c>
    </row>
    <row r="3" spans="1:24" ht="17.25" customHeight="1" x14ac:dyDescent="0.25">
      <c r="B3" s="36" t="s">
        <v>61</v>
      </c>
    </row>
    <row r="4" spans="1:24" ht="21" x14ac:dyDescent="0.35">
      <c r="B4" s="23"/>
      <c r="C4" s="24"/>
      <c r="D4" s="24"/>
      <c r="E4" s="89" t="s">
        <v>22</v>
      </c>
      <c r="F4" s="90"/>
      <c r="G4" s="90"/>
      <c r="H4" s="90"/>
      <c r="I4" s="90"/>
      <c r="J4" s="90"/>
      <c r="K4" s="90"/>
      <c r="L4" s="90"/>
      <c r="M4" s="90"/>
      <c r="N4" s="91"/>
      <c r="O4" s="90" t="s">
        <v>23</v>
      </c>
      <c r="P4" s="90"/>
      <c r="Q4" s="90"/>
      <c r="R4" s="90"/>
      <c r="S4" s="90"/>
      <c r="T4" s="90"/>
      <c r="U4" s="90"/>
      <c r="V4" s="90"/>
      <c r="W4" s="90"/>
      <c r="X4" s="91"/>
    </row>
    <row r="5" spans="1:24" ht="50.25" customHeight="1" x14ac:dyDescent="0.25">
      <c r="B5" s="25"/>
      <c r="C5" s="2"/>
      <c r="D5" s="10" t="s">
        <v>24</v>
      </c>
      <c r="E5" s="6" t="s">
        <v>0</v>
      </c>
      <c r="F5" s="11" t="s">
        <v>1</v>
      </c>
      <c r="G5" s="11" t="s">
        <v>2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8</v>
      </c>
      <c r="N5" s="11" t="s">
        <v>9</v>
      </c>
      <c r="O5" s="6" t="s">
        <v>0</v>
      </c>
      <c r="P5" s="11" t="s">
        <v>1</v>
      </c>
      <c r="Q5" s="11" t="s">
        <v>2</v>
      </c>
      <c r="R5" s="11" t="s">
        <v>3</v>
      </c>
      <c r="S5" s="11" t="s">
        <v>4</v>
      </c>
      <c r="T5" s="11" t="s">
        <v>5</v>
      </c>
      <c r="U5" s="11" t="s">
        <v>6</v>
      </c>
      <c r="V5" s="11" t="s">
        <v>7</v>
      </c>
      <c r="W5" s="11" t="s">
        <v>8</v>
      </c>
      <c r="X5" s="9" t="s">
        <v>9</v>
      </c>
    </row>
    <row r="6" spans="1:24" x14ac:dyDescent="0.25">
      <c r="B6" s="3" t="s">
        <v>25</v>
      </c>
      <c r="C6" s="38" t="s">
        <v>12</v>
      </c>
      <c r="D6" s="12" t="s">
        <v>14</v>
      </c>
      <c r="E6" s="13" t="s">
        <v>14</v>
      </c>
      <c r="F6" s="14" t="s">
        <v>14</v>
      </c>
      <c r="G6" s="14" t="s">
        <v>14</v>
      </c>
      <c r="H6" s="14" t="s">
        <v>14</v>
      </c>
      <c r="I6" s="14" t="s">
        <v>14</v>
      </c>
      <c r="J6" s="14" t="s">
        <v>14</v>
      </c>
      <c r="K6" s="14" t="s">
        <v>14</v>
      </c>
      <c r="L6" s="14">
        <v>-2</v>
      </c>
      <c r="M6" s="14" t="s">
        <v>14</v>
      </c>
      <c r="N6" s="14" t="s">
        <v>14</v>
      </c>
      <c r="O6" s="12" t="s">
        <v>14</v>
      </c>
      <c r="P6" s="12" t="s">
        <v>14</v>
      </c>
      <c r="Q6" s="14" t="s">
        <v>14</v>
      </c>
      <c r="R6" s="14" t="s">
        <v>14</v>
      </c>
      <c r="S6" s="14" t="s">
        <v>14</v>
      </c>
      <c r="T6" s="14" t="s">
        <v>14</v>
      </c>
      <c r="U6" s="14" t="s">
        <v>14</v>
      </c>
      <c r="V6" s="14">
        <v>0</v>
      </c>
      <c r="W6" s="14" t="s">
        <v>14</v>
      </c>
      <c r="X6" s="15" t="s">
        <v>14</v>
      </c>
    </row>
    <row r="7" spans="1:24" x14ac:dyDescent="0.25">
      <c r="B7" s="4" t="s">
        <v>31</v>
      </c>
      <c r="C7" s="39" t="s">
        <v>13</v>
      </c>
      <c r="D7" s="16" t="s">
        <v>14</v>
      </c>
      <c r="E7" s="17" t="s">
        <v>14</v>
      </c>
      <c r="F7" s="8" t="s">
        <v>14</v>
      </c>
      <c r="G7" s="8" t="s">
        <v>14</v>
      </c>
      <c r="H7" s="8" t="s">
        <v>14</v>
      </c>
      <c r="I7" s="8" t="s">
        <v>14</v>
      </c>
      <c r="J7" s="8" t="s">
        <v>14</v>
      </c>
      <c r="K7" s="8" t="s">
        <v>14</v>
      </c>
      <c r="L7" s="8" t="s">
        <v>14</v>
      </c>
      <c r="M7" s="8" t="s">
        <v>14</v>
      </c>
      <c r="N7" s="8">
        <v>20</v>
      </c>
      <c r="O7" s="16" t="s">
        <v>14</v>
      </c>
      <c r="P7" s="16" t="s">
        <v>14</v>
      </c>
      <c r="Q7" s="8" t="s">
        <v>14</v>
      </c>
      <c r="R7" s="8" t="s">
        <v>14</v>
      </c>
      <c r="S7" s="8" t="s">
        <v>14</v>
      </c>
      <c r="T7" s="8" t="s">
        <v>14</v>
      </c>
      <c r="U7" s="8" t="s">
        <v>14</v>
      </c>
      <c r="V7" s="8" t="s">
        <v>14</v>
      </c>
      <c r="W7" s="8" t="s">
        <v>14</v>
      </c>
      <c r="X7" s="18">
        <v>18</v>
      </c>
    </row>
    <row r="8" spans="1:24" x14ac:dyDescent="0.25">
      <c r="B8" s="4" t="s">
        <v>56</v>
      </c>
      <c r="C8" s="39" t="s">
        <v>10</v>
      </c>
      <c r="D8" s="16" t="s">
        <v>14</v>
      </c>
      <c r="E8" s="17" t="s">
        <v>14</v>
      </c>
      <c r="F8" s="8" t="s">
        <v>14</v>
      </c>
      <c r="G8" s="8">
        <v>3</v>
      </c>
      <c r="H8" s="8" t="s">
        <v>14</v>
      </c>
      <c r="I8" s="8" t="s">
        <v>14</v>
      </c>
      <c r="J8" s="8" t="s">
        <v>14</v>
      </c>
      <c r="K8" s="8" t="s">
        <v>14</v>
      </c>
      <c r="L8" s="8" t="s">
        <v>14</v>
      </c>
      <c r="M8" s="8" t="s">
        <v>14</v>
      </c>
      <c r="N8" s="8" t="s">
        <v>14</v>
      </c>
      <c r="O8" s="16" t="s">
        <v>14</v>
      </c>
      <c r="P8" s="16" t="s">
        <v>14</v>
      </c>
      <c r="Q8" s="8">
        <v>1</v>
      </c>
      <c r="R8" s="8" t="s">
        <v>14</v>
      </c>
      <c r="S8" s="8" t="s">
        <v>14</v>
      </c>
      <c r="T8" s="8" t="s">
        <v>14</v>
      </c>
      <c r="U8" s="8" t="s">
        <v>14</v>
      </c>
      <c r="V8" s="8" t="s">
        <v>14</v>
      </c>
      <c r="W8" s="8" t="s">
        <v>14</v>
      </c>
      <c r="X8" s="18" t="s">
        <v>14</v>
      </c>
    </row>
    <row r="9" spans="1:24" x14ac:dyDescent="0.25">
      <c r="B9" s="4" t="s">
        <v>26</v>
      </c>
      <c r="C9" s="39" t="s">
        <v>11</v>
      </c>
      <c r="D9" s="16" t="s">
        <v>14</v>
      </c>
      <c r="E9" s="17" t="s">
        <v>14</v>
      </c>
      <c r="F9" s="8" t="s">
        <v>14</v>
      </c>
      <c r="G9" s="8" t="s">
        <v>14</v>
      </c>
      <c r="H9" s="8">
        <v>2</v>
      </c>
      <c r="I9" s="8" t="s">
        <v>14</v>
      </c>
      <c r="J9" s="8" t="s">
        <v>14</v>
      </c>
      <c r="K9" s="8" t="s">
        <v>14</v>
      </c>
      <c r="L9" s="8" t="s">
        <v>14</v>
      </c>
      <c r="M9" s="8" t="s">
        <v>14</v>
      </c>
      <c r="N9" s="8" t="s">
        <v>14</v>
      </c>
      <c r="O9" s="16" t="s">
        <v>14</v>
      </c>
      <c r="P9" s="16" t="s">
        <v>14</v>
      </c>
      <c r="Q9" s="8" t="s">
        <v>14</v>
      </c>
      <c r="R9" s="8" t="s">
        <v>14</v>
      </c>
      <c r="S9" s="8" t="s">
        <v>14</v>
      </c>
      <c r="T9" s="8" t="s">
        <v>14</v>
      </c>
      <c r="U9" s="8" t="s">
        <v>14</v>
      </c>
      <c r="V9" s="8" t="s">
        <v>14</v>
      </c>
      <c r="W9" s="8" t="s">
        <v>14</v>
      </c>
      <c r="X9" s="18" t="s">
        <v>14</v>
      </c>
    </row>
    <row r="10" spans="1:24" x14ac:dyDescent="0.25">
      <c r="B10" s="4" t="s">
        <v>27</v>
      </c>
      <c r="C10" s="39" t="s">
        <v>15</v>
      </c>
      <c r="D10" s="16" t="s">
        <v>14</v>
      </c>
      <c r="E10" s="17" t="s">
        <v>14</v>
      </c>
      <c r="F10" s="8" t="s">
        <v>14</v>
      </c>
      <c r="G10" s="8" t="s">
        <v>14</v>
      </c>
      <c r="H10" s="8" t="s">
        <v>14</v>
      </c>
      <c r="I10" s="8" t="s">
        <v>14</v>
      </c>
      <c r="J10" s="8">
        <v>-4</v>
      </c>
      <c r="K10" s="8" t="s">
        <v>14</v>
      </c>
      <c r="L10" s="8" t="s">
        <v>14</v>
      </c>
      <c r="M10" s="8" t="s">
        <v>14</v>
      </c>
      <c r="N10" s="8" t="s">
        <v>14</v>
      </c>
      <c r="O10" s="16" t="s">
        <v>14</v>
      </c>
      <c r="P10" s="16" t="s">
        <v>14</v>
      </c>
      <c r="Q10" s="8" t="s">
        <v>14</v>
      </c>
      <c r="R10" s="8" t="s">
        <v>14</v>
      </c>
      <c r="S10" s="8" t="s">
        <v>14</v>
      </c>
      <c r="T10" s="8">
        <v>0</v>
      </c>
      <c r="U10" s="8" t="s">
        <v>14</v>
      </c>
      <c r="V10" s="8" t="s">
        <v>14</v>
      </c>
      <c r="W10" s="8" t="s">
        <v>14</v>
      </c>
      <c r="X10" s="18" t="s">
        <v>14</v>
      </c>
    </row>
    <row r="11" spans="1:24" x14ac:dyDescent="0.25">
      <c r="B11" s="4" t="s">
        <v>28</v>
      </c>
      <c r="C11" s="39" t="s">
        <v>16</v>
      </c>
      <c r="D11" s="16" t="s">
        <v>14</v>
      </c>
      <c r="E11" s="17" t="s">
        <v>14</v>
      </c>
      <c r="F11" s="8" t="s">
        <v>14</v>
      </c>
      <c r="G11" s="8" t="s">
        <v>14</v>
      </c>
      <c r="H11" s="8" t="s">
        <v>14</v>
      </c>
      <c r="I11" s="8" t="s">
        <v>14</v>
      </c>
      <c r="J11" s="8" t="s">
        <v>14</v>
      </c>
      <c r="K11" s="8">
        <v>-5</v>
      </c>
      <c r="L11" s="8" t="s">
        <v>14</v>
      </c>
      <c r="M11" s="8" t="s">
        <v>14</v>
      </c>
      <c r="N11" s="8" t="s">
        <v>14</v>
      </c>
      <c r="O11" s="16" t="s">
        <v>14</v>
      </c>
      <c r="P11" s="16" t="s">
        <v>14</v>
      </c>
      <c r="Q11" s="8" t="s">
        <v>14</v>
      </c>
      <c r="R11" s="8" t="s">
        <v>14</v>
      </c>
      <c r="S11" s="8" t="s">
        <v>14</v>
      </c>
      <c r="T11" s="8" t="s">
        <v>14</v>
      </c>
      <c r="U11" s="8">
        <v>0</v>
      </c>
      <c r="V11" s="8" t="s">
        <v>14</v>
      </c>
      <c r="W11" s="8" t="s">
        <v>14</v>
      </c>
      <c r="X11" s="18" t="s">
        <v>14</v>
      </c>
    </row>
    <row r="12" spans="1:24" x14ac:dyDescent="0.25">
      <c r="B12" s="4" t="s">
        <v>29</v>
      </c>
      <c r="C12" s="39" t="s">
        <v>18</v>
      </c>
      <c r="D12" s="17"/>
      <c r="E12" s="17"/>
      <c r="F12" s="16"/>
      <c r="G12" s="8"/>
      <c r="H12" s="8"/>
      <c r="I12" s="8"/>
      <c r="J12" s="8"/>
      <c r="K12" s="8"/>
      <c r="L12" s="8"/>
      <c r="M12" s="8"/>
      <c r="N12" s="8"/>
      <c r="O12" s="16">
        <f>SUM(P12:W12)</f>
        <v>3</v>
      </c>
      <c r="P12" s="16">
        <v>2</v>
      </c>
      <c r="Q12" s="8">
        <v>0</v>
      </c>
      <c r="R12" s="8" t="s">
        <v>14</v>
      </c>
      <c r="S12" s="8">
        <v>2</v>
      </c>
      <c r="T12" s="8">
        <v>0</v>
      </c>
      <c r="U12" s="8">
        <v>0</v>
      </c>
      <c r="V12" s="8">
        <v>-1</v>
      </c>
      <c r="W12" s="8"/>
      <c r="X12" s="18" t="s">
        <v>14</v>
      </c>
    </row>
    <row r="13" spans="1:24" x14ac:dyDescent="0.25">
      <c r="B13" s="5" t="s">
        <v>30</v>
      </c>
      <c r="C13" s="40" t="s">
        <v>19</v>
      </c>
      <c r="D13" s="7"/>
      <c r="E13" s="19">
        <f>SUM(F13:N13)</f>
        <v>24</v>
      </c>
      <c r="F13" s="7">
        <v>2</v>
      </c>
      <c r="G13" s="7">
        <v>1</v>
      </c>
      <c r="H13" s="7">
        <v>10</v>
      </c>
      <c r="I13" s="7">
        <v>0</v>
      </c>
      <c r="J13" s="7">
        <v>-3</v>
      </c>
      <c r="K13" s="7">
        <v>-6</v>
      </c>
      <c r="L13" s="7">
        <v>0</v>
      </c>
      <c r="M13" s="7">
        <v>15</v>
      </c>
      <c r="N13" s="7">
        <v>5</v>
      </c>
      <c r="O13" s="69"/>
      <c r="P13" s="70"/>
      <c r="Q13" s="20"/>
      <c r="R13" s="20"/>
      <c r="S13" s="20"/>
      <c r="T13" s="20"/>
      <c r="U13" s="20"/>
      <c r="V13" s="20"/>
      <c r="W13" s="20"/>
      <c r="X13" s="21"/>
    </row>
    <row r="14" spans="1:24" ht="15.75" thickBot="1" x14ac:dyDescent="0.3">
      <c r="B14" s="73" t="s">
        <v>32</v>
      </c>
      <c r="C14" s="74" t="s">
        <v>17</v>
      </c>
      <c r="D14" s="75">
        <f>O14-E14</f>
        <v>0</v>
      </c>
      <c r="E14" s="76">
        <f>SUM(F14:N14)</f>
        <v>0</v>
      </c>
      <c r="F14" s="31"/>
      <c r="G14" s="31"/>
      <c r="H14" s="31"/>
      <c r="I14" s="31"/>
      <c r="J14" s="31"/>
      <c r="K14" s="31"/>
      <c r="L14" s="31"/>
      <c r="M14" s="31"/>
      <c r="N14" s="32"/>
      <c r="O14" s="30"/>
      <c r="P14" s="31"/>
      <c r="Q14" s="31"/>
      <c r="R14" s="31"/>
      <c r="S14" s="31"/>
      <c r="T14" s="31"/>
      <c r="U14" s="31"/>
      <c r="V14" s="31"/>
      <c r="W14" s="31"/>
      <c r="X14" s="32"/>
    </row>
    <row r="15" spans="1:24" s="22" customFormat="1" ht="15" customHeight="1" thickBot="1" x14ac:dyDescent="0.3">
      <c r="B15" s="77" t="s">
        <v>33</v>
      </c>
      <c r="C15" s="78"/>
      <c r="D15" s="79"/>
      <c r="E15" s="26"/>
      <c r="F15" s="27"/>
      <c r="G15" s="28"/>
      <c r="H15" s="28"/>
      <c r="I15" s="28"/>
      <c r="J15" s="28"/>
      <c r="K15" s="28"/>
      <c r="L15" s="28"/>
      <c r="M15" s="28"/>
      <c r="N15" s="29"/>
      <c r="O15" s="42"/>
      <c r="P15" s="71">
        <v>30</v>
      </c>
      <c r="Q15" s="41">
        <v>0</v>
      </c>
      <c r="R15" s="42">
        <v>0</v>
      </c>
      <c r="S15" s="42">
        <v>-5</v>
      </c>
      <c r="T15" s="42">
        <v>1</v>
      </c>
      <c r="U15" s="43">
        <v>-1</v>
      </c>
      <c r="V15" s="71">
        <v>1.1730194415804363E-7</v>
      </c>
      <c r="W15" s="71">
        <v>-22</v>
      </c>
      <c r="X15" s="43">
        <v>-4</v>
      </c>
    </row>
    <row r="16" spans="1:24" s="22" customFormat="1" x14ac:dyDescent="0.25">
      <c r="B16" s="80" t="s">
        <v>57</v>
      </c>
      <c r="C16" s="81"/>
      <c r="D16" s="82">
        <v>0</v>
      </c>
      <c r="E16" s="83"/>
      <c r="F16" s="34"/>
      <c r="G16" s="34"/>
      <c r="H16" s="34"/>
      <c r="I16" s="34"/>
      <c r="J16" s="34"/>
      <c r="K16" s="34"/>
      <c r="L16" s="34"/>
      <c r="M16" s="34"/>
      <c r="N16" s="35"/>
      <c r="O16" s="33"/>
      <c r="P16" s="34"/>
      <c r="Q16" s="34"/>
      <c r="R16" s="34"/>
      <c r="S16" s="34"/>
      <c r="T16" s="34"/>
      <c r="U16" s="34"/>
      <c r="V16" s="34"/>
      <c r="W16" s="34"/>
      <c r="X16" s="35"/>
    </row>
    <row r="17" spans="2:24" s="22" customFormat="1" x14ac:dyDescent="0.25">
      <c r="B17" s="80" t="s">
        <v>34</v>
      </c>
      <c r="C17" s="81"/>
      <c r="D17" s="82">
        <v>0</v>
      </c>
      <c r="E17" s="83"/>
      <c r="F17" s="34"/>
      <c r="G17" s="34"/>
      <c r="H17" s="34"/>
      <c r="I17" s="34"/>
      <c r="J17" s="34"/>
      <c r="K17" s="34"/>
      <c r="L17" s="34"/>
      <c r="M17" s="34"/>
      <c r="N17" s="35"/>
      <c r="O17" s="33"/>
      <c r="P17" s="34"/>
      <c r="Q17" s="34"/>
      <c r="R17" s="34"/>
      <c r="S17" s="34"/>
      <c r="T17" s="34"/>
      <c r="U17" s="34"/>
      <c r="V17" s="34"/>
      <c r="W17" s="34"/>
      <c r="X17" s="35"/>
    </row>
    <row r="19" spans="2:24" x14ac:dyDescent="0.25">
      <c r="B19" s="92" t="s">
        <v>35</v>
      </c>
      <c r="C19" s="93"/>
      <c r="D19" s="94"/>
      <c r="E19" s="72" t="s">
        <v>36</v>
      </c>
      <c r="F19" s="37" t="s">
        <v>19</v>
      </c>
      <c r="G19" s="37" t="s">
        <v>10</v>
      </c>
      <c r="H19" s="37" t="s">
        <v>11</v>
      </c>
      <c r="I19" s="37" t="s">
        <v>19</v>
      </c>
      <c r="J19" s="37" t="s">
        <v>15</v>
      </c>
      <c r="K19" s="37" t="s">
        <v>16</v>
      </c>
      <c r="L19" s="37" t="s">
        <v>12</v>
      </c>
      <c r="M19" s="37" t="s">
        <v>19</v>
      </c>
      <c r="N19" s="37" t="s">
        <v>13</v>
      </c>
      <c r="O19" s="72" t="s">
        <v>36</v>
      </c>
      <c r="P19" s="37" t="s">
        <v>18</v>
      </c>
      <c r="Q19" s="37" t="s">
        <v>10</v>
      </c>
      <c r="R19" s="37" t="s">
        <v>11</v>
      </c>
      <c r="S19" s="37" t="s">
        <v>18</v>
      </c>
      <c r="T19" s="37" t="s">
        <v>15</v>
      </c>
      <c r="U19" s="37" t="s">
        <v>16</v>
      </c>
      <c r="V19" s="37" t="s">
        <v>12</v>
      </c>
      <c r="W19" s="37" t="s">
        <v>18</v>
      </c>
      <c r="X19" s="37" t="s">
        <v>13</v>
      </c>
    </row>
    <row r="20" spans="2:24" x14ac:dyDescent="0.25">
      <c r="B20" t="s">
        <v>58</v>
      </c>
    </row>
    <row r="22" spans="2:24" x14ac:dyDescent="0.25">
      <c r="B22" t="s">
        <v>37</v>
      </c>
    </row>
    <row r="23" spans="2:24" x14ac:dyDescent="0.25">
      <c r="B23" t="s">
        <v>38</v>
      </c>
    </row>
    <row r="24" spans="2:24" x14ac:dyDescent="0.25">
      <c r="B24" t="s">
        <v>39</v>
      </c>
    </row>
    <row r="25" spans="2:24" x14ac:dyDescent="0.25">
      <c r="B25" t="s">
        <v>59</v>
      </c>
    </row>
    <row r="26" spans="2:24" x14ac:dyDescent="0.25">
      <c r="B26" t="s">
        <v>60</v>
      </c>
    </row>
  </sheetData>
  <mergeCells count="3">
    <mergeCell ref="E4:N4"/>
    <mergeCell ref="O4:X4"/>
    <mergeCell ref="B19:D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2195-9364-42A1-B616-681BD1CF0EFC}">
  <dimension ref="A1:AA57"/>
  <sheetViews>
    <sheetView showGridLines="0" zoomScale="90" zoomScaleNormal="90" workbookViewId="0">
      <selection activeCell="B4" sqref="B4"/>
    </sheetView>
  </sheetViews>
  <sheetFormatPr defaultRowHeight="15" x14ac:dyDescent="0.25"/>
  <cols>
    <col min="1" max="1" width="10.85546875" customWidth="1"/>
    <col min="2" max="2" width="14.85546875" customWidth="1"/>
    <col min="3" max="3" width="11.85546875" customWidth="1"/>
    <col min="4" max="4" width="9" customWidth="1"/>
    <col min="5" max="12" width="6.7109375" customWidth="1"/>
    <col min="13" max="13" width="11.28515625" customWidth="1"/>
    <col min="14" max="14" width="5.28515625" customWidth="1"/>
    <col min="15" max="15" width="7.5703125" customWidth="1"/>
    <col min="16" max="19" width="5.28515625" customWidth="1"/>
    <col min="20" max="20" width="5" customWidth="1"/>
    <col min="21" max="21" width="5.28515625" customWidth="1"/>
    <col min="22" max="22" width="5" customWidth="1"/>
    <col min="23" max="23" width="4.85546875" customWidth="1"/>
    <col min="24" max="24" width="9.7109375" customWidth="1"/>
  </cols>
  <sheetData>
    <row r="1" spans="1:27" x14ac:dyDescent="0.25">
      <c r="A1" s="36" t="s">
        <v>55</v>
      </c>
      <c r="B1" s="36" t="s">
        <v>40</v>
      </c>
    </row>
    <row r="2" spans="1:27" x14ac:dyDescent="0.25">
      <c r="A2" s="36"/>
      <c r="B2" s="36" t="s">
        <v>43</v>
      </c>
    </row>
    <row r="3" spans="1:27" ht="17.25" customHeight="1" x14ac:dyDescent="0.25">
      <c r="B3" s="36" t="s">
        <v>62</v>
      </c>
    </row>
    <row r="4" spans="1:27" ht="21" x14ac:dyDescent="0.35">
      <c r="B4" s="44"/>
      <c r="C4" s="44"/>
      <c r="D4" s="4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7" ht="24.75" customHeight="1" x14ac:dyDescent="0.25">
      <c r="B5" s="64" t="s">
        <v>41</v>
      </c>
      <c r="C5" s="44" t="s">
        <v>52</v>
      </c>
      <c r="D5" s="45"/>
      <c r="E5" s="46"/>
      <c r="F5" s="46"/>
      <c r="G5" s="46"/>
      <c r="H5" s="46"/>
      <c r="I5" s="46"/>
      <c r="J5" s="46"/>
      <c r="K5" s="46"/>
      <c r="L5" s="46"/>
      <c r="M5" s="52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7" x14ac:dyDescent="0.25">
      <c r="B6" s="1"/>
      <c r="C6" s="63" t="s">
        <v>0</v>
      </c>
      <c r="D6" s="63" t="s">
        <v>1</v>
      </c>
      <c r="E6" s="63" t="s">
        <v>2</v>
      </c>
      <c r="F6" s="63" t="s">
        <v>3</v>
      </c>
      <c r="G6" s="63" t="s">
        <v>4</v>
      </c>
      <c r="H6" s="63" t="s">
        <v>5</v>
      </c>
      <c r="I6" s="63" t="s">
        <v>6</v>
      </c>
      <c r="J6" s="62" t="s">
        <v>7</v>
      </c>
      <c r="K6" s="63" t="s">
        <v>8</v>
      </c>
      <c r="L6" s="60" t="s">
        <v>9</v>
      </c>
      <c r="M6" s="66" t="s">
        <v>42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7" x14ac:dyDescent="0.25">
      <c r="A7" t="s">
        <v>51</v>
      </c>
      <c r="B7" s="1" t="s">
        <v>0</v>
      </c>
      <c r="C7" s="49">
        <f>SUM(C8:C16)</f>
        <v>384</v>
      </c>
      <c r="D7" s="49">
        <f t="shared" ref="D7:K7" si="0">SUM(D8:D16)</f>
        <v>35</v>
      </c>
      <c r="E7" s="49">
        <f t="shared" si="0"/>
        <v>0</v>
      </c>
      <c r="F7" s="49">
        <f t="shared" si="0"/>
        <v>18</v>
      </c>
      <c r="G7" s="49">
        <f t="shared" si="0"/>
        <v>127</v>
      </c>
      <c r="H7" s="49">
        <f t="shared" si="0"/>
        <v>26</v>
      </c>
      <c r="I7" s="49">
        <f t="shared" si="0"/>
        <v>-1</v>
      </c>
      <c r="J7" s="54">
        <v>18</v>
      </c>
      <c r="K7" s="49">
        <f t="shared" si="0"/>
        <v>8</v>
      </c>
      <c r="L7" s="61">
        <v>154</v>
      </c>
      <c r="M7" s="57">
        <f>SUM(D7:L7)</f>
        <v>385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1:27" x14ac:dyDescent="0.25">
      <c r="B8" s="1" t="s">
        <v>1</v>
      </c>
      <c r="C8" s="49">
        <v>57</v>
      </c>
      <c r="D8" s="50">
        <v>39</v>
      </c>
      <c r="E8" s="50">
        <v>0</v>
      </c>
      <c r="F8" s="50">
        <v>3</v>
      </c>
      <c r="G8" s="50">
        <v>13</v>
      </c>
      <c r="H8" s="50">
        <v>2</v>
      </c>
      <c r="I8" s="50">
        <v>0</v>
      </c>
      <c r="J8" s="50">
        <v>7</v>
      </c>
      <c r="K8" s="50">
        <v>0</v>
      </c>
      <c r="L8" s="61">
        <v>-7</v>
      </c>
      <c r="M8" s="58">
        <f t="shared" ref="M8:M16" si="1">C8-SUM(D8:L8)</f>
        <v>0</v>
      </c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7" x14ac:dyDescent="0.25">
      <c r="B9" s="1" t="s">
        <v>2</v>
      </c>
      <c r="C9" s="49">
        <v>152</v>
      </c>
      <c r="D9" s="50">
        <v>11</v>
      </c>
      <c r="E9" s="50">
        <v>0</v>
      </c>
      <c r="F9" s="50">
        <v>2</v>
      </c>
      <c r="G9" s="50">
        <v>56</v>
      </c>
      <c r="H9" s="50">
        <v>9</v>
      </c>
      <c r="I9" s="50">
        <v>-1</v>
      </c>
      <c r="J9" s="50">
        <v>-7</v>
      </c>
      <c r="K9" s="50">
        <v>-22</v>
      </c>
      <c r="L9" s="61">
        <v>104</v>
      </c>
      <c r="M9" s="58">
        <f t="shared" si="1"/>
        <v>0</v>
      </c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7" x14ac:dyDescent="0.25">
      <c r="B10" s="1" t="s">
        <v>3</v>
      </c>
      <c r="C10" s="49">
        <v>2</v>
      </c>
      <c r="D10" s="50">
        <v>3</v>
      </c>
      <c r="E10" s="50">
        <v>0</v>
      </c>
      <c r="F10" s="50">
        <v>-2</v>
      </c>
      <c r="G10" s="50">
        <v>0</v>
      </c>
      <c r="H10" s="50">
        <v>0</v>
      </c>
      <c r="I10" s="50">
        <v>0</v>
      </c>
      <c r="J10" s="50">
        <v>0</v>
      </c>
      <c r="K10" s="50">
        <v>1</v>
      </c>
      <c r="L10" s="61">
        <v>0</v>
      </c>
      <c r="M10" s="58">
        <f t="shared" si="1"/>
        <v>0</v>
      </c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7" x14ac:dyDescent="0.25">
      <c r="B11" s="1" t="s">
        <v>4</v>
      </c>
      <c r="C11" s="49">
        <v>111</v>
      </c>
      <c r="D11" s="50">
        <v>-11</v>
      </c>
      <c r="E11" s="51">
        <v>0</v>
      </c>
      <c r="F11" s="51">
        <v>-1</v>
      </c>
      <c r="G11" s="51">
        <v>47</v>
      </c>
      <c r="H11" s="51">
        <v>-1</v>
      </c>
      <c r="I11" s="51">
        <v>0</v>
      </c>
      <c r="J11" s="51">
        <v>-1</v>
      </c>
      <c r="K11" s="51">
        <v>23</v>
      </c>
      <c r="L11" s="61">
        <v>55</v>
      </c>
      <c r="M11" s="58">
        <f t="shared" si="1"/>
        <v>0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7" x14ac:dyDescent="0.25">
      <c r="B12" s="1" t="s">
        <v>5</v>
      </c>
      <c r="C12" s="49">
        <v>12</v>
      </c>
      <c r="D12" s="50">
        <v>2</v>
      </c>
      <c r="E12" s="51">
        <v>0</v>
      </c>
      <c r="F12" s="51">
        <v>0</v>
      </c>
      <c r="G12" s="51">
        <v>0</v>
      </c>
      <c r="H12" s="51">
        <v>11</v>
      </c>
      <c r="I12" s="51">
        <v>0</v>
      </c>
      <c r="J12" s="51">
        <v>-3</v>
      </c>
      <c r="K12" s="51">
        <v>0</v>
      </c>
      <c r="L12" s="61">
        <v>0</v>
      </c>
      <c r="M12" s="58">
        <f t="shared" si="1"/>
        <v>2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7" x14ac:dyDescent="0.25">
      <c r="B13" s="1" t="s">
        <v>6</v>
      </c>
      <c r="C13" s="49">
        <v>-2</v>
      </c>
      <c r="D13" s="50">
        <v>0</v>
      </c>
      <c r="E13" s="51">
        <v>0</v>
      </c>
      <c r="F13" s="51">
        <v>0</v>
      </c>
      <c r="G13" s="51">
        <v>-6</v>
      </c>
      <c r="H13" s="51">
        <v>0</v>
      </c>
      <c r="I13" s="51">
        <v>0</v>
      </c>
      <c r="J13" s="51">
        <v>2</v>
      </c>
      <c r="K13" s="51">
        <v>2</v>
      </c>
      <c r="L13" s="61">
        <v>2</v>
      </c>
      <c r="M13" s="58">
        <f t="shared" si="1"/>
        <v>-2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7" x14ac:dyDescent="0.25">
      <c r="B14" s="1" t="s">
        <v>7</v>
      </c>
      <c r="C14" s="49">
        <v>17</v>
      </c>
      <c r="D14" s="50">
        <v>-5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20</v>
      </c>
      <c r="K14" s="51">
        <v>2</v>
      </c>
      <c r="L14" s="61">
        <v>0</v>
      </c>
      <c r="M14" s="58">
        <f t="shared" si="1"/>
        <v>0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7" s="22" customFormat="1" ht="15" customHeight="1" x14ac:dyDescent="0.25">
      <c r="B15" s="1" t="s">
        <v>8</v>
      </c>
      <c r="C15" s="49">
        <v>0</v>
      </c>
      <c r="D15" s="50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61">
        <v>0</v>
      </c>
      <c r="M15" s="58">
        <f t="shared" si="1"/>
        <v>0</v>
      </c>
      <c r="N15" s="48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7" s="22" customFormat="1" x14ac:dyDescent="0.25">
      <c r="B16" s="1" t="s">
        <v>9</v>
      </c>
      <c r="C16" s="49">
        <v>35</v>
      </c>
      <c r="D16" s="50">
        <v>-4</v>
      </c>
      <c r="E16" s="51">
        <v>0</v>
      </c>
      <c r="F16" s="51">
        <v>16</v>
      </c>
      <c r="G16" s="51">
        <v>17</v>
      </c>
      <c r="H16" s="51">
        <v>5</v>
      </c>
      <c r="I16" s="51">
        <v>0</v>
      </c>
      <c r="J16" s="51">
        <v>-1</v>
      </c>
      <c r="K16" s="51">
        <v>2</v>
      </c>
      <c r="L16" s="51"/>
      <c r="M16" s="58">
        <f t="shared" si="1"/>
        <v>0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s="22" customFormat="1" x14ac:dyDescent="0.25">
      <c r="A17" s="53" t="s">
        <v>44</v>
      </c>
      <c r="B17" s="1" t="s">
        <v>45</v>
      </c>
      <c r="C17" s="57">
        <f>SUM(C8:C16)</f>
        <v>384</v>
      </c>
      <c r="D17" s="59">
        <f t="shared" ref="D17:L17" si="2">D7-SUM(D8:D16)</f>
        <v>0</v>
      </c>
      <c r="E17" s="59">
        <f t="shared" si="2"/>
        <v>0</v>
      </c>
      <c r="F17" s="59">
        <f t="shared" si="2"/>
        <v>0</v>
      </c>
      <c r="G17" s="59">
        <f t="shared" si="2"/>
        <v>0</v>
      </c>
      <c r="H17" s="59">
        <f t="shared" si="2"/>
        <v>0</v>
      </c>
      <c r="I17" s="59">
        <f t="shared" si="2"/>
        <v>0</v>
      </c>
      <c r="J17" s="59">
        <f t="shared" si="2"/>
        <v>1</v>
      </c>
      <c r="K17" s="59">
        <f t="shared" si="2"/>
        <v>0</v>
      </c>
      <c r="L17" s="59">
        <f t="shared" si="2"/>
        <v>0</v>
      </c>
      <c r="M17" s="59">
        <f>SUM(D7:L7)-SUM(C8:C16)</f>
        <v>1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5" x14ac:dyDescent="0.25">
      <c r="B19" s="55" t="s">
        <v>46</v>
      </c>
      <c r="C19" s="55"/>
      <c r="D19" s="55"/>
      <c r="E19" s="55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5" x14ac:dyDescent="0.25">
      <c r="B20" s="56" t="s">
        <v>47</v>
      </c>
    </row>
    <row r="22" spans="1:25" x14ac:dyDescent="0.25">
      <c r="B22" t="s">
        <v>48</v>
      </c>
    </row>
    <row r="23" spans="1:25" x14ac:dyDescent="0.25">
      <c r="B23" t="s">
        <v>49</v>
      </c>
    </row>
    <row r="28" spans="1:25" x14ac:dyDescent="0.25">
      <c r="B28" s="64" t="s">
        <v>50</v>
      </c>
    </row>
    <row r="29" spans="1:25" x14ac:dyDescent="0.25">
      <c r="B29" s="44"/>
      <c r="C29" s="44" t="s">
        <v>52</v>
      </c>
      <c r="D29" s="45"/>
      <c r="E29" s="46"/>
      <c r="F29" s="46"/>
      <c r="G29" s="46"/>
      <c r="H29" s="46"/>
      <c r="I29" s="46"/>
      <c r="J29" s="46"/>
      <c r="K29" s="46"/>
      <c r="L29" s="46"/>
      <c r="M29" s="52" t="s">
        <v>44</v>
      </c>
    </row>
    <row r="30" spans="1:25" x14ac:dyDescent="0.25">
      <c r="B30" s="1"/>
      <c r="C30" s="63" t="s">
        <v>0</v>
      </c>
      <c r="D30" s="63" t="s">
        <v>1</v>
      </c>
      <c r="E30" s="63" t="s">
        <v>2</v>
      </c>
      <c r="F30" s="63" t="s">
        <v>3</v>
      </c>
      <c r="G30" s="63" t="s">
        <v>4</v>
      </c>
      <c r="H30" s="63" t="s">
        <v>5</v>
      </c>
      <c r="I30" s="63" t="s">
        <v>6</v>
      </c>
      <c r="J30" s="62" t="s">
        <v>7</v>
      </c>
      <c r="K30" s="63" t="s">
        <v>8</v>
      </c>
      <c r="L30" s="60" t="s">
        <v>9</v>
      </c>
      <c r="M30" s="88" t="s">
        <v>45</v>
      </c>
    </row>
    <row r="31" spans="1:25" x14ac:dyDescent="0.25">
      <c r="A31" t="s">
        <v>51</v>
      </c>
      <c r="B31" s="1" t="s">
        <v>0</v>
      </c>
      <c r="C31" s="49"/>
      <c r="D31" s="86"/>
      <c r="E31" s="86"/>
      <c r="F31" s="86"/>
      <c r="G31" s="86"/>
      <c r="H31" s="86"/>
      <c r="I31" s="86"/>
      <c r="J31" s="87"/>
      <c r="K31" s="86"/>
      <c r="L31" s="87"/>
      <c r="M31" s="57">
        <f>SUM(D31:L31)</f>
        <v>0</v>
      </c>
    </row>
    <row r="32" spans="1:25" x14ac:dyDescent="0.25">
      <c r="B32" s="1" t="s">
        <v>1</v>
      </c>
      <c r="C32" s="49"/>
      <c r="D32" s="84"/>
      <c r="E32" s="84"/>
      <c r="F32" s="84"/>
      <c r="G32" s="84"/>
      <c r="H32" s="84"/>
      <c r="I32" s="84"/>
      <c r="J32" s="84"/>
      <c r="K32" s="84"/>
      <c r="L32" s="85"/>
      <c r="M32" s="58">
        <f t="shared" ref="M32:M40" si="3">C32-SUM(D32:L32)</f>
        <v>0</v>
      </c>
    </row>
    <row r="33" spans="1:13" x14ac:dyDescent="0.25">
      <c r="B33" s="1" t="s">
        <v>2</v>
      </c>
      <c r="C33" s="49"/>
      <c r="D33" s="84"/>
      <c r="E33" s="84"/>
      <c r="F33" s="84"/>
      <c r="G33" s="84"/>
      <c r="H33" s="84"/>
      <c r="I33" s="84"/>
      <c r="J33" s="84"/>
      <c r="K33" s="84"/>
      <c r="L33" s="85"/>
      <c r="M33" s="58">
        <f t="shared" si="3"/>
        <v>0</v>
      </c>
    </row>
    <row r="34" spans="1:13" x14ac:dyDescent="0.25">
      <c r="B34" s="1" t="s">
        <v>3</v>
      </c>
      <c r="C34" s="49"/>
      <c r="D34" s="84"/>
      <c r="E34" s="84"/>
      <c r="F34" s="84"/>
      <c r="G34" s="84"/>
      <c r="H34" s="84"/>
      <c r="I34" s="84"/>
      <c r="J34" s="84"/>
      <c r="K34" s="84"/>
      <c r="L34" s="85"/>
      <c r="M34" s="58">
        <f t="shared" si="3"/>
        <v>0</v>
      </c>
    </row>
    <row r="35" spans="1:13" x14ac:dyDescent="0.25">
      <c r="B35" s="1" t="s">
        <v>4</v>
      </c>
      <c r="C35" s="49"/>
      <c r="D35" s="84"/>
      <c r="E35" s="84"/>
      <c r="F35" s="84"/>
      <c r="G35" s="84"/>
      <c r="H35" s="84"/>
      <c r="I35" s="84"/>
      <c r="J35" s="84"/>
      <c r="K35" s="84"/>
      <c r="L35" s="85"/>
      <c r="M35" s="58">
        <f t="shared" si="3"/>
        <v>0</v>
      </c>
    </row>
    <row r="36" spans="1:13" x14ac:dyDescent="0.25">
      <c r="B36" s="1" t="s">
        <v>5</v>
      </c>
      <c r="C36" s="49"/>
      <c r="D36" s="84"/>
      <c r="E36" s="84"/>
      <c r="F36" s="84"/>
      <c r="G36" s="84"/>
      <c r="H36" s="84"/>
      <c r="I36" s="84"/>
      <c r="J36" s="84"/>
      <c r="K36" s="84"/>
      <c r="L36" s="85"/>
      <c r="M36" s="58">
        <f t="shared" si="3"/>
        <v>0</v>
      </c>
    </row>
    <row r="37" spans="1:13" x14ac:dyDescent="0.25">
      <c r="B37" s="1" t="s">
        <v>6</v>
      </c>
      <c r="C37" s="49"/>
      <c r="D37" s="84"/>
      <c r="E37" s="84"/>
      <c r="F37" s="84"/>
      <c r="G37" s="84"/>
      <c r="H37" s="84"/>
      <c r="I37" s="84"/>
      <c r="J37" s="84"/>
      <c r="K37" s="84"/>
      <c r="L37" s="85"/>
      <c r="M37" s="58">
        <f t="shared" si="3"/>
        <v>0</v>
      </c>
    </row>
    <row r="38" spans="1:13" x14ac:dyDescent="0.25">
      <c r="B38" s="1" t="s">
        <v>7</v>
      </c>
      <c r="C38" s="49"/>
      <c r="D38" s="84"/>
      <c r="E38" s="84"/>
      <c r="F38" s="84"/>
      <c r="G38" s="84"/>
      <c r="H38" s="84"/>
      <c r="I38" s="84"/>
      <c r="J38" s="84"/>
      <c r="K38" s="84"/>
      <c r="L38" s="85"/>
      <c r="M38" s="58">
        <f t="shared" si="3"/>
        <v>0</v>
      </c>
    </row>
    <row r="39" spans="1:13" x14ac:dyDescent="0.25">
      <c r="A39" s="22"/>
      <c r="B39" s="1" t="s">
        <v>8</v>
      </c>
      <c r="C39" s="49"/>
      <c r="D39" s="84"/>
      <c r="E39" s="84"/>
      <c r="F39" s="84"/>
      <c r="G39" s="84"/>
      <c r="H39" s="84"/>
      <c r="I39" s="84"/>
      <c r="J39" s="84"/>
      <c r="K39" s="84"/>
      <c r="L39" s="85"/>
      <c r="M39" s="58">
        <f t="shared" si="3"/>
        <v>0</v>
      </c>
    </row>
    <row r="40" spans="1:13" x14ac:dyDescent="0.25">
      <c r="A40" s="22"/>
      <c r="B40" s="1" t="s">
        <v>9</v>
      </c>
      <c r="C40" s="49"/>
      <c r="D40" s="84"/>
      <c r="E40" s="84"/>
      <c r="F40" s="84"/>
      <c r="G40" s="84"/>
      <c r="H40" s="84"/>
      <c r="I40" s="84"/>
      <c r="J40" s="84"/>
      <c r="K40" s="84"/>
      <c r="L40" s="84"/>
      <c r="M40" s="58">
        <f t="shared" si="3"/>
        <v>0</v>
      </c>
    </row>
    <row r="41" spans="1:13" x14ac:dyDescent="0.25">
      <c r="A41" s="52" t="s">
        <v>44</v>
      </c>
      <c r="B41" s="1" t="s">
        <v>45</v>
      </c>
      <c r="C41" s="57">
        <f>SUM(C32:C40)</f>
        <v>0</v>
      </c>
      <c r="D41" s="59">
        <f t="shared" ref="D41" si="4">D31-SUM(D32:D40)</f>
        <v>0</v>
      </c>
      <c r="E41" s="59">
        <f t="shared" ref="E41:L41" si="5">E31-SUM(E32:E40)</f>
        <v>0</v>
      </c>
      <c r="F41" s="59">
        <f t="shared" si="5"/>
        <v>0</v>
      </c>
      <c r="G41" s="59">
        <f t="shared" si="5"/>
        <v>0</v>
      </c>
      <c r="H41" s="59">
        <f t="shared" si="5"/>
        <v>0</v>
      </c>
      <c r="I41" s="59">
        <f t="shared" si="5"/>
        <v>0</v>
      </c>
      <c r="J41" s="59">
        <f t="shared" si="5"/>
        <v>0</v>
      </c>
      <c r="K41" s="59">
        <f t="shared" si="5"/>
        <v>0</v>
      </c>
      <c r="L41" s="59">
        <f t="shared" si="5"/>
        <v>0</v>
      </c>
      <c r="M41" s="59">
        <f>SUM(D31:L31)-SUM(C32:C40)</f>
        <v>0</v>
      </c>
    </row>
    <row r="44" spans="1:13" x14ac:dyDescent="0.25">
      <c r="B44" s="64" t="s">
        <v>53</v>
      </c>
    </row>
    <row r="45" spans="1:13" x14ac:dyDescent="0.25">
      <c r="B45" s="44"/>
      <c r="C45" s="44" t="s">
        <v>52</v>
      </c>
      <c r="D45" s="45"/>
      <c r="E45" s="46"/>
      <c r="F45" s="46"/>
      <c r="G45" s="46"/>
      <c r="H45" s="46"/>
      <c r="I45" s="46"/>
      <c r="J45" s="46"/>
      <c r="K45" s="46"/>
      <c r="L45" s="46"/>
      <c r="M45" s="52">
        <f>A57</f>
        <v>0</v>
      </c>
    </row>
    <row r="46" spans="1:13" x14ac:dyDescent="0.25">
      <c r="B46" s="1"/>
      <c r="C46" s="63" t="s">
        <v>0</v>
      </c>
      <c r="D46" s="63" t="s">
        <v>1</v>
      </c>
      <c r="E46" s="63" t="s">
        <v>2</v>
      </c>
      <c r="F46" s="63" t="s">
        <v>3</v>
      </c>
      <c r="G46" s="63" t="s">
        <v>4</v>
      </c>
      <c r="H46" s="63" t="s">
        <v>5</v>
      </c>
      <c r="I46" s="63" t="s">
        <v>6</v>
      </c>
      <c r="J46" s="62" t="s">
        <v>7</v>
      </c>
      <c r="K46" s="63" t="s">
        <v>8</v>
      </c>
      <c r="L46" s="60" t="s">
        <v>9</v>
      </c>
      <c r="M46" s="88" t="s">
        <v>54</v>
      </c>
    </row>
    <row r="47" spans="1:13" x14ac:dyDescent="0.25">
      <c r="A47" t="s">
        <v>51</v>
      </c>
      <c r="B47" s="1" t="s">
        <v>0</v>
      </c>
      <c r="C47" s="49">
        <f>C7+C31</f>
        <v>384</v>
      </c>
      <c r="D47" s="49">
        <f t="shared" ref="D47:L47" si="6">D7+D31</f>
        <v>35</v>
      </c>
      <c r="E47" s="49">
        <f t="shared" si="6"/>
        <v>0</v>
      </c>
      <c r="F47" s="49">
        <f t="shared" si="6"/>
        <v>18</v>
      </c>
      <c r="G47" s="49">
        <f t="shared" si="6"/>
        <v>127</v>
      </c>
      <c r="H47" s="49">
        <f t="shared" si="6"/>
        <v>26</v>
      </c>
      <c r="I47" s="49">
        <f t="shared" si="6"/>
        <v>-1</v>
      </c>
      <c r="J47" s="54">
        <f t="shared" si="6"/>
        <v>18</v>
      </c>
      <c r="K47" s="49">
        <f t="shared" si="6"/>
        <v>8</v>
      </c>
      <c r="L47" s="61">
        <f t="shared" si="6"/>
        <v>154</v>
      </c>
      <c r="M47" s="57">
        <f>SUM(D47:L47)</f>
        <v>385</v>
      </c>
    </row>
    <row r="48" spans="1:13" x14ac:dyDescent="0.25">
      <c r="B48" s="1" t="s">
        <v>1</v>
      </c>
      <c r="C48" s="49">
        <f t="shared" ref="C48:L56" si="7">C8+C32</f>
        <v>57</v>
      </c>
      <c r="D48" s="50">
        <f t="shared" si="7"/>
        <v>39</v>
      </c>
      <c r="E48" s="50">
        <f t="shared" si="7"/>
        <v>0</v>
      </c>
      <c r="F48" s="50">
        <f t="shared" si="7"/>
        <v>3</v>
      </c>
      <c r="G48" s="50">
        <f t="shared" si="7"/>
        <v>13</v>
      </c>
      <c r="H48" s="50">
        <f t="shared" si="7"/>
        <v>2</v>
      </c>
      <c r="I48" s="50">
        <f t="shared" si="7"/>
        <v>0</v>
      </c>
      <c r="J48" s="50">
        <f t="shared" si="7"/>
        <v>7</v>
      </c>
      <c r="K48" s="50">
        <f t="shared" si="7"/>
        <v>0</v>
      </c>
      <c r="L48" s="61">
        <f t="shared" si="7"/>
        <v>-7</v>
      </c>
      <c r="M48" s="58">
        <f t="shared" ref="M48:M56" si="8">C48-SUM(D48:L48)</f>
        <v>0</v>
      </c>
    </row>
    <row r="49" spans="1:13" x14ac:dyDescent="0.25">
      <c r="B49" s="1" t="s">
        <v>2</v>
      </c>
      <c r="C49" s="49">
        <f t="shared" si="7"/>
        <v>152</v>
      </c>
      <c r="D49" s="50">
        <f t="shared" si="7"/>
        <v>11</v>
      </c>
      <c r="E49" s="50">
        <f t="shared" si="7"/>
        <v>0</v>
      </c>
      <c r="F49" s="50">
        <f t="shared" si="7"/>
        <v>2</v>
      </c>
      <c r="G49" s="50">
        <f t="shared" si="7"/>
        <v>56</v>
      </c>
      <c r="H49" s="50">
        <f t="shared" si="7"/>
        <v>9</v>
      </c>
      <c r="I49" s="50">
        <f t="shared" si="7"/>
        <v>-1</v>
      </c>
      <c r="J49" s="50">
        <f>J9+J33</f>
        <v>-7</v>
      </c>
      <c r="K49" s="50">
        <f t="shared" si="7"/>
        <v>-22</v>
      </c>
      <c r="L49" s="61">
        <f t="shared" si="7"/>
        <v>104</v>
      </c>
      <c r="M49" s="58">
        <f t="shared" si="8"/>
        <v>0</v>
      </c>
    </row>
    <row r="50" spans="1:13" x14ac:dyDescent="0.25">
      <c r="B50" s="1" t="s">
        <v>3</v>
      </c>
      <c r="C50" s="49">
        <f t="shared" si="7"/>
        <v>2</v>
      </c>
      <c r="D50" s="50">
        <f t="shared" si="7"/>
        <v>3</v>
      </c>
      <c r="E50" s="50">
        <f t="shared" si="7"/>
        <v>0</v>
      </c>
      <c r="F50" s="50">
        <f t="shared" si="7"/>
        <v>-2</v>
      </c>
      <c r="G50" s="50">
        <f t="shared" si="7"/>
        <v>0</v>
      </c>
      <c r="H50" s="50">
        <f t="shared" si="7"/>
        <v>0</v>
      </c>
      <c r="I50" s="50">
        <f t="shared" si="7"/>
        <v>0</v>
      </c>
      <c r="J50" s="50">
        <f t="shared" si="7"/>
        <v>0</v>
      </c>
      <c r="K50" s="50">
        <f t="shared" si="7"/>
        <v>1</v>
      </c>
      <c r="L50" s="61">
        <f t="shared" si="7"/>
        <v>0</v>
      </c>
      <c r="M50" s="58">
        <f t="shared" si="8"/>
        <v>0</v>
      </c>
    </row>
    <row r="51" spans="1:13" x14ac:dyDescent="0.25">
      <c r="B51" s="1" t="s">
        <v>4</v>
      </c>
      <c r="C51" s="49">
        <f t="shared" si="7"/>
        <v>111</v>
      </c>
      <c r="D51" s="50">
        <f t="shared" si="7"/>
        <v>-11</v>
      </c>
      <c r="E51" s="51">
        <f t="shared" si="7"/>
        <v>0</v>
      </c>
      <c r="F51" s="51">
        <f t="shared" si="7"/>
        <v>-1</v>
      </c>
      <c r="G51" s="51">
        <f t="shared" si="7"/>
        <v>47</v>
      </c>
      <c r="H51" s="51">
        <f t="shared" si="7"/>
        <v>-1</v>
      </c>
      <c r="I51" s="51">
        <f t="shared" si="7"/>
        <v>0</v>
      </c>
      <c r="J51" s="51">
        <f t="shared" si="7"/>
        <v>-1</v>
      </c>
      <c r="K51" s="51">
        <f t="shared" si="7"/>
        <v>23</v>
      </c>
      <c r="L51" s="61">
        <f t="shared" si="7"/>
        <v>55</v>
      </c>
      <c r="M51" s="58">
        <f t="shared" si="8"/>
        <v>0</v>
      </c>
    </row>
    <row r="52" spans="1:13" x14ac:dyDescent="0.25">
      <c r="B52" s="1" t="s">
        <v>5</v>
      </c>
      <c r="C52" s="49">
        <f t="shared" si="7"/>
        <v>12</v>
      </c>
      <c r="D52" s="50">
        <f t="shared" si="7"/>
        <v>2</v>
      </c>
      <c r="E52" s="51">
        <f t="shared" si="7"/>
        <v>0</v>
      </c>
      <c r="F52" s="51">
        <f t="shared" si="7"/>
        <v>0</v>
      </c>
      <c r="G52" s="51">
        <f t="shared" si="7"/>
        <v>0</v>
      </c>
      <c r="H52" s="51">
        <f t="shared" si="7"/>
        <v>11</v>
      </c>
      <c r="I52" s="51">
        <f t="shared" si="7"/>
        <v>0</v>
      </c>
      <c r="J52" s="51">
        <f t="shared" si="7"/>
        <v>-3</v>
      </c>
      <c r="K52" s="51">
        <f t="shared" si="7"/>
        <v>0</v>
      </c>
      <c r="L52" s="61">
        <f t="shared" si="7"/>
        <v>0</v>
      </c>
      <c r="M52" s="58">
        <f>C52-SUM(D52:L52)</f>
        <v>2</v>
      </c>
    </row>
    <row r="53" spans="1:13" x14ac:dyDescent="0.25">
      <c r="B53" s="1" t="s">
        <v>6</v>
      </c>
      <c r="C53" s="49">
        <f t="shared" si="7"/>
        <v>-2</v>
      </c>
      <c r="D53" s="50">
        <f t="shared" si="7"/>
        <v>0</v>
      </c>
      <c r="E53" s="51">
        <f t="shared" si="7"/>
        <v>0</v>
      </c>
      <c r="F53" s="51">
        <f t="shared" si="7"/>
        <v>0</v>
      </c>
      <c r="G53" s="51">
        <f t="shared" si="7"/>
        <v>-6</v>
      </c>
      <c r="H53" s="51">
        <f t="shared" si="7"/>
        <v>0</v>
      </c>
      <c r="I53" s="51">
        <f t="shared" si="7"/>
        <v>0</v>
      </c>
      <c r="J53" s="51">
        <f t="shared" si="7"/>
        <v>2</v>
      </c>
      <c r="K53" s="51">
        <f t="shared" si="7"/>
        <v>2</v>
      </c>
      <c r="L53" s="61">
        <f t="shared" si="7"/>
        <v>2</v>
      </c>
      <c r="M53" s="58">
        <f>C53-SUM(D53:L53)</f>
        <v>-2</v>
      </c>
    </row>
    <row r="54" spans="1:13" x14ac:dyDescent="0.25">
      <c r="B54" s="1" t="s">
        <v>7</v>
      </c>
      <c r="C54" s="49">
        <f t="shared" si="7"/>
        <v>17</v>
      </c>
      <c r="D54" s="50">
        <f t="shared" si="7"/>
        <v>-5</v>
      </c>
      <c r="E54" s="51">
        <f t="shared" si="7"/>
        <v>0</v>
      </c>
      <c r="F54" s="51">
        <f t="shared" si="7"/>
        <v>0</v>
      </c>
      <c r="G54" s="51">
        <f t="shared" si="7"/>
        <v>0</v>
      </c>
      <c r="H54" s="51">
        <f t="shared" si="7"/>
        <v>0</v>
      </c>
      <c r="I54" s="51">
        <f t="shared" si="7"/>
        <v>0</v>
      </c>
      <c r="J54" s="51">
        <f t="shared" si="7"/>
        <v>20</v>
      </c>
      <c r="K54" s="51">
        <f t="shared" si="7"/>
        <v>2</v>
      </c>
      <c r="L54" s="61">
        <f t="shared" si="7"/>
        <v>0</v>
      </c>
      <c r="M54" s="58">
        <f t="shared" si="8"/>
        <v>0</v>
      </c>
    </row>
    <row r="55" spans="1:13" x14ac:dyDescent="0.25">
      <c r="A55" s="22"/>
      <c r="B55" s="1" t="s">
        <v>8</v>
      </c>
      <c r="C55" s="49">
        <f t="shared" si="7"/>
        <v>0</v>
      </c>
      <c r="D55" s="50">
        <f t="shared" si="7"/>
        <v>0</v>
      </c>
      <c r="E55" s="51">
        <f t="shared" si="7"/>
        <v>0</v>
      </c>
      <c r="F55" s="51">
        <f t="shared" si="7"/>
        <v>0</v>
      </c>
      <c r="G55" s="51">
        <f t="shared" si="7"/>
        <v>0</v>
      </c>
      <c r="H55" s="51">
        <f t="shared" si="7"/>
        <v>0</v>
      </c>
      <c r="I55" s="51">
        <f t="shared" si="7"/>
        <v>0</v>
      </c>
      <c r="J55" s="51">
        <f t="shared" si="7"/>
        <v>0</v>
      </c>
      <c r="K55" s="51">
        <f t="shared" si="7"/>
        <v>0</v>
      </c>
      <c r="L55" s="61">
        <f t="shared" si="7"/>
        <v>0</v>
      </c>
      <c r="M55" s="58">
        <f t="shared" si="8"/>
        <v>0</v>
      </c>
    </row>
    <row r="56" spans="1:13" x14ac:dyDescent="0.25">
      <c r="A56" s="22"/>
      <c r="B56" s="1" t="s">
        <v>9</v>
      </c>
      <c r="C56" s="49">
        <f t="shared" si="7"/>
        <v>35</v>
      </c>
      <c r="D56" s="50">
        <f t="shared" si="7"/>
        <v>-4</v>
      </c>
      <c r="E56" s="51">
        <f t="shared" si="7"/>
        <v>0</v>
      </c>
      <c r="F56" s="51">
        <f t="shared" si="7"/>
        <v>16</v>
      </c>
      <c r="G56" s="51">
        <f t="shared" si="7"/>
        <v>17</v>
      </c>
      <c r="H56" s="51">
        <f t="shared" si="7"/>
        <v>5</v>
      </c>
      <c r="I56" s="51">
        <f t="shared" si="7"/>
        <v>0</v>
      </c>
      <c r="J56" s="51">
        <f t="shared" si="7"/>
        <v>-1</v>
      </c>
      <c r="K56" s="51">
        <f t="shared" si="7"/>
        <v>2</v>
      </c>
      <c r="L56" s="51">
        <f t="shared" si="7"/>
        <v>0</v>
      </c>
      <c r="M56" s="58">
        <f t="shared" si="8"/>
        <v>0</v>
      </c>
    </row>
    <row r="57" spans="1:13" x14ac:dyDescent="0.25">
      <c r="A57" s="53"/>
      <c r="B57" s="65" t="s">
        <v>54</v>
      </c>
      <c r="C57" s="57">
        <f>SUM(C48:C56)</f>
        <v>384</v>
      </c>
      <c r="D57" s="59">
        <f t="shared" ref="D57:L57" si="9">D47-SUM(D48:D56)</f>
        <v>0</v>
      </c>
      <c r="E57" s="59">
        <f t="shared" si="9"/>
        <v>0</v>
      </c>
      <c r="F57" s="59">
        <f t="shared" si="9"/>
        <v>0</v>
      </c>
      <c r="G57" s="59">
        <f t="shared" si="9"/>
        <v>0</v>
      </c>
      <c r="H57" s="59">
        <f t="shared" si="9"/>
        <v>0</v>
      </c>
      <c r="I57" s="59">
        <f t="shared" si="9"/>
        <v>0</v>
      </c>
      <c r="J57" s="59">
        <f t="shared" si="9"/>
        <v>1</v>
      </c>
      <c r="K57" s="59">
        <f t="shared" si="9"/>
        <v>0</v>
      </c>
      <c r="L57" s="59">
        <f t="shared" si="9"/>
        <v>0</v>
      </c>
      <c r="M57" s="59">
        <f>SUM(D47:L47)-SUM(C48:C56)</f>
        <v>1</v>
      </c>
    </row>
  </sheetData>
  <mergeCells count="2">
    <mergeCell ref="E4:N4"/>
    <mergeCell ref="O4:X4"/>
  </mergeCells>
  <conditionalFormatting sqref="D9:L16">
    <cfRule type="expression" dxfId="25" priority="23" stopIfTrue="1">
      <formula>D20="B69"</formula>
    </cfRule>
    <cfRule type="expression" dxfId="24" priority="24" stopIfTrue="1">
      <formula>+D20="B99"</formula>
    </cfRule>
  </conditionalFormatting>
  <conditionalFormatting sqref="C9:C16">
    <cfRule type="expression" dxfId="23" priority="21" stopIfTrue="1">
      <formula>C20="B69"</formula>
    </cfRule>
    <cfRule type="expression" dxfId="22" priority="22" stopIfTrue="1">
      <formula>+C20="B99"</formula>
    </cfRule>
  </conditionalFormatting>
  <conditionalFormatting sqref="C7:L8">
    <cfRule type="expression" dxfId="21" priority="25" stopIfTrue="1">
      <formula>#REF!="B69"</formula>
    </cfRule>
    <cfRule type="expression" dxfId="20" priority="26" stopIfTrue="1">
      <formula>+#REF!="B99"</formula>
    </cfRule>
  </conditionalFormatting>
  <conditionalFormatting sqref="D17:L17 M8:M17">
    <cfRule type="expression" dxfId="19" priority="19">
      <formula>ABS(D8)&gt;0</formula>
    </cfRule>
  </conditionalFormatting>
  <conditionalFormatting sqref="M8:M16">
    <cfRule type="expression" dxfId="18" priority="20">
      <formula>absolut(M8&gt;0)</formula>
    </cfRule>
  </conditionalFormatting>
  <conditionalFormatting sqref="D33:L40">
    <cfRule type="expression" dxfId="17" priority="15" stopIfTrue="1">
      <formula>D44="B69"</formula>
    </cfRule>
    <cfRule type="expression" dxfId="16" priority="16" stopIfTrue="1">
      <formula>+D44="B99"</formula>
    </cfRule>
  </conditionalFormatting>
  <conditionalFormatting sqref="C33:C40">
    <cfRule type="expression" dxfId="15" priority="13" stopIfTrue="1">
      <formula>C44="B69"</formula>
    </cfRule>
    <cfRule type="expression" dxfId="14" priority="14" stopIfTrue="1">
      <formula>+C44="B99"</formula>
    </cfRule>
  </conditionalFormatting>
  <conditionalFormatting sqref="C31:L32">
    <cfRule type="expression" dxfId="13" priority="17" stopIfTrue="1">
      <formula>#REF!="B69"</formula>
    </cfRule>
    <cfRule type="expression" dxfId="12" priority="18" stopIfTrue="1">
      <formula>+#REF!="B99"</formula>
    </cfRule>
  </conditionalFormatting>
  <conditionalFormatting sqref="D41:L41 M32:M40">
    <cfRule type="expression" dxfId="11" priority="11">
      <formula>ABS(D32)&gt;0</formula>
    </cfRule>
  </conditionalFormatting>
  <conditionalFormatting sqref="M32:M40">
    <cfRule type="expression" dxfId="10" priority="12">
      <formula>absolut(M32&gt;0)</formula>
    </cfRule>
  </conditionalFormatting>
  <conditionalFormatting sqref="D49:L56">
    <cfRule type="expression" dxfId="9" priority="7" stopIfTrue="1">
      <formula>D60="B69"</formula>
    </cfRule>
    <cfRule type="expression" dxfId="8" priority="8" stopIfTrue="1">
      <formula>+D60="B99"</formula>
    </cfRule>
  </conditionalFormatting>
  <conditionalFormatting sqref="C49:C56">
    <cfRule type="expression" dxfId="7" priority="5" stopIfTrue="1">
      <formula>C60="B69"</formula>
    </cfRule>
    <cfRule type="expression" dxfId="6" priority="6" stopIfTrue="1">
      <formula>+C60="B99"</formula>
    </cfRule>
  </conditionalFormatting>
  <conditionalFormatting sqref="C47:L48">
    <cfRule type="expression" dxfId="5" priority="9" stopIfTrue="1">
      <formula>#REF!="B69"</formula>
    </cfRule>
    <cfRule type="expression" dxfId="4" priority="10" stopIfTrue="1">
      <formula>+#REF!="B99"</formula>
    </cfRule>
  </conditionalFormatting>
  <conditionalFormatting sqref="D57:L57 M48:M56">
    <cfRule type="expression" dxfId="3" priority="3">
      <formula>ABS(D48)&gt;0</formula>
    </cfRule>
  </conditionalFormatting>
  <conditionalFormatting sqref="M48:M56">
    <cfRule type="expression" dxfId="2" priority="4">
      <formula>absolut(M48&gt;0)</formula>
    </cfRule>
  </conditionalFormatting>
  <conditionalFormatting sqref="M41">
    <cfRule type="expression" dxfId="1" priority="2">
      <formula>ABS(M41)&gt;0</formula>
    </cfRule>
  </conditionalFormatting>
  <conditionalFormatting sqref="M57">
    <cfRule type="expression" dxfId="0" priority="1">
      <formula>ABS(M57)&gt;0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0F2F1E960B64FAC22A58E2A2AE8B9" ma:contentTypeVersion="36" ma:contentTypeDescription="Create a new document." ma:contentTypeScope="" ma:versionID="515054db7170eb5b51dbe39856ad15bb">
  <xsd:schema xmlns:xsd="http://www.w3.org/2001/XMLSchema" xmlns:xs="http://www.w3.org/2001/XMLSchema" xmlns:p="http://schemas.microsoft.com/office/2006/metadata/properties" xmlns:ns2="dd774590-caf2-40ff-b04f-1e20d86f2c70" xmlns:ns3="c39ac8e3-0f08-4b7d-bd41-28055cb5e628" xmlns:ns4="985ec44e-1bab-4c0b-9df0-6ba128686fc9" targetNamespace="http://schemas.microsoft.com/office/2006/metadata/properties" ma:root="true" ma:fieldsID="93addf53ad34c8273aa7024e06a8b214" ns2:_="" ns3:_="" ns4:_="">
    <xsd:import namespace="dd774590-caf2-40ff-b04f-1e20d86f2c70"/>
    <xsd:import namespace="c39ac8e3-0f08-4b7d-bd41-28055cb5e62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  <xsd:element ref="ns2:TaxKeywordTaxHTField" minOccurs="0"/>
                <xsd:element ref="ns4:TaxCatchAll" minOccurs="0"/>
                <xsd:element ref="ns3:Category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74590-caf2-40ff-b04f-1e20d86f2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78175662-8596-484a-92c7-351d01561e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ac8e3-0f08-4b7d-bd41-28055cb5e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0" nillable="true" ma:displayName="Tags" ma:description="" ma:hidden="true" ma:indexed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Category" ma:index="24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719dce3-84fe-4056-94cd-88c297797000}" ma:internalName="TaxCatchAll" ma:readOnly="false" ma:showField="CatchAllData" ma:web="dd774590-caf2-40ff-b04f-1e20d86f2c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23" ma:displayName="Subject"/>
        <xsd:element ref="dc:description" minOccurs="0" maxOccurs="1" ma:index="25" ma:displayName="Comments"/>
        <xsd:element name="keywords" minOccurs="0" maxOccurs="1" type="xsd:string"/>
        <xsd:element ref="dc:language" minOccurs="0" maxOccurs="1"/>
        <xsd:element name="category" minOccurs="0" maxOccurs="1" type="xsd:string" ma:index="26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DCB9D-A6F4-43C0-9ABE-D6515B4F64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72C6F-4EC4-47D0-8DD4-E18E4E418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74590-caf2-40ff-b04f-1e20d86f2c70"/>
    <ds:schemaRef ds:uri="c39ac8e3-0f08-4b7d-bd41-28055cb5e628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Exercise</vt:lpstr>
      <vt:lpstr>2nd Exercise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Blatnik Nina </dc:creator>
  <cp:lastModifiedBy>Oleksandr Svirchevskyy</cp:lastModifiedBy>
  <dcterms:created xsi:type="dcterms:W3CDTF">2024-02-21T16:36:07Z</dcterms:created>
  <dcterms:modified xsi:type="dcterms:W3CDTF">2024-09-25T17:41:36Z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56ac5-41a5-4345-a037-477d50cd8e4f_Enabled">
    <vt:lpwstr>true</vt:lpwstr>
  </property>
  <property fmtid="{D5CDD505-2E9C-101B-9397-08002B2CF9AE}" pid="3" name="MSIP_Label_98056ac5-41a5-4345-a037-477d50cd8e4f_SetDate">
    <vt:lpwstr>2024-09-20T17:33:11Z</vt:lpwstr>
  </property>
  <property fmtid="{D5CDD505-2E9C-101B-9397-08002B2CF9AE}" pid="4" name="MSIP_Label_98056ac5-41a5-4345-a037-477d50cd8e4f_Method">
    <vt:lpwstr>Standard</vt:lpwstr>
  </property>
  <property fmtid="{D5CDD505-2E9C-101B-9397-08002B2CF9AE}" pid="5" name="MSIP_Label_98056ac5-41a5-4345-a037-477d50cd8e4f_Name">
    <vt:lpwstr>ECB-PUBLIC - Label</vt:lpwstr>
  </property>
  <property fmtid="{D5CDD505-2E9C-101B-9397-08002B2CF9AE}" pid="6" name="MSIP_Label_98056ac5-41a5-4345-a037-477d50cd8e4f_SiteId">
    <vt:lpwstr>b84ee435-4816-49d2-8d92-e740dbda4064</vt:lpwstr>
  </property>
  <property fmtid="{D5CDD505-2E9C-101B-9397-08002B2CF9AE}" pid="7" name="MSIP_Label_98056ac5-41a5-4345-a037-477d50cd8e4f_ActionId">
    <vt:lpwstr>3bc9ab67-f6d0-419d-8afe-108769df0118</vt:lpwstr>
  </property>
  <property fmtid="{D5CDD505-2E9C-101B-9397-08002B2CF9AE}" pid="8" name="MSIP_Label_98056ac5-41a5-4345-a037-477d50cd8e4f_ContentBits">
    <vt:lpwstr>0</vt:lpwstr>
  </property>
</Properties>
</file>