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37" activeTab="0"/>
  </bookViews>
  <sheets>
    <sheet name="Table 1" sheetId="1" r:id="rId1"/>
    <sheet name="Table 1a" sheetId="2" r:id="rId2"/>
    <sheet name="Table 1b" sheetId="3" r:id="rId3"/>
    <sheet name="Table 2" sheetId="4" r:id="rId4"/>
    <sheet name="Table 3" sheetId="5" r:id="rId5"/>
    <sheet name="Table 4" sheetId="6" r:id="rId6"/>
    <sheet name="Table 4-bis" sheetId="7" r:id="rId7"/>
    <sheet name="Table 4-bis (cont.)" sheetId="8" r:id="rId8"/>
    <sheet name="Table4-bis(1)" sheetId="9" r:id="rId9"/>
    <sheet name="Table 4-bis(2)" sheetId="10" r:id="rId10"/>
    <sheet name="Table 4-bis(3)" sheetId="11" r:id="rId11"/>
    <sheet name="Table 5" sheetId="12" r:id="rId12"/>
    <sheet name="Table 6" sheetId="13" r:id="rId13"/>
    <sheet name="Table 7" sheetId="14" r:id="rId14"/>
    <sheet name="Sheet1" sheetId="15" r:id="rId15"/>
    <sheet name="Table 8" sheetId="16" r:id="rId16"/>
  </sheets>
  <definedNames>
    <definedName name="_xlnm.Print_Area" localSheetId="0">'Table 1'!$A$1:$E$46</definedName>
    <definedName name="_xlnm.Print_Area" localSheetId="2">'Table 1b'!$A$1:$F$58</definedName>
    <definedName name="_xlnm.Print_Area" localSheetId="12">'Table 6'!$A$1:$D$29</definedName>
    <definedName name="_xlnm.Print_Area" localSheetId="13">'Table 7'!$A$1:$P$29</definedName>
  </definedNames>
  <calcPr fullCalcOnLoad="1"/>
</workbook>
</file>

<file path=xl/sharedStrings.xml><?xml version="1.0" encoding="utf-8"?>
<sst xmlns="http://schemas.openxmlformats.org/spreadsheetml/2006/main" count="1352" uniqueCount="378">
  <si>
    <t>ANNEX</t>
  </si>
  <si>
    <t>Table 1</t>
  </si>
  <si>
    <t>(All E roads)</t>
  </si>
  <si>
    <t>Unit: km</t>
  </si>
  <si>
    <t>E ROADS</t>
  </si>
  <si>
    <t xml:space="preserve"> </t>
  </si>
  <si>
    <t xml:space="preserve"> - With 1 lane</t>
  </si>
  <si>
    <t xml:space="preserve"> - With 2 lanes</t>
  </si>
  <si>
    <t xml:space="preserve"> - With 3 lanes</t>
  </si>
  <si>
    <t xml:space="preserve"> - With 4 lanes</t>
  </si>
  <si>
    <t xml:space="preserve"> - With 5 lanes and over</t>
  </si>
  <si>
    <t xml:space="preserve"> - unknown</t>
  </si>
  <si>
    <t>Express road</t>
  </si>
  <si>
    <t>Motorway</t>
  </si>
  <si>
    <t>...</t>
  </si>
  <si>
    <t xml:space="preserve">      Not available</t>
  </si>
  <si>
    <t>-</t>
  </si>
  <si>
    <t xml:space="preserve">      Magnitude zero</t>
  </si>
  <si>
    <t>0</t>
  </si>
  <si>
    <t xml:space="preserve">      Magnitude not zero, but less than half the unit employed </t>
  </si>
  <si>
    <r>
      <t xml:space="preserve">Table 1 </t>
    </r>
    <r>
      <rPr>
        <sz val="10"/>
        <rFont val="Times New Roman"/>
        <family val="1"/>
      </rPr>
      <t>(continued</t>
    </r>
    <r>
      <rPr>
        <b/>
        <sz val="10"/>
        <rFont val="Times New Roman"/>
        <family val="1"/>
      </rPr>
      <t>)</t>
    </r>
  </si>
  <si>
    <t>(Sections of single carriageway roads)</t>
  </si>
  <si>
    <t xml:space="preserve">Number </t>
  </si>
  <si>
    <t xml:space="preserve">of </t>
  </si>
  <si>
    <t>lanes</t>
  </si>
  <si>
    <t>2.1 By number of lanes</t>
  </si>
  <si>
    <t>2.2 By width of carriageway</t>
  </si>
  <si>
    <t xml:space="preserve">a) Total by width of carriageway up to 5.99m </t>
  </si>
  <si>
    <t xml:space="preserve"> 1 </t>
  </si>
  <si>
    <t xml:space="preserve"> 2 </t>
  </si>
  <si>
    <t xml:space="preserve">b) Total by width of carriageway of 6m - 6.99m </t>
  </si>
  <si>
    <t>2</t>
  </si>
  <si>
    <t xml:space="preserve">c) Total by width of carriageway of 7m - 8.99m </t>
  </si>
  <si>
    <t xml:space="preserve"> 2</t>
  </si>
  <si>
    <t xml:space="preserve"> 3</t>
  </si>
  <si>
    <t xml:space="preserve"> - Express road</t>
  </si>
  <si>
    <t xml:space="preserve"> - Motorway</t>
  </si>
  <si>
    <t xml:space="preserve">d) Total by width of carriageway of 9m -10.49m </t>
  </si>
  <si>
    <t xml:space="preserve">e) Total by width of carriageway of 10.50m -11.99m </t>
  </si>
  <si>
    <t>3</t>
  </si>
  <si>
    <t xml:space="preserve"> 4</t>
  </si>
  <si>
    <t xml:space="preserve">f) Total by width of carriageway of 12m -13.99m </t>
  </si>
  <si>
    <t>5 and  &gt;</t>
  </si>
  <si>
    <t>4</t>
  </si>
  <si>
    <t>(Sections of roads with two carriageways separated by a central strip)</t>
  </si>
  <si>
    <t xml:space="preserve">a) Total by width of each carriageway up to 6m - 6.99m </t>
  </si>
  <si>
    <t xml:space="preserve">b) Total by width of each carriageway of 7m - 8.99m </t>
  </si>
  <si>
    <t xml:space="preserve">c) Total by width of each carriageway of 9m -10.49m </t>
  </si>
  <si>
    <t xml:space="preserve">d) Total by width of each carriageway of 10.50m -11.99m </t>
  </si>
  <si>
    <t xml:space="preserve">e) Total by width of each carriageway of 12m -13.99m </t>
  </si>
  <si>
    <t xml:space="preserve">   road sections should be indicated.</t>
  </si>
  <si>
    <t xml:space="preserve">   the number of lanes of one carriageway should be indicated. </t>
  </si>
  <si>
    <t>Table 2</t>
  </si>
  <si>
    <t xml:space="preserve">Average Annual Daily Traffic </t>
  </si>
  <si>
    <t>Length of road section</t>
  </si>
  <si>
    <t>(AADT)</t>
  </si>
  <si>
    <t>(km)</t>
  </si>
  <si>
    <t>1</t>
  </si>
  <si>
    <t xml:space="preserve">   Up to 999</t>
  </si>
  <si>
    <t xml:space="preserve">   1 000 - 1 999</t>
  </si>
  <si>
    <t xml:space="preserve">   2 000 - 3 999</t>
  </si>
  <si>
    <t xml:space="preserve">   4 000 - 5 999</t>
  </si>
  <si>
    <t>5</t>
  </si>
  <si>
    <t xml:space="preserve">   6 000 - 9 999</t>
  </si>
  <si>
    <t>6</t>
  </si>
  <si>
    <t xml:space="preserve">   10 000 - 14 999</t>
  </si>
  <si>
    <t>7</t>
  </si>
  <si>
    <t xml:space="preserve">   15 000 - 19 999</t>
  </si>
  <si>
    <t>8</t>
  </si>
  <si>
    <t xml:space="preserve">   20 000 - 24 999</t>
  </si>
  <si>
    <t>9</t>
  </si>
  <si>
    <t xml:space="preserve">   25 000 - 29 999</t>
  </si>
  <si>
    <t>10</t>
  </si>
  <si>
    <t xml:space="preserve">   30 000 - 39 999</t>
  </si>
  <si>
    <t>11</t>
  </si>
  <si>
    <t xml:space="preserve">   40 000 - 49 999</t>
  </si>
  <si>
    <t>12</t>
  </si>
  <si>
    <t xml:space="preserve">   50 000 - 59 999</t>
  </si>
  <si>
    <t>13</t>
  </si>
  <si>
    <t xml:space="preserve">   60 000 - 79 999</t>
  </si>
  <si>
    <t>14</t>
  </si>
  <si>
    <t xml:space="preserve">   80 000 - 99 999</t>
  </si>
  <si>
    <t>15</t>
  </si>
  <si>
    <t xml:space="preserve">   100 000 - 119 999</t>
  </si>
  <si>
    <t>16</t>
  </si>
  <si>
    <t xml:space="preserve">   120 000 - 149 999</t>
  </si>
  <si>
    <t>17</t>
  </si>
  <si>
    <t xml:space="preserve">   150 000  and over</t>
  </si>
  <si>
    <t>18</t>
  </si>
  <si>
    <t>19</t>
  </si>
  <si>
    <t>Table 3</t>
  </si>
  <si>
    <t>E Road
number</t>
  </si>
  <si>
    <t>(A)</t>
  </si>
  <si>
    <t>(B)</t>
  </si>
  <si>
    <t>(C)</t>
  </si>
  <si>
    <t>(D)</t>
  </si>
  <si>
    <t>(E)</t>
  </si>
  <si>
    <t>(F)</t>
  </si>
  <si>
    <t>(G)</t>
  </si>
  <si>
    <t>Table 4</t>
  </si>
  <si>
    <t>Vehicle category</t>
  </si>
  <si>
    <t>code</t>
  </si>
  <si>
    <t>......</t>
  </si>
  <si>
    <t>All Motor vehicles</t>
  </si>
  <si>
    <t>a</t>
  </si>
  <si>
    <t>Light motor vehicles</t>
  </si>
  <si>
    <t>(total categories A and B)</t>
  </si>
  <si>
    <t>b</t>
  </si>
  <si>
    <t xml:space="preserve">      Category A  </t>
  </si>
  <si>
    <t xml:space="preserve">      </t>
  </si>
  <si>
    <t>c</t>
  </si>
  <si>
    <t xml:space="preserve">      Category B  </t>
  </si>
  <si>
    <t xml:space="preserve">       </t>
  </si>
  <si>
    <t>Heavy motor vehicles</t>
  </si>
  <si>
    <t>(total categories C and D)</t>
  </si>
  <si>
    <t xml:space="preserve">      Category C  </t>
  </si>
  <si>
    <t>d</t>
  </si>
  <si>
    <t xml:space="preserve">      Category D  </t>
  </si>
  <si>
    <t xml:space="preserve">     </t>
  </si>
  <si>
    <r>
      <t xml:space="preserve">  </t>
    </r>
    <r>
      <rPr>
        <b/>
        <u val="single"/>
        <sz val="8"/>
        <rFont val="Times New Roman"/>
        <family val="1"/>
      </rPr>
      <t>Vehicles categories</t>
    </r>
    <r>
      <rPr>
        <b/>
        <sz val="8"/>
        <rFont val="Times New Roman"/>
        <family val="1"/>
      </rPr>
      <t>:</t>
    </r>
  </si>
  <si>
    <r>
      <t xml:space="preserve">  </t>
    </r>
    <r>
      <rPr>
        <b/>
        <u val="single"/>
        <sz val="8"/>
        <rFont val="Times New Roman"/>
        <family val="1"/>
      </rPr>
      <t>Explanation of code</t>
    </r>
    <r>
      <rPr>
        <b/>
        <sz val="8"/>
        <rFont val="Times New Roman"/>
        <family val="1"/>
      </rPr>
      <t>:</t>
    </r>
  </si>
  <si>
    <r>
      <t xml:space="preserve">A </t>
    </r>
    <r>
      <rPr>
        <sz val="8"/>
        <rFont val="Times New Roman"/>
        <family val="1"/>
      </rPr>
      <t xml:space="preserve">= </t>
    </r>
    <r>
      <rPr>
        <u val="single"/>
        <sz val="8"/>
        <rFont val="Times New Roman"/>
        <family val="1"/>
      </rPr>
      <t>Motor vehicles with not more than 3 wheels</t>
    </r>
    <r>
      <rPr>
        <sz val="8"/>
        <rFont val="Times New Roman"/>
        <family val="1"/>
      </rPr>
      <t xml:space="preserve"> (motor cycles with or without sidecars, including motor scooters, and motor tricycles).</t>
    </r>
  </si>
  <si>
    <r>
      <t xml:space="preserve">        </t>
    </r>
    <r>
      <rPr>
        <b/>
        <sz val="8"/>
        <rFont val="Times New Roman"/>
        <family val="1"/>
      </rPr>
      <t>a</t>
    </r>
    <r>
      <rPr>
        <sz val="8"/>
        <rFont val="Times New Roman"/>
        <family val="1"/>
      </rPr>
      <t xml:space="preserve"> = Daily average of motor vehicles</t>
    </r>
  </si>
  <si>
    <r>
      <t xml:space="preserve">B </t>
    </r>
    <r>
      <rPr>
        <sz val="8"/>
        <rFont val="Times New Roman"/>
        <family val="1"/>
      </rPr>
      <t xml:space="preserve">= </t>
    </r>
    <r>
      <rPr>
        <u val="single"/>
        <sz val="8"/>
        <rFont val="Times New Roman"/>
        <family val="1"/>
      </rPr>
      <t>Passenger and light goods vehicles</t>
    </r>
    <r>
      <rPr>
        <sz val="8"/>
        <rFont val="Times New Roman"/>
        <family val="1"/>
      </rPr>
      <t xml:space="preserve"> (vehicles including station wagons, with not more than nine seats, including the driver's seat, and</t>
    </r>
  </si>
  <si>
    <r>
      <t xml:space="preserve">        </t>
    </r>
    <r>
      <rPr>
        <b/>
        <sz val="8"/>
        <rFont val="Times New Roman"/>
        <family val="1"/>
      </rPr>
      <t>b</t>
    </r>
    <r>
      <rPr>
        <sz val="8"/>
        <rFont val="Times New Roman"/>
        <family val="1"/>
      </rPr>
      <t xml:space="preserve"> = Percentage of daily average of all motor vehicles</t>
    </r>
  </si>
  <si>
    <r>
      <t xml:space="preserve">        </t>
    </r>
    <r>
      <rPr>
        <b/>
        <sz val="8"/>
        <rFont val="Times New Roman"/>
        <family val="1"/>
      </rPr>
      <t>c</t>
    </r>
    <r>
      <rPr>
        <sz val="8"/>
        <rFont val="Times New Roman"/>
        <family val="1"/>
      </rPr>
      <t xml:space="preserve"> = Percentage of the daily average of the light motor vehicles</t>
    </r>
  </si>
  <si>
    <r>
      <t xml:space="preserve">        </t>
    </r>
    <r>
      <rPr>
        <b/>
        <sz val="8"/>
        <rFont val="Times New Roman"/>
        <family val="1"/>
      </rPr>
      <t>d</t>
    </r>
    <r>
      <rPr>
        <sz val="8"/>
        <rFont val="Times New Roman"/>
        <family val="1"/>
      </rPr>
      <t xml:space="preserve"> = Percentage of the daily average of the heavy motor vehicles</t>
    </r>
  </si>
  <si>
    <r>
      <t xml:space="preserve">D </t>
    </r>
    <r>
      <rPr>
        <sz val="8"/>
        <rFont val="Times New Roman"/>
        <family val="1"/>
      </rPr>
      <t xml:space="preserve">= </t>
    </r>
    <r>
      <rPr>
        <u val="single"/>
        <sz val="8"/>
        <rFont val="Times New Roman"/>
        <family val="1"/>
      </rPr>
      <t>Motor buses, coaches and trolley buses</t>
    </r>
    <r>
      <rPr>
        <sz val="8"/>
        <rFont val="Times New Roman"/>
        <family val="1"/>
      </rPr>
      <t>.</t>
    </r>
  </si>
  <si>
    <t>Table 4 - bis</t>
  </si>
  <si>
    <t>(Veh/8h)</t>
  </si>
  <si>
    <t>(Veh/24h)</t>
  </si>
  <si>
    <t>(Veh/h)</t>
  </si>
  <si>
    <t xml:space="preserve"> For explanation of categories of motor vehicles and codes, see table 4 of this document.</t>
  </si>
  <si>
    <r>
      <t xml:space="preserve"> </t>
    </r>
    <r>
      <rPr>
        <b/>
        <u val="single"/>
        <sz val="8"/>
        <rFont val="Times New Roman"/>
        <family val="1"/>
      </rPr>
      <t>Footnotes:</t>
    </r>
  </si>
  <si>
    <t>Table 4 - bis (continued)</t>
  </si>
  <si>
    <t>Table 5</t>
  </si>
  <si>
    <r>
      <t xml:space="preserve">Vehicles kilometre </t>
    </r>
    <r>
      <rPr>
        <sz val="9"/>
        <rFont val="Times New Roman"/>
        <family val="1"/>
      </rPr>
      <t>(million per annum)</t>
    </r>
  </si>
  <si>
    <t xml:space="preserve">Length
(km) </t>
  </si>
  <si>
    <t>Total</t>
  </si>
  <si>
    <t xml:space="preserve">Vehicles
category A </t>
  </si>
  <si>
    <t xml:space="preserve">Vehicles
category B </t>
  </si>
  <si>
    <t xml:space="preserve">Vehicles
category C </t>
  </si>
  <si>
    <t xml:space="preserve">Vehicles
category D </t>
  </si>
  <si>
    <t xml:space="preserve">  By type of road</t>
  </si>
  <si>
    <t>Table 6</t>
  </si>
  <si>
    <t xml:space="preserve">SYMBOLS </t>
  </si>
  <si>
    <t xml:space="preserve">Motor vehicles </t>
  </si>
  <si>
    <t>Category (A) - (D) per day</t>
  </si>
  <si>
    <t>Width in mm.</t>
  </si>
  <si>
    <t>Red</t>
  </si>
  <si>
    <t>"</t>
  </si>
  <si>
    <t xml:space="preserve">   2 000 - 5 999</t>
  </si>
  <si>
    <t xml:space="preserve">   15 000 - 24 999</t>
  </si>
  <si>
    <t xml:space="preserve">   25 000 -39 999</t>
  </si>
  <si>
    <t xml:space="preserve">   40 000 - 59 999</t>
  </si>
  <si>
    <t>Data incomplete or not available</t>
  </si>
  <si>
    <t>"E" ROAD NUMBER</t>
  </si>
  <si>
    <t>COUNTING POSTS</t>
  </si>
  <si>
    <r>
      <t>.</t>
    </r>
    <r>
      <rPr>
        <b/>
        <sz val="10"/>
        <rFont val="Times New Roman"/>
        <family val="1"/>
      </rPr>
      <t xml:space="preserve">  NL6</t>
    </r>
  </si>
  <si>
    <t>Table 7</t>
  </si>
  <si>
    <t>Counting post number</t>
  </si>
  <si>
    <t>Number of carriageways</t>
  </si>
  <si>
    <t>Normal width of road section of each carriageway</t>
  </si>
  <si>
    <t>Normal or average width of lanes between counting posts</t>
  </si>
  <si>
    <t>(H)</t>
  </si>
  <si>
    <t>(I)</t>
  </si>
  <si>
    <t>(J)</t>
  </si>
  <si>
    <t>(K)</t>
  </si>
  <si>
    <t>(L)</t>
  </si>
  <si>
    <t>(M)</t>
  </si>
  <si>
    <t>INFORMATION ON E ROADS</t>
  </si>
  <si>
    <t>g) Total by width of carriageway of 14m  and over</t>
  </si>
  <si>
    <t>f) Total by width of each carriageway of 14m  and over</t>
  </si>
  <si>
    <t xml:space="preserve">Length of E Road sections by average annual daily traffic (AADT) </t>
  </si>
  <si>
    <t xml:space="preserve">        - Motorways</t>
  </si>
  <si>
    <t xml:space="preserve">        - Express roads</t>
  </si>
  <si>
    <t xml:space="preserve">   or a change in the rating of an E Road.</t>
  </si>
  <si>
    <t>Table 8</t>
  </si>
  <si>
    <t xml:space="preserve">1. All E Roads </t>
  </si>
  <si>
    <t xml:space="preserve">in this table. However, where countries have established counts covering  the total E Road network, including in these areas, the total </t>
  </si>
  <si>
    <t>All E Roads in the country</t>
  </si>
  <si>
    <t>A</t>
  </si>
  <si>
    <t>B</t>
  </si>
  <si>
    <t>C</t>
  </si>
  <si>
    <t>D</t>
  </si>
  <si>
    <r>
      <t>Signposting planned</t>
    </r>
    <r>
      <rPr>
        <b/>
        <sz val="8"/>
        <rFont val="Times New Roman"/>
        <family val="1"/>
      </rPr>
      <t xml:space="preserve"> 
(expected date of completion) </t>
    </r>
  </si>
  <si>
    <r>
      <t xml:space="preserve">Yes / No
</t>
    </r>
    <r>
      <rPr>
        <b/>
        <sz val="8"/>
        <rFont val="Times New Roman"/>
        <family val="1"/>
      </rPr>
      <t>(If Yes, indicate date signposting completed; If No, please complete column C or D)</t>
    </r>
  </si>
  <si>
    <t>irrespective of whether they are with or without trailers, including caravans and recreational vehicles.</t>
  </si>
  <si>
    <r>
      <t>Signposting under way</t>
    </r>
    <r>
      <rPr>
        <b/>
        <sz val="8"/>
        <rFont val="Times New Roman"/>
        <family val="1"/>
      </rPr>
      <t xml:space="preserve"> 
(expected date of completion) </t>
    </r>
  </si>
  <si>
    <t xml:space="preserve">  By total number of lanes</t>
  </si>
  <si>
    <t>Ordinary road</t>
  </si>
  <si>
    <t xml:space="preserve"> - With 5 lanes</t>
  </si>
  <si>
    <t xml:space="preserve"> - With 6 lanes</t>
  </si>
  <si>
    <t xml:space="preserve"> - With 7 lanes and over</t>
  </si>
  <si>
    <t xml:space="preserve"> - Ordinary road</t>
  </si>
  <si>
    <t xml:space="preserve"> - Ordianry road</t>
  </si>
  <si>
    <t>3.1 By total number of lanes</t>
  </si>
  <si>
    <t>Number of lanes</t>
  </si>
  <si>
    <t>in each</t>
  </si>
  <si>
    <t>carriageway</t>
  </si>
  <si>
    <t>3.2 By width of each carriageway</t>
  </si>
  <si>
    <t xml:space="preserve">   (in exceptional cases one month). </t>
  </si>
  <si>
    <t>* Each country must indicate which network (e.g. communal, regional, national) it has used.</t>
  </si>
  <si>
    <t>of these figures should be given. In both cases the totals of tables No.1 and No.2 should coincide.</t>
  </si>
  <si>
    <r>
      <t xml:space="preserve">C </t>
    </r>
    <r>
      <rPr>
        <sz val="8"/>
        <rFont val="Times New Roman"/>
        <family val="1"/>
      </rPr>
      <t xml:space="preserve">= </t>
    </r>
    <r>
      <rPr>
        <u val="single"/>
        <sz val="8"/>
        <rFont val="Times New Roman"/>
        <family val="1"/>
      </rPr>
      <t>Goods road vehicles</t>
    </r>
    <r>
      <rPr>
        <sz val="8"/>
        <rFont val="Times New Roman"/>
        <family val="1"/>
      </rPr>
      <t xml:space="preserve"> (lorries with a permissible maximum weight of more than 3.5 tonnes, lorries with one or more trailers; </t>
    </r>
  </si>
  <si>
    <t>light van with a permissible maximum weight of not more than 3.5 tonnes). Passenger and light goods vehicles are recorded as such,</t>
  </si>
  <si>
    <t>tractors with semi-trailers; tractors with semi-trailers and one or more trailers; and tractors without trailers or semi-trailers)</t>
  </si>
  <si>
    <t xml:space="preserve">army tanks and other road motor vehicles not specified elsewhere).  </t>
  </si>
  <si>
    <r>
      <t xml:space="preserve">and </t>
    </r>
    <r>
      <rPr>
        <u val="single"/>
        <sz val="8"/>
        <rFont val="Times New Roman"/>
        <family val="1"/>
      </rPr>
      <t>Special vehicles</t>
    </r>
    <r>
      <rPr>
        <sz val="8"/>
        <rFont val="Times New Roman"/>
        <family val="1"/>
      </rPr>
      <t xml:space="preserve"> (agricultural tractors, special vehicles such as self-propelled rollers, bulldozers, Mobile cranes and</t>
    </r>
  </si>
  <si>
    <r>
      <t xml:space="preserve">2. Sections of single carriageway roads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</si>
  <si>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r>
      <t xml:space="preserve">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Motorways could also, at special points temporarily, have only one carriageway and would then constitute a subdivision of this section.</t>
    </r>
  </si>
  <si>
    <r>
      <t xml:space="preserve">3. Sections of roads  with two carriageway separated by a central strip </t>
    </r>
    <r>
      <rPr>
        <b/>
        <vertAlign val="superscript"/>
        <sz val="9"/>
        <rFont val="Times New Roman"/>
        <family val="1"/>
      </rPr>
      <t>1, 2</t>
    </r>
  </si>
  <si>
    <r>
      <t xml:space="preserve">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Roads with different numbers of lanes in each carriageway should be classified according to the smaller number of lanes. The length of these</t>
    </r>
  </si>
  <si>
    <r>
      <t xml:space="preserve">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For section 3, the number of lanes of the two carriageways should be indicated, while for the subdivision by width of each carriageway only </t>
    </r>
  </si>
  <si>
    <r>
      <t xml:space="preserve">Length of road </t>
    </r>
    <r>
      <rPr>
        <b/>
        <vertAlign val="superscript"/>
        <sz val="8"/>
        <rFont val="Times New Roman"/>
        <family val="1"/>
      </rPr>
      <t xml:space="preserve">1
</t>
    </r>
    <r>
      <rPr>
        <b/>
        <sz val="8"/>
        <rFont val="Times New Roman"/>
        <family val="1"/>
      </rPr>
      <t>(km)</t>
    </r>
  </si>
  <si>
    <r>
      <t xml:space="preserve">Automatic counts only </t>
    </r>
    <r>
      <rPr>
        <b/>
        <vertAlign val="superscript"/>
        <sz val="8"/>
        <rFont val="Times New Roman"/>
        <family val="1"/>
      </rPr>
      <t>2</t>
    </r>
  </si>
  <si>
    <r>
      <t xml:space="preserve">Total number of posts </t>
    </r>
    <r>
      <rPr>
        <b/>
        <vertAlign val="superscript"/>
        <sz val="8"/>
        <rFont val="Times New Roman"/>
        <family val="1"/>
      </rPr>
      <t xml:space="preserve">2
</t>
    </r>
    <r>
      <rPr>
        <sz val="7"/>
        <rFont val="Times New Roman"/>
        <family val="1"/>
      </rPr>
      <t>(C)+(D)+(E)+(F)</t>
    </r>
  </si>
  <si>
    <r>
      <t xml:space="preserve">Counting posts </t>
    </r>
    <r>
      <rPr>
        <b/>
        <vertAlign val="superscript"/>
        <sz val="8"/>
        <rFont val="Times New Roman"/>
        <family val="1"/>
      </rPr>
      <t>1</t>
    </r>
  </si>
  <si>
    <r>
      <t xml:space="preserve">Number of counting posts </t>
    </r>
    <r>
      <rPr>
        <b/>
        <vertAlign val="superscript"/>
        <sz val="7.5"/>
        <rFont val="Times New Roman"/>
        <family val="1"/>
      </rPr>
      <t>1</t>
    </r>
  </si>
  <si>
    <r>
      <t xml:space="preserve">Night traffic </t>
    </r>
    <r>
      <rPr>
        <b/>
        <vertAlign val="superscript"/>
        <sz val="7.5"/>
        <rFont val="Times New Roman"/>
        <family val="1"/>
      </rPr>
      <t>2</t>
    </r>
  </si>
  <si>
    <r>
      <t xml:space="preserve">Holiday traffic </t>
    </r>
    <r>
      <rPr>
        <b/>
        <vertAlign val="superscript"/>
        <sz val="7.5"/>
        <rFont val="Times New Roman"/>
        <family val="1"/>
      </rPr>
      <t>3</t>
    </r>
  </si>
  <si>
    <r>
      <t xml:space="preserve">Peak-hour traffic </t>
    </r>
    <r>
      <rPr>
        <b/>
        <vertAlign val="superscript"/>
        <sz val="7.5"/>
        <rFont val="Times New Roman"/>
        <family val="1"/>
      </rPr>
      <t>4</t>
    </r>
  </si>
  <si>
    <r>
      <t xml:space="preserve">   </t>
    </r>
    <r>
      <rPr>
        <vertAlign val="superscript"/>
        <sz val="7.5"/>
        <rFont val="Times New Roman"/>
        <family val="1"/>
      </rPr>
      <t>2</t>
    </r>
    <r>
      <rPr>
        <sz val="7.5"/>
        <rFont val="Times New Roman"/>
        <family val="1"/>
      </rPr>
      <t xml:space="preserve">  Night traffic is, in principle, defined as the average annual daily  traffic flow (AADT) between 10 p.m. and 6 a.m.</t>
    </r>
  </si>
  <si>
    <t xml:space="preserve"> All Motor vehicles</t>
  </si>
  <si>
    <t xml:space="preserve"> Light motor vehicles</t>
  </si>
  <si>
    <t xml:space="preserve"> (total categories A and B)</t>
  </si>
  <si>
    <t xml:space="preserve"> Heavy motor vehicles</t>
  </si>
  <si>
    <t xml:space="preserve"> (total categories C and D)</t>
  </si>
  <si>
    <r>
      <t xml:space="preserve"> </t>
    </r>
    <r>
      <rPr>
        <sz val="7.5"/>
        <rFont val="Times New Roman"/>
        <family val="1"/>
      </rPr>
      <t xml:space="preserve">  </t>
    </r>
    <r>
      <rPr>
        <vertAlign val="superscript"/>
        <sz val="7.5"/>
        <rFont val="Serifa BT"/>
        <family val="1"/>
      </rPr>
      <t>3</t>
    </r>
    <r>
      <rPr>
        <sz val="7.5"/>
        <rFont val="Serifa BT"/>
        <family val="1"/>
      </rPr>
      <t xml:space="preserve">  </t>
    </r>
    <r>
      <rPr>
        <sz val="7.5"/>
        <rFont val="Times New Roman"/>
        <family val="1"/>
      </rPr>
      <t>Holiday traffic is defined in principle as the average daily traffic (ADT) during the approximate two-months' vacation period,</t>
    </r>
  </si>
  <si>
    <t xml:space="preserve"> Total length</t>
  </si>
  <si>
    <r>
      <t xml:space="preserve">Length and usage of roads </t>
    </r>
    <r>
      <rPr>
        <b/>
        <vertAlign val="superscript"/>
        <sz val="11"/>
        <rFont val="Times New Roman"/>
        <family val="1"/>
      </rPr>
      <t>1, 2</t>
    </r>
  </si>
  <si>
    <r>
      <t xml:space="preserve">of which 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</si>
  <si>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The method used for estimating vehicle-kilometre should be described in a note.</t>
    </r>
  </si>
  <si>
    <r>
      <t xml:space="preserve">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For explanation of categories of motor vehicles A-D, see table 4 of this document.</t>
    </r>
  </si>
  <si>
    <t>Colour</t>
  </si>
  <si>
    <r>
      <t xml:space="preserve">Number of lanes </t>
    </r>
    <r>
      <rPr>
        <b/>
        <vertAlign val="superscript"/>
        <sz val="8.5"/>
        <rFont val="Times New Roman"/>
        <family val="1"/>
      </rPr>
      <t>2</t>
    </r>
  </si>
  <si>
    <r>
      <t xml:space="preserve">Width of central reserves </t>
    </r>
    <r>
      <rPr>
        <b/>
        <vertAlign val="superscript"/>
        <sz val="8.5"/>
        <rFont val="Times New Roman"/>
        <family val="1"/>
      </rPr>
      <t>3</t>
    </r>
  </si>
  <si>
    <r>
      <t xml:space="preserve">Average design speeds </t>
    </r>
    <r>
      <rPr>
        <b/>
        <vertAlign val="superscript"/>
        <sz val="8.5"/>
        <rFont val="Times New Roman"/>
        <family val="1"/>
      </rPr>
      <t>4</t>
    </r>
  </si>
  <si>
    <r>
      <t xml:space="preserve">% of heavy motor vehicles </t>
    </r>
    <r>
      <rPr>
        <b/>
        <vertAlign val="superscript"/>
        <sz val="8.5"/>
        <rFont val="Times New Roman"/>
        <family val="1"/>
      </rPr>
      <t>6</t>
    </r>
  </si>
  <si>
    <r>
      <t xml:space="preserve">Width of emergency stopping strips </t>
    </r>
    <r>
      <rPr>
        <b/>
        <vertAlign val="superscript"/>
        <sz val="8.5"/>
        <rFont val="Times New Roman"/>
        <family val="1"/>
      </rPr>
      <t>3</t>
    </r>
  </si>
  <si>
    <t xml:space="preserve">E-Roads  and number of corresponding counting posts </t>
  </si>
  <si>
    <r>
      <t xml:space="preserve">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Insert number of posts. The number of counting posts common to two or more E-Roads should be stated in a footnote.</t>
    </r>
  </si>
  <si>
    <t>Total E-Roads</t>
  </si>
  <si>
    <t xml:space="preserve">All E-Roads </t>
  </si>
  <si>
    <r>
      <t xml:space="preserve">   </t>
    </r>
    <r>
      <rPr>
        <vertAlign val="superscript"/>
        <sz val="7.5"/>
        <rFont val="Times New Roman"/>
        <family val="1"/>
      </rPr>
      <t>1</t>
    </r>
    <r>
      <rPr>
        <b/>
        <sz val="7.5"/>
        <rFont val="Times New Roman"/>
        <family val="1"/>
      </rPr>
      <t xml:space="preserve"> </t>
    </r>
    <r>
      <rPr>
        <sz val="7.5"/>
        <rFont val="Times New Roman"/>
        <family val="1"/>
      </rPr>
      <t xml:space="preserve"> Insert number of posts. The number of counting posts common to two or more E-Roads should be stated in a footnote.</t>
    </r>
  </si>
  <si>
    <t xml:space="preserve"> All E-Roads</t>
  </si>
  <si>
    <t xml:space="preserve">        - Other E-Roads</t>
  </si>
  <si>
    <t xml:space="preserve">  Total non E-Roads</t>
  </si>
  <si>
    <t xml:space="preserve">        - Other non E-Roads*</t>
  </si>
  <si>
    <r>
      <t xml:space="preserve">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Data for rows 1 and 1.1 should be based on the 2005/2010 E-Road Census results; data for rows 1.2, 1.21, 1.22 and 1.23 may be estimated.</t>
    </r>
  </si>
  <si>
    <r>
      <t xml:space="preserve">E-Road
number </t>
    </r>
    <r>
      <rPr>
        <b/>
        <vertAlign val="superscript"/>
        <sz val="8.5"/>
        <rFont val="Times New Roman"/>
        <family val="1"/>
      </rPr>
      <t>1</t>
    </r>
  </si>
  <si>
    <t>E-Road
number</t>
  </si>
  <si>
    <t>E-Roads for which signposting has been completed</t>
  </si>
  <si>
    <t>E-Roads for which signposting is under way or planned</t>
  </si>
  <si>
    <t xml:space="preserve"> - With 2 lanes + 1</t>
  </si>
  <si>
    <t xml:space="preserve"> 2+1</t>
  </si>
  <si>
    <t>E 65</t>
  </si>
  <si>
    <t>E 70</t>
  </si>
  <si>
    <t>E 75</t>
  </si>
  <si>
    <t>E 80</t>
  </si>
  <si>
    <t>E 662</t>
  </si>
  <si>
    <t>E 761</t>
  </si>
  <si>
    <t>E 763</t>
  </si>
  <si>
    <t>E 771</t>
  </si>
  <si>
    <t xml:space="preserve">   E 662</t>
  </si>
  <si>
    <t xml:space="preserve">   E 65</t>
  </si>
  <si>
    <t xml:space="preserve">   E 70</t>
  </si>
  <si>
    <t xml:space="preserve">   E 75</t>
  </si>
  <si>
    <t xml:space="preserve">   E 80</t>
  </si>
  <si>
    <t xml:space="preserve">   E 761</t>
  </si>
  <si>
    <t xml:space="preserve">   E </t>
  </si>
  <si>
    <t xml:space="preserve">   E 763</t>
  </si>
  <si>
    <t xml:space="preserve">   E 771</t>
  </si>
  <si>
    <r>
      <t xml:space="preserve">   E 7</t>
    </r>
    <r>
      <rPr>
        <sz val="8"/>
        <rFont val="Times New Roman"/>
        <family val="1"/>
      </rPr>
      <t>0</t>
    </r>
  </si>
  <si>
    <r>
      <t xml:space="preserve">   E 8</t>
    </r>
    <r>
      <rPr>
        <sz val="8"/>
        <rFont val="Times New Roman"/>
        <family val="1"/>
      </rPr>
      <t>0</t>
    </r>
  </si>
  <si>
    <t xml:space="preserve">   E ...</t>
  </si>
  <si>
    <t>SR</t>
  </si>
  <si>
    <t>48/1</t>
  </si>
  <si>
    <t>48/2</t>
  </si>
  <si>
    <t>Е 80</t>
  </si>
  <si>
    <t>Е 662</t>
  </si>
  <si>
    <t>Е 761</t>
  </si>
  <si>
    <t>Е 763</t>
  </si>
  <si>
    <t>Е 771</t>
  </si>
  <si>
    <t xml:space="preserve">  E-65</t>
  </si>
  <si>
    <t xml:space="preserve">  E-70</t>
  </si>
  <si>
    <t xml:space="preserve">  E-75</t>
  </si>
  <si>
    <t xml:space="preserve">  E-80</t>
  </si>
  <si>
    <t xml:space="preserve">  E-662</t>
  </si>
  <si>
    <t xml:space="preserve">  E-761</t>
  </si>
  <si>
    <t xml:space="preserve">  E-763</t>
  </si>
  <si>
    <t xml:space="preserve">  E-771</t>
  </si>
  <si>
    <r>
      <t>Country: Serbia</t>
    </r>
    <r>
      <rPr>
        <b/>
        <sz val="10"/>
        <rFont val="Arial"/>
        <family val="2"/>
      </rPr>
      <t>²</t>
    </r>
  </si>
  <si>
    <t>² Kosovo and Metohia data not included.</t>
  </si>
  <si>
    <r>
      <t>Country: Serbia</t>
    </r>
    <r>
      <rPr>
        <b/>
        <sz val="10"/>
        <rFont val="Arial"/>
        <family val="2"/>
      </rPr>
      <t>³</t>
    </r>
  </si>
  <si>
    <r>
      <t>Country: Serbia</t>
    </r>
    <r>
      <rPr>
        <b/>
        <sz val="10"/>
        <rFont val="Arial"/>
        <family val="2"/>
      </rPr>
      <t>¹</t>
    </r>
  </si>
  <si>
    <r>
      <t xml:space="preserve">   80 000 - 99 999</t>
    </r>
    <r>
      <rPr>
        <sz val="10"/>
        <rFont val="Arial"/>
        <family val="2"/>
      </rPr>
      <t>³</t>
    </r>
  </si>
  <si>
    <r>
      <t xml:space="preserve">   100 000 - 119 999</t>
    </r>
    <r>
      <rPr>
        <sz val="10"/>
        <rFont val="Arial"/>
        <family val="2"/>
      </rPr>
      <t>³</t>
    </r>
  </si>
  <si>
    <r>
      <t xml:space="preserve">   Unknown </t>
    </r>
    <r>
      <rPr>
        <vertAlign val="superscript"/>
        <sz val="10"/>
        <rFont val="Times New Roman"/>
        <family val="1"/>
      </rPr>
      <t>1,</t>
    </r>
    <r>
      <rPr>
        <vertAlign val="superscript"/>
        <sz val="10"/>
        <rFont val="Arial"/>
        <family val="2"/>
      </rPr>
      <t>4</t>
    </r>
  </si>
  <si>
    <t>Provided data refer to pure lenghts without overlapping.</t>
  </si>
  <si>
    <r>
      <t xml:space="preserve">Other counting posts </t>
    </r>
    <r>
      <rPr>
        <b/>
        <vertAlign val="superscript"/>
        <sz val="8"/>
        <rFont val="Times New Roman"/>
        <family val="1"/>
      </rPr>
      <t>2, 3, 4,7</t>
    </r>
  </si>
  <si>
    <t xml:space="preserve"> - With 2 +1 lanes</t>
  </si>
  <si>
    <r>
      <t xml:space="preserve">   TOTAL</t>
    </r>
    <r>
      <rPr>
        <sz val="8"/>
        <rFont val="Arial"/>
        <family val="2"/>
      </rPr>
      <t>¹,</t>
    </r>
    <r>
      <rPr>
        <vertAlign val="superscript"/>
        <sz val="8"/>
        <rFont val="Arial"/>
        <family val="2"/>
      </rPr>
      <t>5</t>
    </r>
  </si>
  <si>
    <r>
      <t>Country: Serbia</t>
    </r>
    <r>
      <rPr>
        <b/>
        <vertAlign val="superscript"/>
        <sz val="9"/>
        <rFont val="Arial"/>
        <family val="2"/>
      </rPr>
      <t>5</t>
    </r>
  </si>
  <si>
    <r>
      <t>Country: Serbia</t>
    </r>
    <r>
      <rPr>
        <b/>
        <vertAlign val="superscript"/>
        <sz val="9"/>
        <rFont val="Arial"/>
        <family val="2"/>
      </rPr>
      <t>4</t>
    </r>
  </si>
  <si>
    <t>2015</t>
  </si>
  <si>
    <r>
      <t>Country: Serbia</t>
    </r>
    <r>
      <rPr>
        <b/>
        <vertAlign val="superscript"/>
        <sz val="10"/>
        <rFont val="Times New Roman"/>
        <family val="1"/>
      </rPr>
      <t>7</t>
    </r>
  </si>
  <si>
    <r>
      <t xml:space="preserve">Manual counts only </t>
    </r>
    <r>
      <rPr>
        <b/>
        <vertAlign val="superscript"/>
        <sz val="8"/>
        <rFont val="Times New Roman"/>
        <family val="1"/>
      </rPr>
      <t>2, 3, 8</t>
    </r>
  </si>
  <si>
    <r>
      <t xml:space="preserve">Manual counts and automatic counts </t>
    </r>
    <r>
      <rPr>
        <b/>
        <vertAlign val="superscript"/>
        <sz val="8"/>
        <rFont val="Times New Roman"/>
        <family val="1"/>
      </rPr>
      <t>2, 3, 9</t>
    </r>
  </si>
  <si>
    <t>³ Kosovo and Metohia data not included.</t>
  </si>
  <si>
    <r>
      <t xml:space="preserve">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The length of road common to two or more E-Roads should be stated in a footnote. </t>
    </r>
  </si>
  <si>
    <r>
      <t xml:space="preserve">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The number of counting posts common to two or more E-Roads should be stated in a footnote.</t>
    </r>
  </si>
  <si>
    <r>
      <t xml:space="preserve">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The dates on which manual counts were taken should be stated in a footnote.</t>
    </r>
  </si>
  <si>
    <r>
      <t xml:space="preserve">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 The nature and dates of operation of such posts should be stated in a footnote.</t>
    </r>
  </si>
  <si>
    <r>
      <rPr>
        <vertAlign val="superscript"/>
        <sz val="8"/>
        <rFont val="Times New Roman"/>
        <family val="1"/>
      </rPr>
      <t xml:space="preserve">   5</t>
    </r>
    <r>
      <rPr>
        <sz val="8"/>
        <rFont val="Times New Roman"/>
        <family val="1"/>
      </rPr>
      <t xml:space="preserve"> Kosovo and Metohia data not included.</t>
    </r>
  </si>
  <si>
    <r>
      <t xml:space="preserve">  6</t>
    </r>
    <r>
      <rPr>
        <sz val="8"/>
        <rFont val="Times New Roman"/>
        <family val="1"/>
      </rPr>
      <t xml:space="preserve">  Number of counting points without overlapping.</t>
    </r>
  </si>
  <si>
    <r>
      <t xml:space="preserve">  7</t>
    </r>
    <r>
      <rPr>
        <sz val="8"/>
        <rFont val="Times New Roman"/>
        <family val="1"/>
      </rPr>
      <t xml:space="preserve">  Conting on payment rolls are included in other counting (F)</t>
    </r>
  </si>
  <si>
    <r>
      <t xml:space="preserve">  8  </t>
    </r>
    <r>
      <rPr>
        <sz val="8"/>
        <rFont val="Times New Roman"/>
        <family val="1"/>
      </rPr>
      <t>Manual cuonts  were taken in one day between 6 a.m. and 10 p.m</t>
    </r>
  </si>
  <si>
    <r>
      <t xml:space="preserve">  9  </t>
    </r>
    <r>
      <rPr>
        <sz val="8"/>
        <rFont val="Times New Roman"/>
        <family val="1"/>
      </rPr>
      <t>Automatic counts were taken duration 7 days continuously</t>
    </r>
  </si>
  <si>
    <r>
      <t>1</t>
    </r>
    <r>
      <rPr>
        <sz val="8"/>
        <rFont val="Times New Roman"/>
        <family val="1"/>
      </rPr>
      <t xml:space="preserve">  Road sections where no counts were taken (such as in built-up and peripheral urban areas) should be inserted under "unknown" </t>
    </r>
  </si>
  <si>
    <r>
      <t>³</t>
    </r>
    <r>
      <rPr>
        <sz val="8"/>
        <rFont val="Times New Roman"/>
        <family val="1"/>
      </rPr>
      <t>Traffic count on the road sections passing through the cities was not performed except in Belgrade ("Gazela" bridge)</t>
    </r>
  </si>
  <si>
    <t>unknown</t>
  </si>
  <si>
    <r>
      <t>2015</t>
    </r>
    <r>
      <rPr>
        <vertAlign val="superscript"/>
        <sz val="9"/>
        <rFont val="Times New Roman"/>
        <family val="1"/>
      </rPr>
      <t>1</t>
    </r>
  </si>
  <si>
    <r>
      <t xml:space="preserve">Of which since 2010 have become motorways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</si>
  <si>
    <r>
      <t>2</t>
    </r>
    <r>
      <rPr>
        <sz val="8"/>
        <rFont val="Times New Roman"/>
        <family val="1"/>
      </rPr>
      <t xml:space="preserve">  The total length should be given for roads that have, since 2010, become motorways as a result of an upgrading of an E Road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</si>
  <si>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Kosovo and Metohia data not included.</t>
    </r>
  </si>
  <si>
    <r>
      <t>1</t>
    </r>
    <r>
      <rPr>
        <sz val="8"/>
        <rFont val="Times New Roman"/>
        <family val="1"/>
      </rPr>
      <t xml:space="preserve">  The length of an E Road without city sections </t>
    </r>
  </si>
  <si>
    <r>
      <t>Symbols to be employed</t>
    </r>
    <r>
      <rPr>
        <b/>
        <sz val="8"/>
        <rFont val="Times New Roman"/>
        <family val="1"/>
      </rPr>
      <t xml:space="preserve"> :</t>
    </r>
  </si>
  <si>
    <r>
      <t>2</t>
    </r>
    <r>
      <rPr>
        <sz val="8"/>
        <rFont val="Times New Roman"/>
        <family val="1"/>
      </rPr>
      <t xml:space="preserve">  The length of an E Road without city sections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</si>
  <si>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 Kosovo and Metohia data not included.</t>
    </r>
  </si>
  <si>
    <r>
      <t>2015</t>
    </r>
    <r>
      <rPr>
        <vertAlign val="superscript"/>
        <sz val="9"/>
        <rFont val="Times New Roman"/>
        <family val="1"/>
      </rPr>
      <t>2</t>
    </r>
  </si>
  <si>
    <r>
      <t xml:space="preserve">5 </t>
    </r>
    <r>
      <rPr>
        <sz val="8"/>
        <rFont val="Times New Roman"/>
        <family val="1"/>
      </rPr>
      <t>Pure lenght without overlapping of two E-roads and without city sections</t>
    </r>
  </si>
  <si>
    <r>
      <t>4</t>
    </r>
    <r>
      <rPr>
        <sz val="8"/>
        <rFont val="Times New Roman"/>
        <family val="1"/>
      </rPr>
      <t xml:space="preserve"> Sity sections where counting was not done.</t>
    </r>
  </si>
  <si>
    <r>
      <t>Number of counting posts</t>
    </r>
    <r>
      <rPr>
        <vertAlign val="superscript"/>
        <sz val="10"/>
        <rFont val="Times New Roman"/>
        <family val="1"/>
      </rPr>
      <t>6</t>
    </r>
  </si>
  <si>
    <t xml:space="preserve">  ²   Kosovo and Metohia data not included.</t>
  </si>
  <si>
    <r>
      <t xml:space="preserve">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Provided data relate only to sections with traffic counters.</t>
    </r>
  </si>
  <si>
    <r>
      <rPr>
        <vertAlign val="superscript"/>
        <sz val="8"/>
        <rFont val="Times New Roman"/>
        <family val="1"/>
      </rPr>
      <t xml:space="preserve">  5  </t>
    </r>
    <r>
      <rPr>
        <sz val="8"/>
        <rFont val="Times New Roman"/>
        <family val="1"/>
      </rPr>
      <t xml:space="preserve"> Kosovo and Metohia data not included.</t>
    </r>
  </si>
  <si>
    <r>
      <t xml:space="preserve"> </t>
    </r>
    <r>
      <rPr>
        <vertAlign val="superscript"/>
        <sz val="8"/>
        <rFont val="Times New Roman"/>
        <family val="1"/>
      </rPr>
      <t xml:space="preserve"> 6 </t>
    </r>
    <r>
      <rPr>
        <sz val="8"/>
        <rFont val="Times New Roman"/>
        <family val="1"/>
      </rPr>
      <t>Provided data relate only to sections with traffic counters.</t>
    </r>
  </si>
  <si>
    <r>
      <t xml:space="preserve">  </t>
    </r>
    <r>
      <rPr>
        <vertAlign val="superscript"/>
        <sz val="7.5"/>
        <rFont val="Times New Roman"/>
        <family val="1"/>
      </rPr>
      <t>4</t>
    </r>
    <r>
      <rPr>
        <sz val="7.5"/>
        <rFont val="Times New Roman"/>
        <family val="1"/>
      </rPr>
      <t xml:space="preserve">  Peak-hour traffic is, in principle, defined as the traffic at the fiftieth highest hour of the year.</t>
    </r>
  </si>
  <si>
    <r>
      <t xml:space="preserve">  4 </t>
    </r>
    <r>
      <rPr>
        <sz val="8"/>
        <rFont val="Times New Roman"/>
        <family val="1"/>
      </rPr>
      <t xml:space="preserve"> Kosovo and Metohia data not included.</t>
    </r>
  </si>
  <si>
    <r>
      <t xml:space="preserve"> 7 </t>
    </r>
    <r>
      <rPr>
        <sz val="8"/>
        <rFont val="Times New Roman"/>
        <family val="1"/>
      </rPr>
      <t>Kosovo and Metohia data not included.</t>
    </r>
  </si>
  <si>
    <r>
      <t xml:space="preserve"> 8,9,10,11 </t>
    </r>
    <r>
      <rPr>
        <sz val="8"/>
        <rFont val="Times New Roman"/>
        <family val="1"/>
      </rPr>
      <t xml:space="preserve"> Changed the route of the E road</t>
    </r>
  </si>
  <si>
    <t>¹Kosovo and Metohia data not included.</t>
  </si>
  <si>
    <r>
      <t>SR</t>
    </r>
    <r>
      <rPr>
        <vertAlign val="superscript"/>
        <sz val="8"/>
        <rFont val="Times New Roman"/>
        <family val="1"/>
      </rPr>
      <t>8</t>
    </r>
  </si>
  <si>
    <r>
      <t>SR</t>
    </r>
    <r>
      <rPr>
        <vertAlign val="superscript"/>
        <sz val="8"/>
        <rFont val="Times New Roman"/>
        <family val="1"/>
      </rPr>
      <t>9</t>
    </r>
  </si>
  <si>
    <r>
      <t>SR</t>
    </r>
    <r>
      <rPr>
        <vertAlign val="superscript"/>
        <sz val="8"/>
        <rFont val="Times New Roman"/>
        <family val="1"/>
      </rPr>
      <t>10</t>
    </r>
  </si>
  <si>
    <r>
      <t>SR</t>
    </r>
    <r>
      <rPr>
        <vertAlign val="superscript"/>
        <sz val="8"/>
        <rFont val="Times New Roman"/>
        <family val="1"/>
      </rPr>
      <t>11</t>
    </r>
  </si>
  <si>
    <r>
      <t>Country: Serbia</t>
    </r>
    <r>
      <rPr>
        <b/>
        <sz val="10"/>
        <rFont val="Arial"/>
        <family val="2"/>
      </rPr>
      <t>²</t>
    </r>
    <r>
      <rPr>
        <b/>
        <sz val="10"/>
        <rFont val="Arial"/>
        <family val="2"/>
      </rPr>
      <t>’</t>
    </r>
    <r>
      <rPr>
        <b/>
        <sz val="12"/>
        <rFont val="Arial"/>
        <family val="2"/>
      </rPr>
      <t>³</t>
    </r>
  </si>
  <si>
    <t>Total length of E Roads by width and number of carriageways and lanes
 at the end of 2015 and 2020</t>
  </si>
  <si>
    <t>2020</t>
  </si>
  <si>
    <t>Length of E Roads by width and number of carriageways and lanes at the end of 2015 and 2020</t>
  </si>
  <si>
    <t>Counting posts on E-Roads in 2020</t>
  </si>
  <si>
    <t>Distribution of motor traffic by vehicle category in 2020</t>
  </si>
  <si>
    <t>Change over 2015 (%)</t>
  </si>
  <si>
    <t>Average number per post in 2020</t>
  </si>
  <si>
    <t>Symbols to be used for the presentation of results of the 2020 census on main international traffic arteries (E-Roads) and data to be given on maps with respect to counting posts</t>
  </si>
  <si>
    <t>2020 Motor traffic density data at counting posts on E-Roads shown on the accompanying map</t>
  </si>
  <si>
    <t>Status of E-Road Signposting as of 31 December 2020</t>
  </si>
  <si>
    <t xml:space="preserve"> - With 2+1 lanes</t>
  </si>
  <si>
    <t>All counting posts 1</t>
  </si>
  <si>
    <t>Counting posts 1</t>
  </si>
  <si>
    <t>50</t>
  </si>
  <si>
    <t>Annual average daily motor traffic flow in 2020</t>
  </si>
  <si>
    <r>
      <t xml:space="preserve">%  change in comparison with 2015 </t>
    </r>
    <r>
      <rPr>
        <b/>
        <vertAlign val="superscript"/>
        <sz val="8.5"/>
        <rFont val="Times New Roman"/>
        <family val="1"/>
      </rPr>
      <t>5</t>
    </r>
  </si>
  <si>
    <t>нема</t>
  </si>
  <si>
    <r>
      <t>Country: Serbia</t>
    </r>
    <r>
      <rPr>
        <vertAlign val="superscript"/>
        <sz val="9"/>
        <rFont val="Times New Roman"/>
        <family val="1"/>
      </rPr>
      <t>5</t>
    </r>
  </si>
  <si>
    <r>
      <t xml:space="preserve">   E </t>
    </r>
    <r>
      <rPr>
        <sz val="8"/>
        <rFont val="Times New Roman"/>
        <family val="1"/>
      </rPr>
      <t>65</t>
    </r>
  </si>
  <si>
    <r>
      <t xml:space="preserve">   </t>
    </r>
    <r>
      <rPr>
        <vertAlign val="superscript"/>
        <sz val="7.5"/>
        <rFont val="Times New Roman"/>
        <family val="1"/>
      </rPr>
      <t>1</t>
    </r>
    <r>
      <rPr>
        <b/>
        <sz val="7.5"/>
        <rFont val="Times New Roman"/>
        <family val="1"/>
      </rPr>
      <t xml:space="preserve"> </t>
    </r>
    <r>
      <rPr>
        <sz val="7.5"/>
        <rFont val="Times New Roman"/>
        <family val="1"/>
      </rPr>
      <t xml:space="preserve"> Insert number of posts. The number of counting posts common to two or more E-Roads should be stated in a footnote.</t>
    </r>
  </si>
  <si>
    <r>
      <t xml:space="preserve"> </t>
    </r>
    <r>
      <rPr>
        <sz val="7.5"/>
        <rFont val="Times New Roman"/>
        <family val="1"/>
      </rPr>
      <t xml:space="preserve">  </t>
    </r>
    <r>
      <rPr>
        <vertAlign val="superscript"/>
        <sz val="7.5"/>
        <rFont val="Times New Roman"/>
        <family val="1"/>
      </rPr>
      <t>3</t>
    </r>
    <r>
      <rPr>
        <sz val="7.5"/>
        <rFont val="Times New Roman"/>
        <family val="1"/>
      </rPr>
      <t xml:space="preserve">  Holiday traffic is defined in principle as the average daily traffic (ADT) during the approximate two-months' vacation period,</t>
    </r>
  </si>
  <si>
    <r>
      <rPr>
        <vertAlign val="superscript"/>
        <sz val="8"/>
        <rFont val="Times New Roman"/>
        <family val="1"/>
      </rPr>
      <t xml:space="preserve">  5  </t>
    </r>
    <r>
      <rPr>
        <sz val="8"/>
        <rFont val="Times New Roman"/>
        <family val="1"/>
      </rPr>
      <t xml:space="preserve"> Kosovo and Metohia data not included.</t>
    </r>
  </si>
  <si>
    <r>
      <t xml:space="preserve">Number of counting posts </t>
    </r>
    <r>
      <rPr>
        <b/>
        <vertAlign val="superscript"/>
        <sz val="8"/>
        <rFont val="Times New Roman"/>
        <family val="1"/>
      </rPr>
      <t>1</t>
    </r>
  </si>
  <si>
    <r>
      <t xml:space="preserve">Night traffic </t>
    </r>
    <r>
      <rPr>
        <b/>
        <vertAlign val="superscript"/>
        <sz val="8"/>
        <rFont val="Times New Roman"/>
        <family val="1"/>
      </rPr>
      <t>2</t>
    </r>
  </si>
  <si>
    <r>
      <t xml:space="preserve">Holiday traffic </t>
    </r>
    <r>
      <rPr>
        <b/>
        <vertAlign val="superscript"/>
        <sz val="8"/>
        <rFont val="Times New Roman"/>
        <family val="1"/>
      </rPr>
      <t>3</t>
    </r>
  </si>
  <si>
    <r>
      <t xml:space="preserve">Peak-hour traffic </t>
    </r>
    <r>
      <rPr>
        <b/>
        <vertAlign val="superscript"/>
        <sz val="8"/>
        <rFont val="Times New Roman"/>
        <family val="1"/>
      </rPr>
      <t>4</t>
    </r>
  </si>
  <si>
    <t>124</t>
  </si>
  <si>
    <t>21</t>
  </si>
  <si>
    <t>no</t>
  </si>
  <si>
    <t>2+1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</si>
</sst>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* #,##0_ ;_ * \-#,##0_ ;_ * &quot;-&quot;_ ;_ @_ "/>
    <numFmt numFmtId="192" formatCode="_ &quot;Fr.&quot;\ * #,##0.00_ ;_ &quot;Fr.&quot;\ * \-#,##0.00_ ;_ &quot;Fr.&quot;\ * &quot;-&quot;??_ ;_ @_ "/>
    <numFmt numFmtId="193" formatCode="_ * #,##0.00_ ;_ * \-#,##0.00_ ;_ * &quot;-&quot;??_ ;_ @_ "/>
    <numFmt numFmtId="194" formatCode="0.0"/>
    <numFmt numFmtId="195" formatCode="&quot;SFr.&quot;\ #,##0;&quot;SFr.&quot;\ \-#,##0"/>
    <numFmt numFmtId="196" formatCode="&quot;SFr.&quot;\ #,##0;[Red]&quot;SFr.&quot;\ \-#,##0"/>
    <numFmt numFmtId="197" formatCode="&quot;SFr.&quot;\ #,##0.00;&quot;SFr.&quot;\ \-#,##0.00"/>
    <numFmt numFmtId="198" formatCode="&quot;SFr.&quot;\ #,##0.00;[Red]&quot;SFr.&quot;\ \-#,##0.00"/>
    <numFmt numFmtId="199" formatCode="_ &quot;SFr.&quot;\ * #,##0_ ;_ &quot;SFr.&quot;\ * \-#,##0_ ;_ &quot;SFr.&quot;\ * &quot;-&quot;_ ;_ @_ "/>
    <numFmt numFmtId="200" formatCode="_ &quot;SFr.&quot;\ * #,##0.00_ ;_ &quot;SFr.&quot;\ * \-#,##0.00_ ;_ &quot;SFr.&quot;\ * &quot;-&quot;??_ ;_ @_ "/>
    <numFmt numFmtId="201" formatCode="0.0%"/>
    <numFmt numFmtId="202" formatCode="#\ ###\ "/>
    <numFmt numFmtId="203" formatCode="0.0000000"/>
    <numFmt numFmtId="204" formatCode="0.00000000"/>
    <numFmt numFmtId="205" formatCode="0.000000000"/>
    <numFmt numFmtId="206" formatCode="0.0000000000"/>
    <numFmt numFmtId="207" formatCode="0.000000"/>
    <numFmt numFmtId="208" formatCode="0.00000"/>
    <numFmt numFmtId="209" formatCode="0.0000"/>
    <numFmt numFmtId="210" formatCode="0.000"/>
    <numFmt numFmtId="211" formatCode="[$-409]dddd\,\ mmmm\ dd\,\ yyyy"/>
    <numFmt numFmtId="212" formatCode="[$-409]h:mm:ss\ AM/PM"/>
    <numFmt numFmtId="213" formatCode="0.000%"/>
    <numFmt numFmtId="214" formatCode="#,##0.000"/>
    <numFmt numFmtId="215" formatCode="0.00000000000%"/>
  </numFmts>
  <fonts count="85">
    <font>
      <sz val="10"/>
      <name val="MS Serif"/>
      <family val="0"/>
    </font>
    <font>
      <b/>
      <sz val="10"/>
      <name val="MS Serif"/>
      <family val="0"/>
    </font>
    <font>
      <i/>
      <sz val="10"/>
      <name val="MS Serif"/>
      <family val="0"/>
    </font>
    <font>
      <b/>
      <i/>
      <sz val="10"/>
      <name val="M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b/>
      <vertAlign val="superscript"/>
      <sz val="7.5"/>
      <name val="Times New Roman"/>
      <family val="1"/>
    </font>
    <font>
      <sz val="7.5"/>
      <name val="MS Serif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8.5"/>
      <name val="Times New Roman"/>
      <family val="1"/>
    </font>
    <font>
      <sz val="8"/>
      <name val="MS Serif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b/>
      <sz val="2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MS Serif"/>
      <family val="1"/>
    </font>
    <font>
      <b/>
      <vertAlign val="superscript"/>
      <sz val="10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7.5"/>
      <name val="Serifa BT"/>
      <family val="1"/>
    </font>
    <font>
      <sz val="7.5"/>
      <name val="Serifa BT"/>
      <family val="1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name val="MS Serif"/>
      <family val="1"/>
    </font>
    <font>
      <sz val="11"/>
      <name val="Times New Roman"/>
      <family val="1"/>
    </font>
    <font>
      <b/>
      <sz val="12"/>
      <name val="Arial"/>
      <family val="2"/>
    </font>
    <font>
      <sz val="9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erif"/>
      <family val="0"/>
    </font>
    <font>
      <sz val="9"/>
      <color indexed="8"/>
      <name val="Times New Roman"/>
      <family val="0"/>
    </font>
    <font>
      <b/>
      <sz val="36"/>
      <color indexed="8"/>
      <name val="Times New Roman"/>
      <family val="0"/>
    </font>
    <font>
      <b/>
      <sz val="13.5"/>
      <color indexed="8"/>
      <name val="MS Serif"/>
      <family val="0"/>
    </font>
    <font>
      <b/>
      <sz val="13.5"/>
      <color indexed="9"/>
      <name val="M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double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8" fillId="33" borderId="18" xfId="0" applyNumberFormat="1" applyFont="1" applyFill="1" applyBorder="1" applyAlignment="1">
      <alignment/>
    </xf>
    <xf numFmtId="49" fontId="8" fillId="33" borderId="17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49" fontId="10" fillId="0" borderId="21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10" fillId="0" borderId="23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Continuous"/>
    </xf>
    <xf numFmtId="49" fontId="11" fillId="0" borderId="29" xfId="0" applyNumberFormat="1" applyFont="1" applyBorder="1" applyAlignment="1">
      <alignment horizontal="centerContinuous"/>
    </xf>
    <xf numFmtId="49" fontId="11" fillId="0" borderId="30" xfId="0" applyNumberFormat="1" applyFont="1" applyBorder="1" applyAlignment="1">
      <alignment horizontal="centerContinuous"/>
    </xf>
    <xf numFmtId="49" fontId="10" fillId="0" borderId="30" xfId="0" applyNumberFormat="1" applyFont="1" applyBorder="1" applyAlignment="1">
      <alignment horizontal="centerContinuous"/>
    </xf>
    <xf numFmtId="49" fontId="10" fillId="0" borderId="29" xfId="0" applyNumberFormat="1" applyFont="1" applyBorder="1" applyAlignment="1">
      <alignment horizontal="centerContinuous" vertical="top"/>
    </xf>
    <xf numFmtId="49" fontId="11" fillId="0" borderId="21" xfId="0" applyNumberFormat="1" applyFont="1" applyBorder="1" applyAlignment="1">
      <alignment horizontal="centerContinuous" vertical="top"/>
    </xf>
    <xf numFmtId="49" fontId="11" fillId="0" borderId="21" xfId="0" applyNumberFormat="1" applyFont="1" applyBorder="1" applyAlignment="1">
      <alignment horizontal="centerContinuous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49" fontId="4" fillId="0" borderId="36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7" xfId="0" applyFont="1" applyBorder="1" applyAlignment="1">
      <alignment/>
    </xf>
    <xf numFmtId="49" fontId="1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49" fontId="11" fillId="0" borderId="38" xfId="0" applyNumberFormat="1" applyFont="1" applyBorder="1" applyAlignment="1">
      <alignment horizontal="centerContinuous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Continuous" vertical="center"/>
    </xf>
    <xf numFmtId="49" fontId="11" fillId="0" borderId="41" xfId="0" applyNumberFormat="1" applyFont="1" applyBorder="1" applyAlignment="1">
      <alignment horizontal="centerContinuous" vertical="center"/>
    </xf>
    <xf numFmtId="49" fontId="4" fillId="0" borderId="42" xfId="0" applyNumberFormat="1" applyFont="1" applyBorder="1" applyAlignment="1">
      <alignment/>
    </xf>
    <xf numFmtId="0" fontId="5" fillId="0" borderId="43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48" xfId="0" applyNumberFormat="1" applyFont="1" applyBorder="1" applyAlignment="1">
      <alignment horizontal="centerContinuous" vertical="center" wrapText="1"/>
    </xf>
    <xf numFmtId="49" fontId="11" fillId="0" borderId="38" xfId="0" applyNumberFormat="1" applyFont="1" applyBorder="1" applyAlignment="1">
      <alignment horizontal="centerContinuous" vertical="center" wrapText="1"/>
    </xf>
    <xf numFmtId="49" fontId="11" fillId="0" borderId="49" xfId="0" applyNumberFormat="1" applyFont="1" applyBorder="1" applyAlignment="1">
      <alignment horizontal="centerContinuous" vertical="center" wrapText="1"/>
    </xf>
    <xf numFmtId="49" fontId="11" fillId="0" borderId="50" xfId="0" applyNumberFormat="1" applyFont="1" applyBorder="1" applyAlignment="1">
      <alignment horizontal="centerContinuous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Continuous" vertical="center" wrapText="1"/>
    </xf>
    <xf numFmtId="49" fontId="11" fillId="0" borderId="23" xfId="0" applyNumberFormat="1" applyFont="1" applyBorder="1" applyAlignment="1">
      <alignment horizontal="centerContinuous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 wrapText="1"/>
    </xf>
    <xf numFmtId="0" fontId="12" fillId="0" borderId="51" xfId="0" applyFont="1" applyFill="1" applyBorder="1" applyAlignment="1">
      <alignment horizontal="left"/>
    </xf>
    <xf numFmtId="49" fontId="11" fillId="0" borderId="25" xfId="0" applyNumberFormat="1" applyFont="1" applyBorder="1" applyAlignment="1">
      <alignment horizontal="centerContinuous" vertical="center" wrapText="1"/>
    </xf>
    <xf numFmtId="0" fontId="0" fillId="0" borderId="15" xfId="0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0" fillId="0" borderId="21" xfId="0" applyBorder="1" applyAlignment="1">
      <alignment/>
    </xf>
    <xf numFmtId="49" fontId="11" fillId="0" borderId="52" xfId="0" applyNumberFormat="1" applyFont="1" applyBorder="1" applyAlignment="1">
      <alignment horizontal="centerContinuous" vertical="center" wrapText="1"/>
    </xf>
    <xf numFmtId="49" fontId="11" fillId="0" borderId="53" xfId="0" applyNumberFormat="1" applyFont="1" applyBorder="1" applyAlignment="1">
      <alignment horizontal="centerContinuous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Continuous" vertical="center"/>
    </xf>
    <xf numFmtId="49" fontId="11" fillId="0" borderId="23" xfId="0" applyNumberFormat="1" applyFont="1" applyBorder="1" applyAlignment="1">
      <alignment horizontal="centerContinuous" vertical="top" wrapText="1"/>
    </xf>
    <xf numFmtId="0" fontId="10" fillId="0" borderId="21" xfId="0" applyFont="1" applyBorder="1" applyAlignment="1">
      <alignment horizontal="centerContinuous" vertical="top"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 quotePrefix="1">
      <alignment/>
    </xf>
    <xf numFmtId="49" fontId="4" fillId="0" borderId="0" xfId="0" applyNumberFormat="1" applyFont="1" applyAlignment="1">
      <alignment vertical="center"/>
    </xf>
    <xf numFmtId="49" fontId="11" fillId="0" borderId="30" xfId="0" applyNumberFormat="1" applyFont="1" applyBorder="1" applyAlignment="1">
      <alignment horizontal="centerContinuous" vertical="center" wrapText="1"/>
    </xf>
    <xf numFmtId="49" fontId="12" fillId="0" borderId="56" xfId="0" applyNumberFormat="1" applyFont="1" applyBorder="1" applyAlignment="1">
      <alignment horizontal="centerContinuous" vertical="center" wrapText="1"/>
    </xf>
    <xf numFmtId="49" fontId="12" fillId="0" borderId="56" xfId="0" applyNumberFormat="1" applyFont="1" applyBorder="1" applyAlignment="1">
      <alignment horizontal="centerContinuous" wrapText="1"/>
    </xf>
    <xf numFmtId="49" fontId="11" fillId="0" borderId="25" xfId="0" applyNumberFormat="1" applyFont="1" applyBorder="1" applyAlignment="1">
      <alignment horizontal="centerContinuous" wrapText="1"/>
    </xf>
    <xf numFmtId="49" fontId="11" fillId="0" borderId="53" xfId="0" applyNumberFormat="1" applyFont="1" applyBorder="1" applyAlignment="1">
      <alignment horizontal="centerContinuous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quotePrefix="1">
      <alignment vertical="center"/>
    </xf>
    <xf numFmtId="0" fontId="4" fillId="0" borderId="0" xfId="0" applyFont="1" applyAlignment="1">
      <alignment vertical="center"/>
    </xf>
    <xf numFmtId="49" fontId="16" fillId="0" borderId="29" xfId="0" applyNumberFormat="1" applyFont="1" applyBorder="1" applyAlignment="1">
      <alignment horizontal="centerContinuous" vertical="center" wrapText="1"/>
    </xf>
    <xf numFmtId="49" fontId="16" fillId="0" borderId="23" xfId="0" applyNumberFormat="1" applyFont="1" applyBorder="1" applyAlignment="1">
      <alignment horizontal="centerContinuous" vertical="center" wrapText="1"/>
    </xf>
    <xf numFmtId="49" fontId="16" fillId="0" borderId="10" xfId="0" applyNumberFormat="1" applyFont="1" applyBorder="1" applyAlignment="1">
      <alignment horizontal="centerContinuous" vertical="center" wrapText="1"/>
    </xf>
    <xf numFmtId="49" fontId="16" fillId="0" borderId="56" xfId="0" applyNumberFormat="1" applyFont="1" applyBorder="1" applyAlignment="1">
      <alignment horizontal="centerContinuous" vertical="center" wrapText="1"/>
    </xf>
    <xf numFmtId="49" fontId="16" fillId="0" borderId="25" xfId="0" applyNumberFormat="1" applyFont="1" applyBorder="1" applyAlignment="1">
      <alignment horizontal="centerContinuous" vertical="center" wrapText="1"/>
    </xf>
    <xf numFmtId="0" fontId="0" fillId="0" borderId="0" xfId="0" applyAlignment="1">
      <alignment/>
    </xf>
    <xf numFmtId="49" fontId="15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49" fontId="16" fillId="0" borderId="0" xfId="0" applyNumberFormat="1" applyFont="1" applyAlignment="1">
      <alignment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7" fillId="0" borderId="50" xfId="0" applyNumberFormat="1" applyFont="1" applyBorder="1" applyAlignment="1">
      <alignment horizontal="center" vertical="center" wrapText="1"/>
    </xf>
    <xf numFmtId="194" fontId="16" fillId="0" borderId="21" xfId="0" applyNumberFormat="1" applyFont="1" applyBorder="1" applyAlignment="1">
      <alignment horizontal="center" vertical="top"/>
    </xf>
    <xf numFmtId="194" fontId="16" fillId="0" borderId="2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Continuous" vertical="center"/>
    </xf>
    <xf numFmtId="0" fontId="4" fillId="0" borderId="14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9" fillId="0" borderId="15" xfId="0" applyFont="1" applyBorder="1" applyAlignment="1">
      <alignment/>
    </xf>
    <xf numFmtId="49" fontId="9" fillId="0" borderId="16" xfId="0" applyNumberFormat="1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3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/>
    </xf>
    <xf numFmtId="49" fontId="10" fillId="0" borderId="17" xfId="0" applyNumberFormat="1" applyFont="1" applyBorder="1" applyAlignment="1">
      <alignment horizontal="left" wrapText="1"/>
    </xf>
    <xf numFmtId="0" fontId="10" fillId="0" borderId="59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2" fontId="10" fillId="0" borderId="59" xfId="0" applyNumberFormat="1" applyFont="1" applyBorder="1" applyAlignment="1">
      <alignment horizontal="center"/>
    </xf>
    <xf numFmtId="2" fontId="10" fillId="0" borderId="6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Continuous" vertical="center" wrapText="1"/>
    </xf>
    <xf numFmtId="0" fontId="10" fillId="0" borderId="43" xfId="0" applyFont="1" applyBorder="1" applyAlignment="1">
      <alignment horizontal="centerContinuous" vertical="center"/>
    </xf>
    <xf numFmtId="0" fontId="10" fillId="0" borderId="44" xfId="0" applyFont="1" applyBorder="1" applyAlignment="1">
      <alignment horizontal="centerContinuous" vertical="center"/>
    </xf>
    <xf numFmtId="49" fontId="10" fillId="0" borderId="11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left"/>
    </xf>
    <xf numFmtId="49" fontId="10" fillId="0" borderId="25" xfId="0" applyNumberFormat="1" applyFont="1" applyFill="1" applyBorder="1" applyAlignment="1">
      <alignment horizontal="left" vertical="top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vertical="center"/>
    </xf>
    <xf numFmtId="49" fontId="7" fillId="33" borderId="62" xfId="0" applyNumberFormat="1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vertical="center"/>
    </xf>
    <xf numFmtId="49" fontId="8" fillId="0" borderId="55" xfId="0" applyNumberFormat="1" applyFont="1" applyBorder="1" applyAlignment="1">
      <alignment/>
    </xf>
    <xf numFmtId="49" fontId="8" fillId="0" borderId="6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Continuous"/>
    </xf>
    <xf numFmtId="49" fontId="8" fillId="0" borderId="25" xfId="0" applyNumberFormat="1" applyFont="1" applyBorder="1" applyAlignment="1">
      <alignment/>
    </xf>
    <xf numFmtId="49" fontId="8" fillId="0" borderId="63" xfId="0" applyNumberFormat="1" applyFont="1" applyBorder="1" applyAlignment="1">
      <alignment/>
    </xf>
    <xf numFmtId="49" fontId="8" fillId="33" borderId="20" xfId="0" applyNumberFormat="1" applyFont="1" applyFill="1" applyBorder="1" applyAlignment="1">
      <alignment/>
    </xf>
    <xf numFmtId="49" fontId="8" fillId="33" borderId="22" xfId="0" applyNumberFormat="1" applyFont="1" applyFill="1" applyBorder="1" applyAlignment="1">
      <alignment/>
    </xf>
    <xf numFmtId="49" fontId="8" fillId="33" borderId="23" xfId="0" applyNumberFormat="1" applyFont="1" applyFill="1" applyBorder="1" applyAlignment="1">
      <alignment/>
    </xf>
    <xf numFmtId="49" fontId="8" fillId="0" borderId="54" xfId="0" applyNumberFormat="1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49" fontId="8" fillId="33" borderId="50" xfId="0" applyNumberFormat="1" applyFont="1" applyFill="1" applyBorder="1" applyAlignment="1">
      <alignment/>
    </xf>
    <xf numFmtId="49" fontId="8" fillId="33" borderId="50" xfId="0" applyNumberFormat="1" applyFont="1" applyFill="1" applyBorder="1" applyAlignment="1">
      <alignment horizontal="center"/>
    </xf>
    <xf numFmtId="0" fontId="4" fillId="0" borderId="46" xfId="0" applyFont="1" applyBorder="1" applyAlignment="1">
      <alignment/>
    </xf>
    <xf numFmtId="49" fontId="5" fillId="0" borderId="0" xfId="0" applyNumberFormat="1" applyFont="1" applyAlignment="1">
      <alignment vertical="center"/>
    </xf>
    <xf numFmtId="49" fontId="8" fillId="0" borderId="23" xfId="0" applyNumberFormat="1" applyFont="1" applyBorder="1" applyAlignment="1">
      <alignment horizontal="right"/>
    </xf>
    <xf numFmtId="49" fontId="8" fillId="0" borderId="25" xfId="0" applyNumberFormat="1" applyFont="1" applyBorder="1" applyAlignment="1">
      <alignment horizontal="right"/>
    </xf>
    <xf numFmtId="49" fontId="7" fillId="0" borderId="50" xfId="0" applyNumberFormat="1" applyFont="1" applyBorder="1" applyAlignment="1">
      <alignment/>
    </xf>
    <xf numFmtId="49" fontId="7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49" fontId="10" fillId="0" borderId="26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Continuous"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18" xfId="0" applyNumberFormat="1" applyFont="1" applyBorder="1" applyAlignment="1">
      <alignment horizontal="centerContinuous" vertical="center"/>
    </xf>
    <xf numFmtId="0" fontId="0" fillId="0" borderId="62" xfId="0" applyBorder="1" applyAlignment="1">
      <alignment/>
    </xf>
    <xf numFmtId="49" fontId="6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49" fontId="0" fillId="0" borderId="0" xfId="0" applyNumberFormat="1" applyAlignment="1">
      <alignment horizontal="centerContinuous"/>
    </xf>
    <xf numFmtId="49" fontId="26" fillId="0" borderId="0" xfId="0" applyNumberFormat="1" applyFont="1" applyAlignment="1">
      <alignment horizontal="centerContinuous" vertical="center"/>
    </xf>
    <xf numFmtId="49" fontId="27" fillId="0" borderId="0" xfId="0" applyNumberFormat="1" applyFont="1" applyAlignment="1">
      <alignment horizontal="centerContinuous" vertical="center"/>
    </xf>
    <xf numFmtId="49" fontId="1" fillId="0" borderId="0" xfId="0" applyNumberFormat="1" applyFont="1" applyAlignment="1">
      <alignment horizontal="left"/>
    </xf>
    <xf numFmtId="0" fontId="0" fillId="0" borderId="19" xfId="0" applyBorder="1" applyAlignment="1">
      <alignment/>
    </xf>
    <xf numFmtId="49" fontId="11" fillId="0" borderId="21" xfId="0" applyNumberFormat="1" applyFont="1" applyBorder="1" applyAlignment="1">
      <alignment horizontal="centerContinuous" vertical="center"/>
    </xf>
    <xf numFmtId="49" fontId="9" fillId="0" borderId="0" xfId="0" applyNumberFormat="1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top" wrapText="1"/>
    </xf>
    <xf numFmtId="49" fontId="11" fillId="0" borderId="64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46" xfId="0" applyNumberFormat="1" applyFont="1" applyFill="1" applyBorder="1" applyAlignment="1">
      <alignment horizontal="left" vertical="center"/>
    </xf>
    <xf numFmtId="2" fontId="16" fillId="0" borderId="21" xfId="0" applyNumberFormat="1" applyFont="1" applyBorder="1" applyAlignment="1">
      <alignment horizontal="center"/>
    </xf>
    <xf numFmtId="49" fontId="11" fillId="0" borderId="64" xfId="0" applyNumberFormat="1" applyFont="1" applyFill="1" applyBorder="1" applyAlignment="1">
      <alignment horizontal="left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6" fillId="0" borderId="30" xfId="0" applyNumberFormat="1" applyFont="1" applyBorder="1" applyAlignment="1">
      <alignment horizontal="centerContinuous" vertical="center" wrapText="1"/>
    </xf>
    <xf numFmtId="49" fontId="16" fillId="0" borderId="53" xfId="0" applyNumberFormat="1" applyFont="1" applyBorder="1" applyAlignment="1">
      <alignment horizontal="centerContinuous" vertical="center" wrapText="1"/>
    </xf>
    <xf numFmtId="49" fontId="27" fillId="0" borderId="0" xfId="0" applyNumberFormat="1" applyFont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 vertical="center"/>
    </xf>
    <xf numFmtId="49" fontId="10" fillId="33" borderId="65" xfId="0" applyNumberFormat="1" applyFont="1" applyFill="1" applyBorder="1" applyAlignment="1">
      <alignment horizontal="left" vertical="top" wrapText="1"/>
    </xf>
    <xf numFmtId="49" fontId="10" fillId="33" borderId="65" xfId="0" applyNumberFormat="1" applyFont="1" applyFill="1" applyBorder="1" applyAlignment="1">
      <alignment horizontal="center" wrapText="1"/>
    </xf>
    <xf numFmtId="0" fontId="11" fillId="33" borderId="65" xfId="0" applyFont="1" applyFill="1" applyBorder="1" applyAlignment="1">
      <alignment horizontal="left" wrapText="1"/>
    </xf>
    <xf numFmtId="0" fontId="10" fillId="33" borderId="24" xfId="0" applyFont="1" applyFill="1" applyBorder="1" applyAlignment="1">
      <alignment horizontal="left"/>
    </xf>
    <xf numFmtId="49" fontId="13" fillId="0" borderId="0" xfId="0" applyNumberFormat="1" applyFont="1" applyAlignment="1">
      <alignment horizontal="centerContinuous" vertical="center" wrapText="1"/>
    </xf>
    <xf numFmtId="49" fontId="10" fillId="0" borderId="0" xfId="0" applyNumberFormat="1" applyFont="1" applyAlignment="1">
      <alignment horizontal="centerContinuous" vertic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Continuous" vertical="top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34" borderId="0" xfId="0" applyFill="1" applyAlignment="1">
      <alignment/>
    </xf>
    <xf numFmtId="49" fontId="9" fillId="0" borderId="0" xfId="0" applyNumberFormat="1" applyFont="1" applyAlignment="1">
      <alignment horizontal="centerContinuous"/>
    </xf>
    <xf numFmtId="0" fontId="29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2" fillId="0" borderId="6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0" borderId="27" xfId="0" applyFont="1" applyBorder="1" applyAlignment="1" applyProtection="1">
      <alignment horizontal="centerContinuous" vertical="center" wrapText="1"/>
      <protection locked="0"/>
    </xf>
    <xf numFmtId="49" fontId="5" fillId="0" borderId="42" xfId="0" applyNumberFormat="1" applyFont="1" applyBorder="1" applyAlignment="1">
      <alignment horizontal="center" wrapText="1"/>
    </xf>
    <xf numFmtId="49" fontId="10" fillId="0" borderId="41" xfId="0" applyNumberFormat="1" applyFont="1" applyBorder="1" applyAlignment="1">
      <alignment horizontal="centerContinuous" vertical="center" wrapText="1"/>
    </xf>
    <xf numFmtId="0" fontId="4" fillId="0" borderId="6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49" fontId="10" fillId="0" borderId="39" xfId="0" applyNumberFormat="1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centerContinuous" vertical="center" wrapText="1"/>
    </xf>
    <xf numFmtId="49" fontId="10" fillId="0" borderId="40" xfId="0" applyNumberFormat="1" applyFont="1" applyFill="1" applyBorder="1" applyAlignment="1">
      <alignment horizontal="center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>
      <alignment horizontal="centerContinuous" vertical="center" wrapText="1"/>
    </xf>
    <xf numFmtId="49" fontId="10" fillId="0" borderId="38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10" fillId="0" borderId="23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49" fontId="10" fillId="0" borderId="68" xfId="0" applyNumberFormat="1" applyFont="1" applyFill="1" applyBorder="1" applyAlignment="1">
      <alignment horizontal="left" vertical="top"/>
    </xf>
    <xf numFmtId="2" fontId="10" fillId="0" borderId="58" xfId="0" applyNumberFormat="1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  <xf numFmtId="2" fontId="10" fillId="0" borderId="69" xfId="0" applyNumberFormat="1" applyFont="1" applyBorder="1" applyAlignment="1">
      <alignment horizontal="center"/>
    </xf>
    <xf numFmtId="49" fontId="10" fillId="0" borderId="46" xfId="0" applyNumberFormat="1" applyFont="1" applyFill="1" applyBorder="1" applyAlignment="1">
      <alignment horizontal="left" vertical="top"/>
    </xf>
    <xf numFmtId="49" fontId="31" fillId="0" borderId="0" xfId="0" applyNumberFormat="1" applyFont="1" applyAlignment="1">
      <alignment/>
    </xf>
    <xf numFmtId="0" fontId="32" fillId="0" borderId="0" xfId="0" applyFont="1" applyAlignment="1">
      <alignment vertical="center"/>
    </xf>
    <xf numFmtId="49" fontId="10" fillId="0" borderId="19" xfId="0" applyNumberFormat="1" applyFont="1" applyBorder="1" applyAlignment="1">
      <alignment horizontal="left" vertical="center" indent="1"/>
    </xf>
    <xf numFmtId="49" fontId="7" fillId="33" borderId="19" xfId="0" applyNumberFormat="1" applyFont="1" applyFill="1" applyBorder="1" applyAlignment="1">
      <alignment horizontal="left" vertical="center" indent="1"/>
    </xf>
    <xf numFmtId="49" fontId="10" fillId="33" borderId="19" xfId="0" applyNumberFormat="1" applyFont="1" applyFill="1" applyBorder="1" applyAlignment="1">
      <alignment horizontal="left" vertical="center" indent="1"/>
    </xf>
    <xf numFmtId="49" fontId="7" fillId="33" borderId="62" xfId="0" applyNumberFormat="1" applyFont="1" applyFill="1" applyBorder="1" applyAlignment="1">
      <alignment horizontal="left" vertical="center" indent="1"/>
    </xf>
    <xf numFmtId="49" fontId="11" fillId="0" borderId="18" xfId="0" applyNumberFormat="1" applyFont="1" applyBorder="1" applyAlignment="1">
      <alignment horizontal="centerContinuous" vertical="center" wrapText="1"/>
    </xf>
    <xf numFmtId="49" fontId="11" fillId="0" borderId="17" xfId="0" applyNumberFormat="1" applyFont="1" applyBorder="1" applyAlignment="1">
      <alignment horizontal="centerContinuous" vertical="center" wrapText="1"/>
    </xf>
    <xf numFmtId="49" fontId="34" fillId="0" borderId="0" xfId="0" applyNumberFormat="1" applyFont="1" applyAlignment="1">
      <alignment vertical="center"/>
    </xf>
    <xf numFmtId="49" fontId="8" fillId="0" borderId="5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38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49" fontId="7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49" fontId="7" fillId="0" borderId="61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37" fillId="0" borderId="38" xfId="0" applyFont="1" applyBorder="1" applyAlignment="1">
      <alignment horizontal="center"/>
    </xf>
    <xf numFmtId="201" fontId="5" fillId="0" borderId="38" xfId="0" applyNumberFormat="1" applyFont="1" applyBorder="1" applyAlignment="1">
      <alignment horizontal="left" vertical="center" wrapText="1"/>
    </xf>
    <xf numFmtId="201" fontId="5" fillId="0" borderId="41" xfId="0" applyNumberFormat="1" applyFont="1" applyBorder="1" applyAlignment="1">
      <alignment horizontal="left" vertical="center" wrapText="1"/>
    </xf>
    <xf numFmtId="1" fontId="37" fillId="0" borderId="38" xfId="0" applyNumberFormat="1" applyFont="1" applyBorder="1" applyAlignment="1">
      <alignment horizontal="right" vertical="center" wrapText="1"/>
    </xf>
    <xf numFmtId="201" fontId="37" fillId="0" borderId="38" xfId="0" applyNumberFormat="1" applyFont="1" applyBorder="1" applyAlignment="1">
      <alignment horizontal="right" vertical="center" wrapText="1"/>
    </xf>
    <xf numFmtId="0" fontId="37" fillId="0" borderId="38" xfId="0" applyFont="1" applyBorder="1" applyAlignment="1">
      <alignment horizontal="right" vertical="center" wrapText="1"/>
    </xf>
    <xf numFmtId="201" fontId="37" fillId="0" borderId="11" xfId="0" applyNumberFormat="1" applyFont="1" applyBorder="1" applyAlignment="1">
      <alignment horizontal="right" vertical="center" wrapText="1"/>
    </xf>
    <xf numFmtId="201" fontId="37" fillId="0" borderId="35" xfId="0" applyNumberFormat="1" applyFont="1" applyBorder="1" applyAlignment="1">
      <alignment horizontal="right" vertical="center" wrapText="1"/>
    </xf>
    <xf numFmtId="1" fontId="37" fillId="0" borderId="11" xfId="0" applyNumberFormat="1" applyFont="1" applyBorder="1" applyAlignment="1">
      <alignment horizontal="right" vertical="center" wrapText="1"/>
    </xf>
    <xf numFmtId="49" fontId="37" fillId="0" borderId="38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38" fillId="0" borderId="0" xfId="0" applyNumberFormat="1" applyFont="1" applyAlignment="1">
      <alignment vertical="center"/>
    </xf>
    <xf numFmtId="49" fontId="8" fillId="0" borderId="25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7" fillId="0" borderId="27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201" fontId="4" fillId="0" borderId="11" xfId="0" applyNumberFormat="1" applyFont="1" applyFill="1" applyBorder="1" applyAlignment="1">
      <alignment/>
    </xf>
    <xf numFmtId="201" fontId="0" fillId="0" borderId="14" xfId="0" applyNumberFormat="1" applyFont="1" applyBorder="1" applyAlignment="1">
      <alignment/>
    </xf>
    <xf numFmtId="201" fontId="0" fillId="0" borderId="46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 vertical="center" wrapText="1"/>
    </xf>
    <xf numFmtId="201" fontId="4" fillId="0" borderId="12" xfId="0" applyNumberFormat="1" applyFont="1" applyFill="1" applyBorder="1" applyAlignment="1">
      <alignment/>
    </xf>
    <xf numFmtId="201" fontId="0" fillId="0" borderId="57" xfId="0" applyNumberFormat="1" applyFont="1" applyBorder="1" applyAlignment="1">
      <alignment/>
    </xf>
    <xf numFmtId="201" fontId="0" fillId="0" borderId="47" xfId="0" applyNumberFormat="1" applyFont="1" applyBorder="1" applyAlignment="1">
      <alignment/>
    </xf>
    <xf numFmtId="49" fontId="12" fillId="0" borderId="56" xfId="0" applyNumberFormat="1" applyFont="1" applyBorder="1" applyAlignment="1">
      <alignment horizontal="centerContinuous" wrapText="1"/>
    </xf>
    <xf numFmtId="49" fontId="12" fillId="0" borderId="56" xfId="0" applyNumberFormat="1" applyFont="1" applyBorder="1" applyAlignment="1">
      <alignment horizontal="centerContinuous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49" fontId="11" fillId="0" borderId="40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3" fillId="0" borderId="0" xfId="0" applyFont="1" applyAlignment="1">
      <alignment vertical="center"/>
    </xf>
    <xf numFmtId="0" fontId="5" fillId="0" borderId="40" xfId="0" applyFont="1" applyBorder="1" applyAlignment="1">
      <alignment horizontal="center"/>
    </xf>
    <xf numFmtId="49" fontId="8" fillId="0" borderId="22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49" fontId="7" fillId="0" borderId="38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4" fontId="0" fillId="0" borderId="0" xfId="0" applyNumberFormat="1" applyFill="1" applyAlignment="1">
      <alignment/>
    </xf>
    <xf numFmtId="0" fontId="5" fillId="0" borderId="32" xfId="0" applyFont="1" applyBorder="1" applyAlignment="1">
      <alignment horizontal="center"/>
    </xf>
    <xf numFmtId="0" fontId="12" fillId="0" borderId="73" xfId="0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17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 quotePrefix="1">
      <alignment horizontal="right"/>
    </xf>
    <xf numFmtId="0" fontId="12" fillId="0" borderId="66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1" fontId="4" fillId="0" borderId="38" xfId="0" applyNumberFormat="1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201" fontId="4" fillId="0" borderId="38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center" wrapText="1"/>
    </xf>
    <xf numFmtId="201" fontId="4" fillId="0" borderId="11" xfId="0" applyNumberFormat="1" applyFont="1" applyBorder="1" applyAlignment="1">
      <alignment horizontal="right" vertical="center" wrapText="1"/>
    </xf>
    <xf numFmtId="201" fontId="4" fillId="0" borderId="35" xfId="0" applyNumberFormat="1" applyFont="1" applyBorder="1" applyAlignment="1">
      <alignment horizontal="right" vertical="center" wrapText="1"/>
    </xf>
    <xf numFmtId="49" fontId="12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vertical="center"/>
    </xf>
    <xf numFmtId="49" fontId="25" fillId="0" borderId="0" xfId="0" applyNumberFormat="1" applyFont="1" applyAlignment="1">
      <alignment/>
    </xf>
    <xf numFmtId="0" fontId="5" fillId="0" borderId="39" xfId="0" applyFont="1" applyFill="1" applyBorder="1" applyAlignment="1">
      <alignment horizontal="center"/>
    </xf>
    <xf numFmtId="49" fontId="30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vertical="center"/>
    </xf>
    <xf numFmtId="1" fontId="9" fillId="0" borderId="38" xfId="0" applyNumberFormat="1" applyFont="1" applyBorder="1" applyAlignment="1">
      <alignment horizontal="left" vertical="center" wrapText="1"/>
    </xf>
    <xf numFmtId="9" fontId="9" fillId="0" borderId="38" xfId="59" applyFont="1" applyBorder="1" applyAlignment="1">
      <alignment horizontal="center" vertical="center" wrapText="1"/>
    </xf>
    <xf numFmtId="9" fontId="9" fillId="0" borderId="41" xfId="59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left"/>
    </xf>
    <xf numFmtId="9" fontId="9" fillId="0" borderId="14" xfId="59" applyFont="1" applyBorder="1" applyAlignment="1">
      <alignment horizontal="left"/>
    </xf>
    <xf numFmtId="49" fontId="9" fillId="0" borderId="64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1" fontId="9" fillId="0" borderId="64" xfId="0" applyNumberFormat="1" applyFont="1" applyBorder="1" applyAlignment="1">
      <alignment horizontal="left"/>
    </xf>
    <xf numFmtId="9" fontId="9" fillId="0" borderId="38" xfId="59" applyFont="1" applyBorder="1" applyAlignment="1">
      <alignment horizontal="left"/>
    </xf>
    <xf numFmtId="9" fontId="9" fillId="0" borderId="46" xfId="59" applyFont="1" applyBorder="1" applyAlignment="1">
      <alignment horizontal="left"/>
    </xf>
    <xf numFmtId="0" fontId="12" fillId="35" borderId="38" xfId="0" applyNumberFormat="1" applyFont="1" applyFill="1" applyBorder="1" applyAlignment="1">
      <alignment horizontal="center" vertical="center"/>
    </xf>
    <xf numFmtId="0" fontId="12" fillId="35" borderId="41" xfId="0" applyNumberFormat="1" applyFont="1" applyFill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57" xfId="0" applyFont="1" applyBorder="1" applyAlignment="1">
      <alignment horizontal="left" wrapText="1"/>
    </xf>
    <xf numFmtId="0" fontId="12" fillId="33" borderId="65" xfId="0" applyFont="1" applyFill="1" applyBorder="1" applyAlignment="1">
      <alignment horizontal="left" wrapText="1"/>
    </xf>
    <xf numFmtId="0" fontId="12" fillId="33" borderId="53" xfId="0" applyFont="1" applyFill="1" applyBorder="1" applyAlignment="1">
      <alignment horizontal="left" wrapText="1"/>
    </xf>
    <xf numFmtId="0" fontId="12" fillId="0" borderId="57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12" fillId="0" borderId="2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02" fontId="12" fillId="0" borderId="10" xfId="0" applyNumberFormat="1" applyFont="1" applyBorder="1" applyAlignment="1">
      <alignment horizontal="center" vertical="center" wrapText="1"/>
    </xf>
    <xf numFmtId="201" fontId="12" fillId="0" borderId="10" xfId="0" applyNumberFormat="1" applyFont="1" applyBorder="1" applyAlignment="1">
      <alignment horizontal="center" vertical="center" wrapText="1"/>
    </xf>
    <xf numFmtId="201" fontId="12" fillId="0" borderId="12" xfId="0" applyNumberFormat="1" applyFont="1" applyBorder="1" applyAlignment="1">
      <alignment horizontal="center" vertical="center" wrapText="1"/>
    </xf>
    <xf numFmtId="201" fontId="12" fillId="0" borderId="10" xfId="0" applyNumberFormat="1" applyFont="1" applyBorder="1" applyAlignment="1">
      <alignment horizontal="center"/>
    </xf>
    <xf numFmtId="201" fontId="12" fillId="0" borderId="74" xfId="0" applyNumberFormat="1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2" fontId="12" fillId="0" borderId="77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 vertical="center"/>
    </xf>
    <xf numFmtId="2" fontId="12" fillId="0" borderId="77" xfId="0" applyNumberFormat="1" applyFont="1" applyFill="1" applyBorder="1" applyAlignment="1">
      <alignment horizontal="center" vertical="center"/>
    </xf>
    <xf numFmtId="1" fontId="12" fillId="0" borderId="77" xfId="0" applyNumberFormat="1" applyFont="1" applyBorder="1" applyAlignment="1">
      <alignment horizontal="center"/>
    </xf>
    <xf numFmtId="201" fontId="12" fillId="0" borderId="77" xfId="0" applyNumberFormat="1" applyFont="1" applyBorder="1" applyAlignment="1">
      <alignment horizontal="center"/>
    </xf>
    <xf numFmtId="201" fontId="12" fillId="0" borderId="3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2" fontId="12" fillId="0" borderId="68" xfId="0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202" fontId="12" fillId="0" borderId="68" xfId="0" applyNumberFormat="1" applyFont="1" applyBorder="1" applyAlignment="1">
      <alignment horizontal="center" vertical="center" wrapText="1"/>
    </xf>
    <xf numFmtId="201" fontId="12" fillId="0" borderId="68" xfId="0" applyNumberFormat="1" applyFont="1" applyBorder="1" applyAlignment="1">
      <alignment horizontal="center"/>
    </xf>
    <xf numFmtId="201" fontId="12" fillId="0" borderId="80" xfId="0" applyNumberFormat="1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202" fontId="12" fillId="0" borderId="10" xfId="0" applyNumberFormat="1" applyFont="1" applyFill="1" applyBorder="1" applyAlignment="1">
      <alignment horizontal="center" vertical="center" wrapText="1"/>
    </xf>
    <xf numFmtId="201" fontId="12" fillId="0" borderId="10" xfId="0" applyNumberFormat="1" applyFont="1" applyFill="1" applyBorder="1" applyAlignment="1">
      <alignment horizontal="center"/>
    </xf>
    <xf numFmtId="201" fontId="12" fillId="0" borderId="3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01" fontId="12" fillId="0" borderId="10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202" fontId="12" fillId="0" borderId="77" xfId="0" applyNumberFormat="1" applyFont="1" applyBorder="1" applyAlignment="1">
      <alignment horizontal="center" vertical="center" wrapText="1"/>
    </xf>
    <xf numFmtId="201" fontId="12" fillId="0" borderId="81" xfId="0" applyNumberFormat="1" applyFont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2" fontId="12" fillId="0" borderId="78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8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194" fontId="12" fillId="0" borderId="46" xfId="0" applyNumberFormat="1" applyFont="1" applyBorder="1" applyAlignment="1">
      <alignment horizontal="center" vertical="center" wrapText="1"/>
    </xf>
    <xf numFmtId="194" fontId="12" fillId="0" borderId="83" xfId="0" applyNumberFormat="1" applyFont="1" applyFill="1" applyBorder="1" applyAlignment="1">
      <alignment horizontal="center"/>
    </xf>
    <xf numFmtId="194" fontId="12" fillId="0" borderId="83" xfId="0" applyNumberFormat="1" applyFont="1" applyBorder="1" applyAlignment="1">
      <alignment horizontal="center"/>
    </xf>
    <xf numFmtId="194" fontId="4" fillId="0" borderId="84" xfId="0" applyNumberFormat="1" applyFont="1" applyBorder="1" applyAlignment="1">
      <alignment horizontal="center"/>
    </xf>
    <xf numFmtId="210" fontId="4" fillId="0" borderId="0" xfId="0" applyNumberFormat="1" applyFont="1" applyAlignment="1">
      <alignment horizontal="centerContinuous"/>
    </xf>
    <xf numFmtId="210" fontId="4" fillId="0" borderId="0" xfId="0" applyNumberFormat="1" applyFont="1" applyAlignment="1">
      <alignment horizontal="centerContinuous" vertical="center"/>
    </xf>
    <xf numFmtId="210" fontId="4" fillId="0" borderId="0" xfId="0" applyNumberFormat="1" applyFont="1" applyAlignment="1">
      <alignment/>
    </xf>
    <xf numFmtId="210" fontId="4" fillId="0" borderId="16" xfId="0" applyNumberFormat="1" applyFont="1" applyBorder="1" applyAlignment="1">
      <alignment/>
    </xf>
    <xf numFmtId="210" fontId="11" fillId="0" borderId="10" xfId="0" applyNumberFormat="1" applyFont="1" applyBorder="1" applyAlignment="1">
      <alignment horizontal="center" vertical="center" wrapText="1"/>
    </xf>
    <xf numFmtId="210" fontId="11" fillId="0" borderId="38" xfId="0" applyNumberFormat="1" applyFont="1" applyBorder="1" applyAlignment="1">
      <alignment horizontal="centerContinuous" vertical="center"/>
    </xf>
    <xf numFmtId="210" fontId="12" fillId="35" borderId="38" xfId="0" applyNumberFormat="1" applyFont="1" applyFill="1" applyBorder="1" applyAlignment="1">
      <alignment horizontal="center" vertical="center"/>
    </xf>
    <xf numFmtId="210" fontId="12" fillId="0" borderId="38" xfId="0" applyNumberFormat="1" applyFont="1" applyBorder="1" applyAlignment="1">
      <alignment horizontal="center" vertical="center"/>
    </xf>
    <xf numFmtId="210" fontId="12" fillId="0" borderId="66" xfId="0" applyNumberFormat="1" applyFont="1" applyBorder="1" applyAlignment="1">
      <alignment horizontal="center"/>
    </xf>
    <xf numFmtId="210" fontId="12" fillId="0" borderId="73" xfId="0" applyNumberFormat="1" applyFont="1" applyBorder="1" applyAlignment="1">
      <alignment horizontal="center"/>
    </xf>
    <xf numFmtId="210" fontId="4" fillId="0" borderId="0" xfId="0" applyNumberFormat="1" applyFont="1" applyFill="1" applyAlignment="1">
      <alignment/>
    </xf>
    <xf numFmtId="210" fontId="0" fillId="0" borderId="0" xfId="0" applyNumberFormat="1" applyAlignment="1">
      <alignment/>
    </xf>
    <xf numFmtId="49" fontId="7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7" fillId="0" borderId="0" xfId="0" applyNumberFormat="1" applyFont="1" applyFill="1" applyBorder="1" applyAlignment="1">
      <alignment/>
    </xf>
    <xf numFmtId="214" fontId="0" fillId="0" borderId="0" xfId="0" applyNumberFormat="1" applyAlignment="1">
      <alignment/>
    </xf>
    <xf numFmtId="210" fontId="0" fillId="0" borderId="0" xfId="0" applyNumberFormat="1" applyAlignment="1">
      <alignment horizontal="center"/>
    </xf>
    <xf numFmtId="210" fontId="4" fillId="0" borderId="0" xfId="0" applyNumberFormat="1" applyFont="1" applyAlignment="1">
      <alignment horizontal="center" vertical="center"/>
    </xf>
    <xf numFmtId="210" fontId="5" fillId="0" borderId="0" xfId="0" applyNumberFormat="1" applyFont="1" applyAlignment="1">
      <alignment horizontal="center" vertical="center"/>
    </xf>
    <xf numFmtId="210" fontId="9" fillId="0" borderId="71" xfId="0" applyNumberFormat="1" applyFont="1" applyBorder="1" applyAlignment="1">
      <alignment horizontal="center"/>
    </xf>
    <xf numFmtId="210" fontId="10" fillId="0" borderId="28" xfId="0" applyNumberFormat="1" applyFont="1" applyBorder="1" applyAlignment="1">
      <alignment horizontal="center"/>
    </xf>
    <xf numFmtId="210" fontId="5" fillId="0" borderId="41" xfId="0" applyNumberFormat="1" applyFont="1" applyBorder="1" applyAlignment="1">
      <alignment horizontal="center" vertical="center"/>
    </xf>
    <xf numFmtId="210" fontId="5" fillId="0" borderId="12" xfId="0" applyNumberFormat="1" applyFont="1" applyBorder="1" applyAlignment="1">
      <alignment horizontal="center" vertical="center"/>
    </xf>
    <xf numFmtId="210" fontId="4" fillId="33" borderId="12" xfId="0" applyNumberFormat="1" applyFont="1" applyFill="1" applyBorder="1" applyAlignment="1">
      <alignment horizontal="center"/>
    </xf>
    <xf numFmtId="210" fontId="5" fillId="0" borderId="41" xfId="0" applyNumberFormat="1" applyFont="1" applyBorder="1" applyAlignment="1">
      <alignment horizontal="center"/>
    </xf>
    <xf numFmtId="210" fontId="4" fillId="0" borderId="45" xfId="0" applyNumberFormat="1" applyFont="1" applyBorder="1" applyAlignment="1">
      <alignment horizontal="center"/>
    </xf>
    <xf numFmtId="210" fontId="4" fillId="0" borderId="67" xfId="0" applyNumberFormat="1" applyFont="1" applyBorder="1" applyAlignment="1">
      <alignment horizontal="center"/>
    </xf>
    <xf numFmtId="210" fontId="4" fillId="0" borderId="85" xfId="0" applyNumberFormat="1" applyFont="1" applyBorder="1" applyAlignment="1">
      <alignment horizontal="center"/>
    </xf>
    <xf numFmtId="210" fontId="4" fillId="0" borderId="53" xfId="0" applyNumberFormat="1" applyFont="1" applyBorder="1" applyAlignment="1">
      <alignment horizontal="center"/>
    </xf>
    <xf numFmtId="210" fontId="5" fillId="0" borderId="41" xfId="0" applyNumberFormat="1" applyFont="1" applyBorder="1" applyAlignment="1">
      <alignment horizontal="center"/>
    </xf>
    <xf numFmtId="210" fontId="4" fillId="0" borderId="28" xfId="0" applyNumberFormat="1" applyFont="1" applyBorder="1" applyAlignment="1">
      <alignment horizontal="center"/>
    </xf>
    <xf numFmtId="210" fontId="4" fillId="0" borderId="86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10" fontId="12" fillId="0" borderId="0" xfId="0" applyNumberFormat="1" applyFont="1" applyAlignment="1">
      <alignment horizontal="center"/>
    </xf>
    <xf numFmtId="210" fontId="4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Continuous"/>
    </xf>
    <xf numFmtId="194" fontId="4" fillId="0" borderId="0" xfId="0" applyNumberFormat="1" applyFont="1" applyAlignment="1">
      <alignment horizontal="centerContinuous" vertical="center"/>
    </xf>
    <xf numFmtId="194" fontId="4" fillId="0" borderId="0" xfId="0" applyNumberFormat="1" applyFont="1" applyAlignment="1">
      <alignment vertical="center"/>
    </xf>
    <xf numFmtId="194" fontId="9" fillId="0" borderId="27" xfId="0" applyNumberFormat="1" applyFont="1" applyBorder="1" applyAlignment="1">
      <alignment/>
    </xf>
    <xf numFmtId="194" fontId="10" fillId="0" borderId="28" xfId="0" applyNumberFormat="1" applyFont="1" applyBorder="1" applyAlignment="1">
      <alignment horizontal="center"/>
    </xf>
    <xf numFmtId="194" fontId="10" fillId="0" borderId="10" xfId="0" applyNumberFormat="1" applyFont="1" applyBorder="1" applyAlignment="1">
      <alignment horizontal="center"/>
    </xf>
    <xf numFmtId="194" fontId="5" fillId="0" borderId="18" xfId="0" applyNumberFormat="1" applyFont="1" applyBorder="1" applyAlignment="1">
      <alignment horizontal="center" vertical="center"/>
    </xf>
    <xf numFmtId="194" fontId="5" fillId="0" borderId="11" xfId="0" applyNumberFormat="1" applyFont="1" applyBorder="1" applyAlignment="1">
      <alignment horizontal="center" vertical="center"/>
    </xf>
    <xf numFmtId="194" fontId="4" fillId="33" borderId="11" xfId="0" applyNumberFormat="1" applyFont="1" applyFill="1" applyBorder="1" applyAlignment="1">
      <alignment horizontal="center"/>
    </xf>
    <xf numFmtId="194" fontId="5" fillId="0" borderId="38" xfId="0" applyNumberFormat="1" applyFont="1" applyBorder="1" applyAlignment="1">
      <alignment horizontal="center"/>
    </xf>
    <xf numFmtId="194" fontId="4" fillId="0" borderId="13" xfId="0" applyNumberFormat="1" applyFont="1" applyBorder="1" applyAlignment="1">
      <alignment horizontal="center"/>
    </xf>
    <xf numFmtId="194" fontId="4" fillId="0" borderId="87" xfId="0" applyNumberFormat="1" applyFont="1" applyBorder="1" applyAlignment="1">
      <alignment horizontal="center"/>
    </xf>
    <xf numFmtId="194" fontId="4" fillId="0" borderId="14" xfId="0" applyNumberFormat="1" applyFont="1" applyBorder="1" applyAlignment="1">
      <alignment horizontal="center"/>
    </xf>
    <xf numFmtId="194" fontId="5" fillId="0" borderId="38" xfId="0" applyNumberFormat="1" applyFont="1" applyBorder="1" applyAlignment="1">
      <alignment horizontal="center"/>
    </xf>
    <xf numFmtId="194" fontId="5" fillId="0" borderId="29" xfId="0" applyNumberFormat="1" applyFont="1" applyBorder="1" applyAlignment="1">
      <alignment horizontal="center"/>
    </xf>
    <xf numFmtId="194" fontId="12" fillId="0" borderId="13" xfId="0" applyNumberFormat="1" applyFont="1" applyBorder="1" applyAlignment="1">
      <alignment/>
    </xf>
    <xf numFmtId="194" fontId="4" fillId="0" borderId="13" xfId="0" applyNumberFormat="1" applyFont="1" applyBorder="1" applyAlignment="1">
      <alignment/>
    </xf>
    <xf numFmtId="194" fontId="4" fillId="0" borderId="46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12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4" fontId="12" fillId="0" borderId="0" xfId="0" applyNumberFormat="1" applyFont="1" applyAlignment="1">
      <alignment horizontal="centerContinuous"/>
    </xf>
    <xf numFmtId="210" fontId="23" fillId="0" borderId="28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10" fontId="23" fillId="0" borderId="12" xfId="0" applyNumberFormat="1" applyFont="1" applyBorder="1" applyAlignment="1">
      <alignment horizontal="center" vertical="center"/>
    </xf>
    <xf numFmtId="210" fontId="9" fillId="33" borderId="12" xfId="0" applyNumberFormat="1" applyFont="1" applyFill="1" applyBorder="1" applyAlignment="1">
      <alignment horizontal="center"/>
    </xf>
    <xf numFmtId="210" fontId="9" fillId="0" borderId="88" xfId="0" applyNumberFormat="1" applyFont="1" applyBorder="1" applyAlignment="1">
      <alignment horizontal="center"/>
    </xf>
    <xf numFmtId="210" fontId="9" fillId="0" borderId="45" xfId="0" applyNumberFormat="1" applyFont="1" applyBorder="1" applyAlignment="1">
      <alignment horizontal="center"/>
    </xf>
    <xf numFmtId="210" fontId="9" fillId="0" borderId="28" xfId="0" applyNumberFormat="1" applyFont="1" applyBorder="1" applyAlignment="1">
      <alignment horizontal="center"/>
    </xf>
    <xf numFmtId="210" fontId="10" fillId="0" borderId="41" xfId="0" applyNumberFormat="1" applyFont="1" applyBorder="1" applyAlignment="1">
      <alignment horizontal="center"/>
    </xf>
    <xf numFmtId="210" fontId="9" fillId="0" borderId="57" xfId="0" applyNumberFormat="1" applyFont="1" applyBorder="1" applyAlignment="1">
      <alignment horizontal="center"/>
    </xf>
    <xf numFmtId="210" fontId="9" fillId="0" borderId="53" xfId="0" applyNumberFormat="1" applyFont="1" applyFill="1" applyBorder="1" applyAlignment="1">
      <alignment horizontal="center"/>
    </xf>
    <xf numFmtId="210" fontId="10" fillId="0" borderId="53" xfId="0" applyNumberFormat="1" applyFont="1" applyFill="1" applyBorder="1" applyAlignment="1">
      <alignment horizontal="center"/>
    </xf>
    <xf numFmtId="210" fontId="9" fillId="0" borderId="85" xfId="0" applyNumberFormat="1" applyFont="1" applyFill="1" applyBorder="1" applyAlignment="1">
      <alignment horizontal="center"/>
    </xf>
    <xf numFmtId="210" fontId="9" fillId="0" borderId="53" xfId="0" applyNumberFormat="1" applyFont="1" applyBorder="1" applyAlignment="1">
      <alignment horizontal="center"/>
    </xf>
    <xf numFmtId="210" fontId="10" fillId="0" borderId="53" xfId="0" applyNumberFormat="1" applyFont="1" applyBorder="1" applyAlignment="1">
      <alignment horizontal="center"/>
    </xf>
    <xf numFmtId="210" fontId="9" fillId="0" borderId="85" xfId="0" applyNumberFormat="1" applyFont="1" applyBorder="1" applyAlignment="1">
      <alignment horizontal="center"/>
    </xf>
    <xf numFmtId="210" fontId="9" fillId="0" borderId="52" xfId="0" applyNumberFormat="1" applyFont="1" applyBorder="1" applyAlignment="1">
      <alignment horizontal="center"/>
    </xf>
    <xf numFmtId="210" fontId="9" fillId="0" borderId="30" xfId="0" applyNumberFormat="1" applyFont="1" applyBorder="1" applyAlignment="1">
      <alignment horizontal="center"/>
    </xf>
    <xf numFmtId="210" fontId="10" fillId="0" borderId="52" xfId="0" applyNumberFormat="1" applyFont="1" applyBorder="1" applyAlignment="1">
      <alignment horizontal="center"/>
    </xf>
    <xf numFmtId="210" fontId="23" fillId="0" borderId="52" xfId="0" applyNumberFormat="1" applyFont="1" applyBorder="1" applyAlignment="1">
      <alignment horizontal="center"/>
    </xf>
    <xf numFmtId="210" fontId="9" fillId="0" borderId="86" xfId="0" applyNumberFormat="1" applyFont="1" applyBorder="1" applyAlignment="1">
      <alignment horizontal="center"/>
    </xf>
    <xf numFmtId="210" fontId="10" fillId="33" borderId="12" xfId="0" applyNumberFormat="1" applyFont="1" applyFill="1" applyBorder="1" applyAlignment="1">
      <alignment horizontal="center"/>
    </xf>
    <xf numFmtId="210" fontId="9" fillId="0" borderId="0" xfId="0" applyNumberFormat="1" applyFont="1" applyAlignment="1">
      <alignment horizontal="center" vertical="center"/>
    </xf>
    <xf numFmtId="210" fontId="10" fillId="0" borderId="0" xfId="0" applyNumberFormat="1" applyFont="1" applyAlignment="1">
      <alignment horizontal="center" vertical="center"/>
    </xf>
    <xf numFmtId="210" fontId="10" fillId="0" borderId="12" xfId="0" applyNumberFormat="1" applyFont="1" applyBorder="1" applyAlignment="1">
      <alignment horizontal="center" vertical="center"/>
    </xf>
    <xf numFmtId="210" fontId="9" fillId="0" borderId="89" xfId="0" applyNumberFormat="1" applyFont="1" applyBorder="1" applyAlignment="1">
      <alignment horizontal="center"/>
    </xf>
    <xf numFmtId="210" fontId="9" fillId="0" borderId="0" xfId="0" applyNumberFormat="1" applyFont="1" applyAlignment="1">
      <alignment horizontal="center"/>
    </xf>
    <xf numFmtId="210" fontId="46" fillId="0" borderId="0" xfId="0" applyNumberFormat="1" applyFont="1" applyAlignment="1">
      <alignment horizontal="center"/>
    </xf>
    <xf numFmtId="210" fontId="9" fillId="0" borderId="26" xfId="0" applyNumberFormat="1" applyFont="1" applyBorder="1" applyAlignment="1">
      <alignment/>
    </xf>
    <xf numFmtId="210" fontId="9" fillId="0" borderId="0" xfId="0" applyNumberFormat="1" applyFont="1" applyBorder="1" applyAlignment="1">
      <alignment/>
    </xf>
    <xf numFmtId="210" fontId="10" fillId="0" borderId="10" xfId="0" applyNumberFormat="1" applyFont="1" applyBorder="1" applyAlignment="1">
      <alignment horizontal="center" vertical="center" wrapText="1"/>
    </xf>
    <xf numFmtId="210" fontId="12" fillId="0" borderId="14" xfId="0" applyNumberFormat="1" applyFont="1" applyBorder="1" applyAlignment="1">
      <alignment horizontal="left" wrapText="1"/>
    </xf>
    <xf numFmtId="210" fontId="12" fillId="0" borderId="14" xfId="0" applyNumberFormat="1" applyFont="1" applyFill="1" applyBorder="1" applyAlignment="1">
      <alignment horizontal="left" wrapText="1"/>
    </xf>
    <xf numFmtId="210" fontId="12" fillId="33" borderId="65" xfId="0" applyNumberFormat="1" applyFont="1" applyFill="1" applyBorder="1" applyAlignment="1">
      <alignment horizontal="left" wrapText="1"/>
    </xf>
    <xf numFmtId="210" fontId="12" fillId="36" borderId="14" xfId="0" applyNumberFormat="1" applyFont="1" applyFill="1" applyBorder="1" applyAlignment="1">
      <alignment horizontal="left" wrapText="1"/>
    </xf>
    <xf numFmtId="210" fontId="12" fillId="0" borderId="14" xfId="0" applyNumberFormat="1" applyFont="1" applyBorder="1" applyAlignment="1">
      <alignment horizontal="left"/>
    </xf>
    <xf numFmtId="210" fontId="12" fillId="36" borderId="14" xfId="0" applyNumberFormat="1" applyFont="1" applyFill="1" applyBorder="1" applyAlignment="1">
      <alignment horizontal="left"/>
    </xf>
    <xf numFmtId="210" fontId="12" fillId="0" borderId="90" xfId="0" applyNumberFormat="1" applyFont="1" applyBorder="1" applyAlignment="1">
      <alignment horizontal="left"/>
    </xf>
    <xf numFmtId="210" fontId="12" fillId="36" borderId="90" xfId="0" applyNumberFormat="1" applyFont="1" applyFill="1" applyBorder="1" applyAlignment="1">
      <alignment horizontal="left"/>
    </xf>
    <xf numFmtId="210" fontId="4" fillId="0" borderId="51" xfId="0" applyNumberFormat="1" applyFont="1" applyBorder="1" applyAlignment="1">
      <alignment horizontal="left"/>
    </xf>
    <xf numFmtId="210" fontId="4" fillId="0" borderId="10" xfId="0" applyNumberFormat="1" applyFont="1" applyBorder="1" applyAlignment="1">
      <alignment horizontal="left"/>
    </xf>
    <xf numFmtId="210" fontId="4" fillId="0" borderId="38" xfId="0" applyNumberFormat="1" applyFont="1" applyBorder="1" applyAlignment="1">
      <alignment horizontal="left"/>
    </xf>
    <xf numFmtId="210" fontId="4" fillId="0" borderId="14" xfId="0" applyNumberFormat="1" applyFont="1" applyBorder="1" applyAlignment="1">
      <alignment horizontal="left"/>
    </xf>
    <xf numFmtId="210" fontId="4" fillId="0" borderId="91" xfId="0" applyNumberFormat="1" applyFont="1" applyBorder="1" applyAlignment="1">
      <alignment horizontal="left"/>
    </xf>
    <xf numFmtId="194" fontId="12" fillId="0" borderId="83" xfId="0" applyNumberFormat="1" applyFont="1" applyFill="1" applyBorder="1" applyAlignment="1">
      <alignment horizontal="center" vertical="center"/>
    </xf>
    <xf numFmtId="194" fontId="12" fillId="0" borderId="83" xfId="0" applyNumberFormat="1" applyFont="1" applyBorder="1" applyAlignment="1">
      <alignment horizontal="center" vertical="center"/>
    </xf>
    <xf numFmtId="194" fontId="4" fillId="0" borderId="84" xfId="0" applyNumberFormat="1" applyFont="1" applyBorder="1" applyAlignment="1">
      <alignment horizontal="center" vertical="center"/>
    </xf>
    <xf numFmtId="1" fontId="37" fillId="0" borderId="38" xfId="0" applyNumberFormat="1" applyFont="1" applyFill="1" applyBorder="1" applyAlignment="1">
      <alignment horizontal="right" vertical="center" wrapText="1"/>
    </xf>
    <xf numFmtId="10" fontId="37" fillId="0" borderId="38" xfId="0" applyNumberFormat="1" applyFont="1" applyFill="1" applyBorder="1" applyAlignment="1">
      <alignment horizontal="right" vertical="center" wrapText="1"/>
    </xf>
    <xf numFmtId="201" fontId="37" fillId="0" borderId="38" xfId="0" applyNumberFormat="1" applyFont="1" applyFill="1" applyBorder="1" applyAlignment="1">
      <alignment horizontal="right" vertical="center" wrapText="1"/>
    </xf>
    <xf numFmtId="0" fontId="37" fillId="0" borderId="38" xfId="0" applyFont="1" applyFill="1" applyBorder="1" applyAlignment="1">
      <alignment horizontal="right" vertical="center" wrapText="1"/>
    </xf>
    <xf numFmtId="201" fontId="37" fillId="0" borderId="11" xfId="0" applyNumberFormat="1" applyFont="1" applyFill="1" applyBorder="1" applyAlignment="1">
      <alignment horizontal="right" vertical="center" wrapText="1"/>
    </xf>
    <xf numFmtId="201" fontId="37" fillId="0" borderId="35" xfId="0" applyNumberFormat="1" applyFont="1" applyFill="1" applyBorder="1" applyAlignment="1">
      <alignment horizontal="right" vertical="center" wrapText="1"/>
    </xf>
    <xf numFmtId="1" fontId="37" fillId="0" borderId="11" xfId="0" applyNumberFormat="1" applyFont="1" applyFill="1" applyBorder="1" applyAlignment="1">
      <alignment horizontal="right" vertical="center" wrapText="1"/>
    </xf>
    <xf numFmtId="10" fontId="37" fillId="0" borderId="49" xfId="0" applyNumberFormat="1" applyFont="1" applyFill="1" applyBorder="1" applyAlignment="1">
      <alignment horizontal="right" vertical="center" wrapText="1"/>
    </xf>
    <xf numFmtId="10" fontId="9" fillId="0" borderId="38" xfId="59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15" fillId="0" borderId="0" xfId="0" applyFont="1" applyAlignment="1">
      <alignment/>
    </xf>
    <xf numFmtId="1" fontId="12" fillId="0" borderId="38" xfId="0" applyNumberFormat="1" applyFont="1" applyBorder="1" applyAlignment="1">
      <alignment horizontal="left" vertical="center" wrapText="1"/>
    </xf>
    <xf numFmtId="49" fontId="11" fillId="0" borderId="64" xfId="0" applyNumberFormat="1" applyFont="1" applyFill="1" applyBorder="1" applyAlignment="1">
      <alignment horizontal="left" vertical="center" wrapText="1"/>
    </xf>
    <xf numFmtId="1" fontId="12" fillId="0" borderId="38" xfId="0" applyNumberFormat="1" applyFont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9" fontId="12" fillId="0" borderId="38" xfId="59" applyFont="1" applyBorder="1" applyAlignment="1">
      <alignment horizontal="left" vertical="center"/>
    </xf>
    <xf numFmtId="49" fontId="11" fillId="0" borderId="64" xfId="0" applyNumberFormat="1" applyFont="1" applyFill="1" applyBorder="1" applyAlignment="1">
      <alignment horizontal="left" vertical="center"/>
    </xf>
    <xf numFmtId="49" fontId="12" fillId="0" borderId="38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48" xfId="0" applyNumberFormat="1" applyFont="1" applyBorder="1" applyAlignment="1">
      <alignment horizontal="left" vertical="center" wrapText="1"/>
    </xf>
    <xf numFmtId="49" fontId="11" fillId="0" borderId="49" xfId="0" applyNumberFormat="1" applyFont="1" applyBorder="1" applyAlignment="1">
      <alignment horizontal="left" vertical="center" wrapText="1"/>
    </xf>
    <xf numFmtId="49" fontId="11" fillId="0" borderId="50" xfId="0" applyNumberFormat="1" applyFont="1" applyBorder="1" applyAlignment="1">
      <alignment horizontal="left" vertical="center" wrapText="1"/>
    </xf>
    <xf numFmtId="49" fontId="11" fillId="0" borderId="52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left"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/>
    </xf>
    <xf numFmtId="1" fontId="12" fillId="0" borderId="38" xfId="0" applyNumberFormat="1" applyFont="1" applyFill="1" applyBorder="1" applyAlignment="1">
      <alignment horizontal="left" vertical="center"/>
    </xf>
    <xf numFmtId="10" fontId="12" fillId="0" borderId="38" xfId="59" applyNumberFormat="1" applyFont="1" applyBorder="1" applyAlignment="1">
      <alignment horizontal="left" vertical="center" wrapText="1"/>
    </xf>
    <xf numFmtId="194" fontId="11" fillId="0" borderId="21" xfId="0" applyNumberFormat="1" applyFont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center"/>
    </xf>
    <xf numFmtId="201" fontId="12" fillId="0" borderId="38" xfId="0" applyNumberFormat="1" applyFont="1" applyFill="1" applyBorder="1" applyAlignment="1">
      <alignment horizontal="left" vertical="center" wrapText="1"/>
    </xf>
    <xf numFmtId="2" fontId="11" fillId="0" borderId="21" xfId="0" applyNumberFormat="1" applyFont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 wrapText="1"/>
    </xf>
    <xf numFmtId="2" fontId="11" fillId="0" borderId="24" xfId="0" applyNumberFormat="1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49" fontId="11" fillId="0" borderId="63" xfId="0" applyNumberFormat="1" applyFont="1" applyFill="1" applyBorder="1" applyAlignment="1">
      <alignment horizontal="left" vertical="center"/>
    </xf>
    <xf numFmtId="10" fontId="12" fillId="0" borderId="41" xfId="59" applyNumberFormat="1" applyFont="1" applyBorder="1" applyAlignment="1">
      <alignment horizontal="left" vertical="center" wrapText="1"/>
    </xf>
    <xf numFmtId="10" fontId="9" fillId="0" borderId="41" xfId="59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210" fontId="44" fillId="0" borderId="0" xfId="0" applyNumberFormat="1" applyFont="1" applyAlignment="1">
      <alignment horizontal="centerContinuous" vertical="center"/>
    </xf>
    <xf numFmtId="210" fontId="7" fillId="0" borderId="27" xfId="0" applyNumberFormat="1" applyFont="1" applyBorder="1" applyAlignment="1">
      <alignment horizontal="center" vertical="center" wrapText="1"/>
    </xf>
    <xf numFmtId="210" fontId="10" fillId="0" borderId="38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 wrapText="1"/>
    </xf>
    <xf numFmtId="210" fontId="12" fillId="0" borderId="77" xfId="0" applyNumberFormat="1" applyFont="1" applyBorder="1" applyAlignment="1">
      <alignment horizontal="center"/>
    </xf>
    <xf numFmtId="210" fontId="12" fillId="0" borderId="68" xfId="0" applyNumberFormat="1" applyFont="1" applyBorder="1" applyAlignment="1">
      <alignment horizontal="center" vertical="center" wrapText="1"/>
    </xf>
    <xf numFmtId="210" fontId="12" fillId="0" borderId="10" xfId="0" applyNumberFormat="1" applyFont="1" applyFill="1" applyBorder="1" applyAlignment="1">
      <alignment horizontal="center" vertical="center" wrapText="1"/>
    </xf>
    <xf numFmtId="210" fontId="12" fillId="0" borderId="77" xfId="0" applyNumberFormat="1" applyFont="1" applyBorder="1" applyAlignment="1">
      <alignment horizontal="center" vertical="center" wrapText="1"/>
    </xf>
    <xf numFmtId="210" fontId="12" fillId="0" borderId="46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10" fontId="12" fillId="0" borderId="38" xfId="55" applyNumberFormat="1" applyFont="1" applyBorder="1" applyAlignment="1">
      <alignment horizontal="left" vertical="center" wrapText="1"/>
      <protection/>
    </xf>
    <xf numFmtId="49" fontId="11" fillId="0" borderId="38" xfId="0" applyNumberFormat="1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10" fontId="12" fillId="0" borderId="38" xfId="0" applyNumberFormat="1" applyFont="1" applyBorder="1" applyAlignment="1">
      <alignment horizontal="left" vertical="center" wrapText="1"/>
    </xf>
    <xf numFmtId="10" fontId="12" fillId="0" borderId="41" xfId="0" applyNumberFormat="1" applyFont="1" applyBorder="1" applyAlignment="1">
      <alignment horizontal="left" vertical="center" wrapText="1"/>
    </xf>
    <xf numFmtId="10" fontId="12" fillId="0" borderId="41" xfId="55" applyNumberFormat="1" applyFont="1" applyBorder="1" applyAlignment="1">
      <alignment horizontal="left" vertical="center" wrapText="1"/>
      <protection/>
    </xf>
    <xf numFmtId="10" fontId="9" fillId="0" borderId="11" xfId="55" applyNumberFormat="1" applyFont="1" applyBorder="1" applyAlignment="1">
      <alignment horizontal="center" vertical="center" wrapText="1"/>
      <protection/>
    </xf>
    <xf numFmtId="10" fontId="9" fillId="0" borderId="14" xfId="55" applyNumberFormat="1" applyFont="1" applyBorder="1" applyAlignment="1">
      <alignment horizontal="center" vertical="center" wrapText="1"/>
      <protection/>
    </xf>
    <xf numFmtId="10" fontId="9" fillId="0" borderId="11" xfId="55" applyNumberFormat="1" applyFont="1" applyBorder="1" applyAlignment="1">
      <alignment horizontal="center" wrapText="1"/>
      <protection/>
    </xf>
    <xf numFmtId="10" fontId="9" fillId="0" borderId="14" xfId="55" applyNumberFormat="1" applyFont="1" applyBorder="1" applyAlignment="1">
      <alignment horizontal="center" wrapText="1"/>
      <protection/>
    </xf>
    <xf numFmtId="10" fontId="9" fillId="0" borderId="46" xfId="55" applyNumberFormat="1" applyFont="1" applyBorder="1" applyAlignment="1">
      <alignment horizontal="center" wrapText="1"/>
      <protection/>
    </xf>
    <xf numFmtId="10" fontId="9" fillId="0" borderId="46" xfId="55" applyNumberFormat="1" applyFont="1" applyBorder="1" applyAlignment="1">
      <alignment horizontal="center" vertical="center" wrapText="1"/>
      <protection/>
    </xf>
    <xf numFmtId="10" fontId="9" fillId="0" borderId="12" xfId="55" applyNumberFormat="1" applyFont="1" applyBorder="1" applyAlignment="1">
      <alignment horizontal="center" vertical="center" wrapText="1"/>
      <protection/>
    </xf>
    <xf numFmtId="10" fontId="9" fillId="0" borderId="47" xfId="55" applyNumberFormat="1" applyFont="1" applyBorder="1" applyAlignment="1">
      <alignment horizontal="center" vertical="center" wrapText="1"/>
      <protection/>
    </xf>
    <xf numFmtId="10" fontId="9" fillId="0" borderId="57" xfId="55" applyNumberFormat="1" applyFont="1" applyBorder="1" applyAlignment="1">
      <alignment horizontal="center" vertical="center" wrapText="1"/>
      <protection/>
    </xf>
    <xf numFmtId="9" fontId="9" fillId="0" borderId="11" xfId="55" applyNumberFormat="1" applyFont="1" applyBorder="1" applyAlignment="1">
      <alignment horizontal="center" vertical="center" wrapText="1"/>
      <protection/>
    </xf>
    <xf numFmtId="9" fontId="9" fillId="0" borderId="14" xfId="55" applyNumberFormat="1" applyFont="1" applyBorder="1" applyAlignment="1">
      <alignment horizontal="center" vertical="center" wrapText="1"/>
      <protection/>
    </xf>
    <xf numFmtId="9" fontId="9" fillId="0" borderId="46" xfId="55" applyNumberFormat="1" applyFont="1" applyBorder="1" applyAlignment="1">
      <alignment horizontal="center" vertical="center" wrapText="1"/>
      <protection/>
    </xf>
    <xf numFmtId="10" fontId="9" fillId="0" borderId="12" xfId="0" applyNumberFormat="1" applyFont="1" applyBorder="1" applyAlignment="1">
      <alignment horizontal="center" wrapText="1"/>
    </xf>
    <xf numFmtId="10" fontId="9" fillId="0" borderId="57" xfId="0" applyNumberFormat="1" applyFont="1" applyBorder="1" applyAlignment="1">
      <alignment horizontal="center" wrapText="1"/>
    </xf>
    <xf numFmtId="10" fontId="9" fillId="0" borderId="11" xfId="0" applyNumberFormat="1" applyFont="1" applyBorder="1" applyAlignment="1">
      <alignment horizontal="center" wrapText="1"/>
    </xf>
    <xf numFmtId="10" fontId="9" fillId="0" borderId="14" xfId="0" applyNumberFormat="1" applyFont="1" applyBorder="1" applyAlignment="1">
      <alignment horizontal="center" wrapText="1"/>
    </xf>
    <xf numFmtId="10" fontId="9" fillId="0" borderId="47" xfId="0" applyNumberFormat="1" applyFont="1" applyBorder="1" applyAlignment="1">
      <alignment horizontal="center" wrapText="1"/>
    </xf>
    <xf numFmtId="10" fontId="9" fillId="0" borderId="46" xfId="0" applyNumberFormat="1" applyFont="1" applyBorder="1" applyAlignment="1">
      <alignment horizontal="center" wrapText="1"/>
    </xf>
    <xf numFmtId="49" fontId="7" fillId="0" borderId="92" xfId="0" applyNumberFormat="1" applyFont="1" applyBorder="1" applyAlignment="1">
      <alignment horizontal="center" vertical="center" wrapText="1"/>
    </xf>
    <xf numFmtId="49" fontId="7" fillId="0" borderId="93" xfId="0" applyNumberFormat="1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3</xdr:col>
      <xdr:colOff>47625</xdr:colOff>
      <xdr:row>24</xdr:row>
      <xdr:rowOff>466725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5324475"/>
          <a:ext cx="47910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Roads classified as motorways and express roads should be shown in red, the over-all width of the strip indicating the traffic density; the percentage of heavy motor vehicles out of total motor vehicle traffic should be indicated, if possible. </a:t>
          </a:r>
        </a:p>
      </xdr:txBody>
    </xdr:sp>
    <xdr:clientData/>
  </xdr:twoCellAnchor>
  <xdr:twoCellAnchor>
    <xdr:from>
      <xdr:col>3</xdr:col>
      <xdr:colOff>723900</xdr:colOff>
      <xdr:row>19</xdr:row>
      <xdr:rowOff>9525</xdr:rowOff>
    </xdr:from>
    <xdr:to>
      <xdr:col>3</xdr:col>
      <xdr:colOff>1438275</xdr:colOff>
      <xdr:row>20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467350" y="4800600"/>
          <a:ext cx="7143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771525</xdr:colOff>
      <xdr:row>18</xdr:row>
      <xdr:rowOff>9525</xdr:rowOff>
    </xdr:from>
    <xdr:to>
      <xdr:col>3</xdr:col>
      <xdr:colOff>1381125</xdr:colOff>
      <xdr:row>19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5514975" y="4610100"/>
          <a:ext cx="6096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800100</xdr:colOff>
      <xdr:row>17</xdr:row>
      <xdr:rowOff>9525</xdr:rowOff>
    </xdr:from>
    <xdr:to>
      <xdr:col>3</xdr:col>
      <xdr:colOff>1343025</xdr:colOff>
      <xdr:row>18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5543550" y="4419600"/>
          <a:ext cx="54292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847725</xdr:colOff>
      <xdr:row>16</xdr:row>
      <xdr:rowOff>9525</xdr:rowOff>
    </xdr:from>
    <xdr:to>
      <xdr:col>3</xdr:col>
      <xdr:colOff>1314450</xdr:colOff>
      <xdr:row>17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5591175" y="4229100"/>
          <a:ext cx="4572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885825</xdr:colOff>
      <xdr:row>15</xdr:row>
      <xdr:rowOff>9525</xdr:rowOff>
    </xdr:from>
    <xdr:to>
      <xdr:col>3</xdr:col>
      <xdr:colOff>1276350</xdr:colOff>
      <xdr:row>16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5629275" y="4038600"/>
          <a:ext cx="3810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914400</xdr:colOff>
      <xdr:row>14</xdr:row>
      <xdr:rowOff>9525</xdr:rowOff>
    </xdr:from>
    <xdr:to>
      <xdr:col>3</xdr:col>
      <xdr:colOff>1247775</xdr:colOff>
      <xdr:row>15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5657850" y="3848100"/>
          <a:ext cx="3333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942975</xdr:colOff>
      <xdr:row>13</xdr:row>
      <xdr:rowOff>9525</xdr:rowOff>
    </xdr:from>
    <xdr:to>
      <xdr:col>3</xdr:col>
      <xdr:colOff>1209675</xdr:colOff>
      <xdr:row>14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5686425" y="3657600"/>
          <a:ext cx="2667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981075</xdr:colOff>
      <xdr:row>12</xdr:row>
      <xdr:rowOff>9525</xdr:rowOff>
    </xdr:from>
    <xdr:to>
      <xdr:col>3</xdr:col>
      <xdr:colOff>1181100</xdr:colOff>
      <xdr:row>13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5724525" y="3467100"/>
          <a:ext cx="20955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1000125</xdr:colOff>
      <xdr:row>11</xdr:row>
      <xdr:rowOff>9525</xdr:rowOff>
    </xdr:from>
    <xdr:to>
      <xdr:col>3</xdr:col>
      <xdr:colOff>1162050</xdr:colOff>
      <xdr:row>12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5743575" y="3276600"/>
          <a:ext cx="1524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1019175</xdr:colOff>
      <xdr:row>10</xdr:row>
      <xdr:rowOff>9525</xdr:rowOff>
    </xdr:from>
    <xdr:to>
      <xdr:col>3</xdr:col>
      <xdr:colOff>1133475</xdr:colOff>
      <xdr:row>11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5762625" y="3086100"/>
          <a:ext cx="1143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1047750</xdr:colOff>
      <xdr:row>9</xdr:row>
      <xdr:rowOff>9525</xdr:rowOff>
    </xdr:from>
    <xdr:to>
      <xdr:col>3</xdr:col>
      <xdr:colOff>1114425</xdr:colOff>
      <xdr:row>10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5791200" y="2895600"/>
          <a:ext cx="762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1057275</xdr:colOff>
      <xdr:row>8</xdr:row>
      <xdr:rowOff>9525</xdr:rowOff>
    </xdr:from>
    <xdr:to>
      <xdr:col>3</xdr:col>
      <xdr:colOff>1104900</xdr:colOff>
      <xdr:row>9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5800725" y="2705100"/>
          <a:ext cx="4762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1076325</xdr:colOff>
      <xdr:row>7</xdr:row>
      <xdr:rowOff>9525</xdr:rowOff>
    </xdr:from>
    <xdr:to>
      <xdr:col>3</xdr:col>
      <xdr:colOff>1076325</xdr:colOff>
      <xdr:row>8</xdr:row>
      <xdr:rowOff>9525</xdr:rowOff>
    </xdr:to>
    <xdr:sp>
      <xdr:nvSpPr>
        <xdr:cNvPr id="14" name="Line 16"/>
        <xdr:cNvSpPr>
          <a:spLocks/>
        </xdr:cNvSpPr>
      </xdr:nvSpPr>
      <xdr:spPr>
        <a:xfrm>
          <a:off x="5819775" y="2514600"/>
          <a:ext cx="0" cy="1905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523875</xdr:colOff>
      <xdr:row>22</xdr:row>
      <xdr:rowOff>142875</xdr:rowOff>
    </xdr:from>
    <xdr:to>
      <xdr:col>3</xdr:col>
      <xdr:colOff>1666875</xdr:colOff>
      <xdr:row>24</xdr:row>
      <xdr:rowOff>323850</xdr:rowOff>
    </xdr:to>
    <xdr:grpSp>
      <xdr:nvGrpSpPr>
        <xdr:cNvPr id="15" name="Group 21"/>
        <xdr:cNvGrpSpPr>
          <a:grpSpLocks/>
        </xdr:cNvGrpSpPr>
      </xdr:nvGrpSpPr>
      <xdr:grpSpPr>
        <a:xfrm>
          <a:off x="5267325" y="5448300"/>
          <a:ext cx="1143000" cy="342900"/>
          <a:chOff x="-400000" y="-65902"/>
          <a:chExt cx="225000" cy="396"/>
        </a:xfrm>
        <a:solidFill>
          <a:srgbClr val="FFFFFF"/>
        </a:solidFill>
      </xdr:grpSpPr>
      <xdr:sp>
        <xdr:nvSpPr>
          <xdr:cNvPr id="16" name="Rectangle 17"/>
          <xdr:cNvSpPr>
            <a:spLocks/>
          </xdr:cNvSpPr>
        </xdr:nvSpPr>
        <xdr:spPr>
          <a:xfrm>
            <a:off x="-389987" y="-65902"/>
            <a:ext cx="69975" cy="3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erif"/>
                <a:ea typeface="MS Serif"/>
                <a:cs typeface="MS Serif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-320012" y="-65858"/>
            <a:ext cx="69975" cy="3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erif"/>
                <a:ea typeface="MS Serif"/>
                <a:cs typeface="MS Serif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-249981" y="-65814"/>
            <a:ext cx="69975" cy="2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erif"/>
                <a:ea typeface="MS Serif"/>
                <a:cs typeface="MS Serif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-400000" y="-65693"/>
            <a:ext cx="225000" cy="0"/>
          </a:xfrm>
          <a:prstGeom prst="line">
            <a:avLst/>
          </a:prstGeom>
          <a:noFill/>
          <a:ln w="2476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erif"/>
                <a:ea typeface="MS Serif"/>
                <a:cs typeface="MS Serif"/>
              </a:rPr>
              <a:t/>
            </a:r>
          </a:p>
        </xdr:txBody>
      </xdr:sp>
    </xdr:grpSp>
    <xdr:clientData/>
  </xdr:twoCellAnchor>
  <xdr:twoCellAnchor>
    <xdr:from>
      <xdr:col>3</xdr:col>
      <xdr:colOff>657225</xdr:colOff>
      <xdr:row>27</xdr:row>
      <xdr:rowOff>228600</xdr:rowOff>
    </xdr:from>
    <xdr:to>
      <xdr:col>3</xdr:col>
      <xdr:colOff>1162050</xdr:colOff>
      <xdr:row>27</xdr:row>
      <xdr:rowOff>228600</xdr:rowOff>
    </xdr:to>
    <xdr:sp>
      <xdr:nvSpPr>
        <xdr:cNvPr id="20" name="Line 33"/>
        <xdr:cNvSpPr>
          <a:spLocks/>
        </xdr:cNvSpPr>
      </xdr:nvSpPr>
      <xdr:spPr>
        <a:xfrm>
          <a:off x="5400675" y="716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erif"/>
              <a:ea typeface="MS Serif"/>
              <a:cs typeface="MS Serif"/>
            </a:rPr>
            <a:t/>
          </a:r>
        </a:p>
      </xdr:txBody>
    </xdr:sp>
    <xdr:clientData/>
  </xdr:twoCellAnchor>
  <xdr:twoCellAnchor>
    <xdr:from>
      <xdr:col>3</xdr:col>
      <xdr:colOff>447675</xdr:colOff>
      <xdr:row>24</xdr:row>
      <xdr:rowOff>685800</xdr:rowOff>
    </xdr:from>
    <xdr:to>
      <xdr:col>3</xdr:col>
      <xdr:colOff>2476500</xdr:colOff>
      <xdr:row>25</xdr:row>
      <xdr:rowOff>304800</xdr:rowOff>
    </xdr:to>
    <xdr:sp>
      <xdr:nvSpPr>
        <xdr:cNvPr id="21" name="Text 41"/>
        <xdr:cNvSpPr txBox="1">
          <a:spLocks noChangeArrowheads="1"/>
        </xdr:cNvSpPr>
      </xdr:nvSpPr>
      <xdr:spPr>
        <a:xfrm>
          <a:off x="5191125" y="6153150"/>
          <a:ext cx="2038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------</a:t>
          </a:r>
        </a:p>
      </xdr:txBody>
    </xdr:sp>
    <xdr:clientData/>
  </xdr:twoCellAnchor>
  <xdr:twoCellAnchor>
    <xdr:from>
      <xdr:col>3</xdr:col>
      <xdr:colOff>762000</xdr:colOff>
      <xdr:row>26</xdr:row>
      <xdr:rowOff>123825</xdr:rowOff>
    </xdr:from>
    <xdr:to>
      <xdr:col>3</xdr:col>
      <xdr:colOff>1438275</xdr:colOff>
      <xdr:row>27</xdr:row>
      <xdr:rowOff>9525</xdr:rowOff>
    </xdr:to>
    <xdr:sp>
      <xdr:nvSpPr>
        <xdr:cNvPr id="22" name="Text 42"/>
        <xdr:cNvSpPr txBox="1">
          <a:spLocks noChangeArrowheads="1"/>
        </xdr:cNvSpPr>
      </xdr:nvSpPr>
      <xdr:spPr>
        <a:xfrm>
          <a:off x="5505450" y="6696075"/>
          <a:ext cx="6762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E 75 </a:t>
          </a:r>
          <a:r>
            <a:rPr lang="en-US" cap="none" sz="1350" b="1" i="0" u="none" baseline="0">
              <a:solidFill>
                <a:srgbClr val="FFFFFF"/>
              </a:solidFill>
              <a:latin typeface="MS Serif"/>
              <a:ea typeface="MS Serif"/>
              <a:cs typeface="MS Serif"/>
            </a:rPr>
            <a:t>75e
</a:t>
          </a:r>
          <a:r>
            <a:rPr lang="en-US" cap="none" sz="1350" b="1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 E 75</a:t>
          </a:r>
          <a:r>
            <a:rPr lang="en-US" cap="none" sz="1350" b="1" i="0" u="none" baseline="0">
              <a:solidFill>
                <a:srgbClr val="FFFFFF"/>
              </a:solidFill>
              <a:latin typeface="MS Serif"/>
              <a:ea typeface="MS Serif"/>
              <a:cs typeface="MS Serif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38"/>
  <sheetViews>
    <sheetView tabSelected="1" zoomScale="120" zoomScaleNormal="120" zoomScalePageLayoutView="0" workbookViewId="0" topLeftCell="A1">
      <selection activeCell="G21" sqref="G21"/>
    </sheetView>
  </sheetViews>
  <sheetFormatPr defaultColWidth="9.00390625" defaultRowHeight="12.75"/>
  <cols>
    <col min="1" max="1" width="3.125" style="15" customWidth="1"/>
    <col min="2" max="2" width="3.875" style="15" customWidth="1"/>
    <col min="3" max="3" width="38.375" style="15" customWidth="1"/>
    <col min="4" max="4" width="20.875" style="320" customWidth="1"/>
    <col min="5" max="5" width="20.875" style="486" customWidth="1"/>
    <col min="15" max="15" width="12.00390625" style="0" customWidth="1"/>
  </cols>
  <sheetData>
    <row r="1" spans="1:4" ht="37.5" customHeight="1">
      <c r="A1" s="200" t="s">
        <v>0</v>
      </c>
      <c r="B1" s="199"/>
      <c r="C1" s="199"/>
      <c r="D1" s="505"/>
    </row>
    <row r="2" spans="1:5" s="122" customFormat="1" ht="51.75" customHeight="1">
      <c r="A2" s="218" t="s">
        <v>170</v>
      </c>
      <c r="B2" s="199"/>
      <c r="C2" s="199"/>
      <c r="D2" s="505"/>
      <c r="E2" s="486"/>
    </row>
    <row r="3" spans="1:4" ht="25.5" customHeight="1">
      <c r="A3" s="201"/>
      <c r="B3" s="199"/>
      <c r="C3" s="202"/>
      <c r="D3" s="505"/>
    </row>
    <row r="4" spans="1:5" s="40" customFormat="1" ht="39" customHeight="1">
      <c r="A4" s="37" t="s">
        <v>1</v>
      </c>
      <c r="B4" s="38"/>
      <c r="C4" s="38"/>
      <c r="D4" s="506"/>
      <c r="E4" s="487"/>
    </row>
    <row r="5" spans="1:5" s="40" customFormat="1" ht="31.5" customHeight="1">
      <c r="A5" s="641" t="s">
        <v>348</v>
      </c>
      <c r="B5" s="641"/>
      <c r="C5" s="641"/>
      <c r="D5" s="641"/>
      <c r="E5" s="641"/>
    </row>
    <row r="6" spans="1:13" s="40" customFormat="1" ht="14.25" customHeight="1">
      <c r="A6" s="193" t="s">
        <v>2</v>
      </c>
      <c r="B6" s="38"/>
      <c r="C6" s="38"/>
      <c r="D6" s="506"/>
      <c r="E6" s="487"/>
      <c r="G6" s="483"/>
      <c r="H6" s="483"/>
      <c r="I6" s="483"/>
      <c r="J6" s="483"/>
      <c r="K6" s="483"/>
      <c r="L6" s="483"/>
      <c r="M6" s="483"/>
    </row>
    <row r="7" spans="1:13" s="40" customFormat="1" ht="16.5" thickBot="1">
      <c r="A7" s="185" t="s">
        <v>347</v>
      </c>
      <c r="B7" s="185"/>
      <c r="C7" s="106"/>
      <c r="D7" s="507"/>
      <c r="E7" s="488" t="s">
        <v>3</v>
      </c>
      <c r="G7" s="483"/>
      <c r="H7" s="484"/>
      <c r="I7" s="483"/>
      <c r="J7" s="483"/>
      <c r="K7" s="483"/>
      <c r="L7" s="483"/>
      <c r="M7" s="483"/>
    </row>
    <row r="8" spans="1:13" ht="12" customHeight="1" thickTop="1">
      <c r="A8" s="27"/>
      <c r="B8" s="28"/>
      <c r="C8" s="135"/>
      <c r="D8" s="508"/>
      <c r="E8" s="489"/>
      <c r="G8" s="482"/>
      <c r="H8" s="482"/>
      <c r="I8" s="482"/>
      <c r="J8" s="482"/>
      <c r="K8" s="482"/>
      <c r="L8" s="482"/>
      <c r="M8" s="482"/>
    </row>
    <row r="9" spans="1:13" ht="14.25" customHeight="1">
      <c r="A9" s="30" t="s">
        <v>4</v>
      </c>
      <c r="B9" s="31"/>
      <c r="C9" s="174"/>
      <c r="D9" s="509" t="s">
        <v>322</v>
      </c>
      <c r="E9" s="490" t="s">
        <v>349</v>
      </c>
      <c r="G9" s="482"/>
      <c r="H9" s="482"/>
      <c r="I9" s="482"/>
      <c r="J9" s="482"/>
      <c r="K9" s="482"/>
      <c r="L9" s="482"/>
      <c r="M9" s="482"/>
    </row>
    <row r="10" spans="1:5" ht="12.75">
      <c r="A10" s="34"/>
      <c r="B10" s="35"/>
      <c r="C10" s="137"/>
      <c r="D10" s="510"/>
      <c r="E10" s="490"/>
    </row>
    <row r="11" spans="1:6" ht="19.5" customHeight="1">
      <c r="A11" s="169" t="s">
        <v>178</v>
      </c>
      <c r="B11" s="13"/>
      <c r="C11" s="14"/>
      <c r="D11" s="511">
        <v>1887.3</v>
      </c>
      <c r="E11" s="491">
        <f>E14+E21+E29</f>
        <v>1860.243</v>
      </c>
      <c r="F11" s="320"/>
    </row>
    <row r="12" spans="1:5" ht="19.5" customHeight="1">
      <c r="A12" s="203"/>
      <c r="B12" s="197"/>
      <c r="C12" s="198" t="s">
        <v>323</v>
      </c>
      <c r="D12" s="512"/>
      <c r="E12" s="492"/>
    </row>
    <row r="13" spans="1:5" ht="21.75" customHeight="1">
      <c r="A13" s="171" t="s">
        <v>189</v>
      </c>
      <c r="B13" s="170"/>
      <c r="C13" s="16"/>
      <c r="D13" s="513"/>
      <c r="E13" s="493"/>
    </row>
    <row r="14" spans="1:5" ht="12.75" customHeight="1">
      <c r="A14" s="180"/>
      <c r="B14" s="188" t="s">
        <v>190</v>
      </c>
      <c r="C14" s="189"/>
      <c r="D14" s="514"/>
      <c r="E14" s="494">
        <f>SUM(E15:E20)</f>
        <v>956.375</v>
      </c>
    </row>
    <row r="15" spans="1:5" ht="11.25" customHeight="1">
      <c r="A15" s="20"/>
      <c r="B15" s="186" t="s">
        <v>5</v>
      </c>
      <c r="C15" s="22" t="s">
        <v>6</v>
      </c>
      <c r="D15" s="515"/>
      <c r="E15" s="495">
        <v>1.6410000000000002</v>
      </c>
    </row>
    <row r="16" spans="1:17" ht="11.25" customHeight="1">
      <c r="A16" s="20"/>
      <c r="B16" s="22"/>
      <c r="C16" s="21" t="s">
        <v>7</v>
      </c>
      <c r="D16" s="516">
        <v>1237.8</v>
      </c>
      <c r="E16" s="496">
        <v>849.5710000000001</v>
      </c>
      <c r="M16" s="485"/>
      <c r="O16" s="474"/>
      <c r="Q16" s="474"/>
    </row>
    <row r="17" spans="1:13" ht="11.25" customHeight="1">
      <c r="A17" s="20"/>
      <c r="B17" s="22"/>
      <c r="C17" s="21" t="s">
        <v>8</v>
      </c>
      <c r="D17" s="515"/>
      <c r="E17" s="497">
        <v>85.94399999999997</v>
      </c>
      <c r="M17" s="485"/>
    </row>
    <row r="18" spans="1:17" ht="11.25" customHeight="1">
      <c r="A18" s="20"/>
      <c r="B18" s="22"/>
      <c r="C18" s="21" t="s">
        <v>9</v>
      </c>
      <c r="D18" s="515"/>
      <c r="E18" s="497">
        <v>11.899999999999999</v>
      </c>
      <c r="M18" s="485"/>
      <c r="Q18" s="474"/>
    </row>
    <row r="19" spans="1:17" ht="11.25" customHeight="1">
      <c r="A19" s="20"/>
      <c r="B19" s="22"/>
      <c r="C19" s="21" t="s">
        <v>10</v>
      </c>
      <c r="D19" s="515"/>
      <c r="E19" s="497">
        <v>0</v>
      </c>
      <c r="M19" s="485"/>
      <c r="Q19" s="474"/>
    </row>
    <row r="20" spans="1:17" ht="11.25" customHeight="1">
      <c r="A20" s="20"/>
      <c r="B20" s="22"/>
      <c r="C20" s="22" t="s">
        <v>11</v>
      </c>
      <c r="D20" s="517"/>
      <c r="E20" s="498">
        <v>7.319</v>
      </c>
      <c r="M20" s="485"/>
      <c r="Q20" s="474"/>
    </row>
    <row r="21" spans="1:13" ht="12.75" customHeight="1">
      <c r="A21" s="180"/>
      <c r="B21" s="188" t="s">
        <v>12</v>
      </c>
      <c r="C21" s="189"/>
      <c r="D21" s="518"/>
      <c r="E21" s="499">
        <f>SUM(E22:E28)</f>
        <v>28.694000000000003</v>
      </c>
      <c r="M21" s="485"/>
    </row>
    <row r="22" spans="1:15" ht="11.25" customHeight="1">
      <c r="A22" s="20"/>
      <c r="B22" s="186" t="s">
        <v>5</v>
      </c>
      <c r="C22" s="22" t="s">
        <v>6</v>
      </c>
      <c r="D22" s="515"/>
      <c r="E22" s="495">
        <v>0</v>
      </c>
      <c r="O22" s="485"/>
    </row>
    <row r="23" spans="1:5" ht="11.25" customHeight="1">
      <c r="A23" s="20"/>
      <c r="B23" s="186"/>
      <c r="C23" s="21" t="s">
        <v>7</v>
      </c>
      <c r="D23" s="516"/>
      <c r="E23" s="495">
        <v>4.482</v>
      </c>
    </row>
    <row r="24" spans="1:5" ht="11.25" customHeight="1">
      <c r="A24" s="20"/>
      <c r="B24" s="186"/>
      <c r="C24" s="21" t="s">
        <v>358</v>
      </c>
      <c r="D24" s="516">
        <v>49.2</v>
      </c>
      <c r="E24" s="495">
        <v>3.0989999999999998</v>
      </c>
    </row>
    <row r="25" spans="1:8" ht="11.25" customHeight="1">
      <c r="A25" s="20"/>
      <c r="B25" s="22"/>
      <c r="C25" s="348" t="s">
        <v>8</v>
      </c>
      <c r="D25" s="515"/>
      <c r="E25" s="497">
        <v>9.587</v>
      </c>
      <c r="H25" s="320"/>
    </row>
    <row r="26" spans="1:5" ht="11.25" customHeight="1">
      <c r="A26" s="20"/>
      <c r="B26" s="22"/>
      <c r="C26" s="348" t="s">
        <v>9</v>
      </c>
      <c r="D26" s="515"/>
      <c r="E26" s="497">
        <v>0.28300000000000003</v>
      </c>
    </row>
    <row r="27" spans="1:5" ht="11.25" customHeight="1">
      <c r="A27" s="20"/>
      <c r="B27" s="22"/>
      <c r="C27" s="348" t="s">
        <v>10</v>
      </c>
      <c r="D27" s="515"/>
      <c r="E27" s="497">
        <v>0</v>
      </c>
    </row>
    <row r="28" spans="1:5" ht="11.25" customHeight="1">
      <c r="A28" s="20"/>
      <c r="B28" s="22"/>
      <c r="C28" s="349" t="s">
        <v>11</v>
      </c>
      <c r="D28" s="517"/>
      <c r="E28" s="498">
        <v>11.243</v>
      </c>
    </row>
    <row r="29" spans="1:5" ht="12.75" customHeight="1">
      <c r="A29" s="180"/>
      <c r="B29" s="188" t="s">
        <v>13</v>
      </c>
      <c r="C29" s="350"/>
      <c r="D29" s="518"/>
      <c r="E29" s="499">
        <f>SUM(E30:E37)</f>
        <v>875.1740000000001</v>
      </c>
    </row>
    <row r="30" spans="1:5" ht="12.75" customHeight="1">
      <c r="A30" s="20"/>
      <c r="B30" s="475"/>
      <c r="C30" s="21" t="s">
        <v>7</v>
      </c>
      <c r="D30" s="519"/>
      <c r="E30" s="500">
        <v>285.2000000000001</v>
      </c>
    </row>
    <row r="31" spans="1:5" ht="11.25" customHeight="1">
      <c r="A31" s="20"/>
      <c r="B31" s="22"/>
      <c r="C31" s="21" t="s">
        <v>254</v>
      </c>
      <c r="D31" s="516">
        <v>600.3</v>
      </c>
      <c r="E31" s="496">
        <v>477.93600000000004</v>
      </c>
    </row>
    <row r="32" spans="1:5" ht="11.25" customHeight="1">
      <c r="A32" s="20"/>
      <c r="B32" s="22"/>
      <c r="C32" s="348" t="s">
        <v>8</v>
      </c>
      <c r="D32" s="520"/>
      <c r="E32" s="497">
        <v>107.16299999999998</v>
      </c>
    </row>
    <row r="33" spans="1:5" ht="11.25" customHeight="1">
      <c r="A33" s="20"/>
      <c r="B33" s="22"/>
      <c r="C33" s="21" t="s">
        <v>9</v>
      </c>
      <c r="D33" s="520"/>
      <c r="E33" s="497">
        <v>1.049</v>
      </c>
    </row>
    <row r="34" spans="1:5" ht="11.25" customHeight="1">
      <c r="A34" s="20"/>
      <c r="B34" s="22"/>
      <c r="C34" s="21" t="s">
        <v>191</v>
      </c>
      <c r="D34" s="521"/>
      <c r="E34" s="497">
        <v>0</v>
      </c>
    </row>
    <row r="35" spans="1:5" ht="11.25" customHeight="1">
      <c r="A35" s="20"/>
      <c r="B35" s="22"/>
      <c r="C35" s="21" t="s">
        <v>192</v>
      </c>
      <c r="D35" s="521"/>
      <c r="E35" s="497">
        <v>0</v>
      </c>
    </row>
    <row r="36" spans="1:8" ht="11.25" customHeight="1">
      <c r="A36" s="20"/>
      <c r="B36" s="22"/>
      <c r="C36" s="21" t="s">
        <v>193</v>
      </c>
      <c r="D36" s="521"/>
      <c r="E36" s="497">
        <v>0.651</v>
      </c>
      <c r="F36" s="480"/>
      <c r="G36" s="481"/>
      <c r="H36" s="482"/>
    </row>
    <row r="37" spans="1:5" ht="11.25" customHeight="1" thickBot="1">
      <c r="A37" s="172"/>
      <c r="B37" s="176"/>
      <c r="C37" s="176" t="s">
        <v>11</v>
      </c>
      <c r="D37" s="522"/>
      <c r="E37" s="501">
        <v>3.175</v>
      </c>
    </row>
    <row r="38" spans="1:5" ht="11.25" customHeight="1" thickTop="1">
      <c r="A38" s="276"/>
      <c r="B38" s="276"/>
      <c r="C38" s="276"/>
      <c r="D38" s="523"/>
      <c r="E38" s="502"/>
    </row>
    <row r="39" spans="1:5" ht="11.25" customHeight="1">
      <c r="A39" s="266" t="s">
        <v>326</v>
      </c>
      <c r="C39" s="276"/>
      <c r="D39" s="523"/>
      <c r="E39" s="502"/>
    </row>
    <row r="40" spans="1:5" ht="13.5" customHeight="1">
      <c r="A40" s="266" t="s">
        <v>324</v>
      </c>
      <c r="B40"/>
      <c r="C40" s="102"/>
      <c r="D40" s="524"/>
      <c r="E40" s="503"/>
    </row>
    <row r="41" spans="1:5" s="40" customFormat="1" ht="10.5" customHeight="1">
      <c r="A41" s="113" t="s">
        <v>176</v>
      </c>
      <c r="B41" s="106"/>
      <c r="C41" s="106"/>
      <c r="D41" s="507"/>
      <c r="E41" s="487"/>
    </row>
    <row r="42" spans="1:5" ht="21.75" customHeight="1">
      <c r="A42" s="363" t="s">
        <v>325</v>
      </c>
      <c r="B42" s="10"/>
      <c r="C42" s="10"/>
      <c r="D42" s="525"/>
      <c r="E42" s="504"/>
    </row>
    <row r="43" spans="1:4" ht="19.5" customHeight="1">
      <c r="A43" s="371" t="s">
        <v>327</v>
      </c>
      <c r="B43" s="372"/>
      <c r="C43" s="162"/>
      <c r="D43" s="526"/>
    </row>
    <row r="44" spans="1:5" ht="12.75">
      <c r="A44" s="102"/>
      <c r="B44" s="373" t="s">
        <v>14</v>
      </c>
      <c r="C44" s="102" t="s">
        <v>15</v>
      </c>
      <c r="D44" s="524"/>
      <c r="E44" s="504"/>
    </row>
    <row r="45" spans="1:5" ht="12.75">
      <c r="A45" s="102"/>
      <c r="B45" s="374" t="s">
        <v>16</v>
      </c>
      <c r="C45" s="102" t="s">
        <v>17</v>
      </c>
      <c r="D45" s="524"/>
      <c r="E45" s="504"/>
    </row>
    <row r="46" spans="1:5" ht="12.75">
      <c r="A46" s="102"/>
      <c r="B46" s="373" t="s">
        <v>18</v>
      </c>
      <c r="C46" s="102" t="s">
        <v>19</v>
      </c>
      <c r="D46" s="524"/>
      <c r="E46" s="504"/>
    </row>
    <row r="47" spans="1:5" ht="12.75">
      <c r="A47" s="102"/>
      <c r="B47" s="102"/>
      <c r="C47" s="102"/>
      <c r="D47" s="524"/>
      <c r="E47" s="504"/>
    </row>
    <row r="48" spans="1:5" ht="12.75">
      <c r="A48" s="10"/>
      <c r="B48" s="10"/>
      <c r="D48" s="525"/>
      <c r="E48" s="504"/>
    </row>
    <row r="49" spans="1:5" ht="12.75">
      <c r="A49" s="10"/>
      <c r="B49" s="10"/>
      <c r="C49" s="10"/>
      <c r="D49" s="525"/>
      <c r="E49" s="504"/>
    </row>
    <row r="50" spans="1:5" ht="12.75">
      <c r="A50" s="10"/>
      <c r="B50" s="10"/>
      <c r="C50" s="10"/>
      <c r="D50" s="525"/>
      <c r="E50" s="504"/>
    </row>
    <row r="51" spans="1:5" ht="12.75">
      <c r="A51" s="10"/>
      <c r="B51" s="10"/>
      <c r="C51" s="10"/>
      <c r="D51" s="525"/>
      <c r="E51" s="504"/>
    </row>
    <row r="52" spans="1:5" ht="12.75">
      <c r="A52" s="10"/>
      <c r="B52" s="10"/>
      <c r="C52" s="10"/>
      <c r="D52" s="525"/>
      <c r="E52" s="504"/>
    </row>
    <row r="53" spans="1:5" ht="12.75">
      <c r="A53" s="10"/>
      <c r="B53" s="10"/>
      <c r="C53" s="10"/>
      <c r="D53" s="525"/>
      <c r="E53" s="504"/>
    </row>
    <row r="54" spans="1:5" ht="12.75">
      <c r="A54" s="10"/>
      <c r="B54" s="10"/>
      <c r="C54" s="10"/>
      <c r="D54" s="525"/>
      <c r="E54" s="504"/>
    </row>
    <row r="55" spans="1:5" ht="12.75">
      <c r="A55" s="10"/>
      <c r="B55" s="10"/>
      <c r="C55" s="10"/>
      <c r="D55" s="525"/>
      <c r="E55" s="504"/>
    </row>
    <row r="56" spans="1:5" ht="12.75">
      <c r="A56" s="10"/>
      <c r="B56" s="10"/>
      <c r="C56" s="10"/>
      <c r="D56" s="525"/>
      <c r="E56" s="504"/>
    </row>
    <row r="57" spans="1:5" ht="12.75">
      <c r="A57" s="10"/>
      <c r="B57" s="10"/>
      <c r="C57" s="10"/>
      <c r="D57" s="525"/>
      <c r="E57" s="504"/>
    </row>
    <row r="58" spans="1:5" ht="12.75">
      <c r="A58" s="10"/>
      <c r="B58" s="10"/>
      <c r="C58" s="10"/>
      <c r="D58" s="525"/>
      <c r="E58" s="504"/>
    </row>
    <row r="59" spans="1:5" ht="12.75">
      <c r="A59" s="10"/>
      <c r="B59" s="10"/>
      <c r="C59" s="10"/>
      <c r="D59" s="525"/>
      <c r="E59" s="504"/>
    </row>
    <row r="60" spans="1:5" ht="12.75">
      <c r="A60" s="10"/>
      <c r="B60" s="10"/>
      <c r="C60" s="10"/>
      <c r="D60" s="525"/>
      <c r="E60" s="504"/>
    </row>
    <row r="61" spans="1:5" ht="12.75">
      <c r="A61" s="10"/>
      <c r="B61" s="10"/>
      <c r="C61" s="10"/>
      <c r="D61" s="525"/>
      <c r="E61" s="504"/>
    </row>
    <row r="62" spans="1:5" ht="12.75">
      <c r="A62" s="10"/>
      <c r="B62" s="10"/>
      <c r="C62" s="10"/>
      <c r="D62" s="525"/>
      <c r="E62" s="504"/>
    </row>
    <row r="63" spans="1:5" ht="12.75">
      <c r="A63" s="10"/>
      <c r="B63" s="10"/>
      <c r="C63" s="10"/>
      <c r="D63" s="525"/>
      <c r="E63" s="504"/>
    </row>
    <row r="64" spans="1:5" ht="12.75">
      <c r="A64" s="10"/>
      <c r="B64" s="10"/>
      <c r="C64" s="10"/>
      <c r="D64" s="525"/>
      <c r="E64" s="504"/>
    </row>
    <row r="65" spans="1:5" ht="12.75">
      <c r="A65" s="10"/>
      <c r="B65" s="10"/>
      <c r="C65" s="10"/>
      <c r="D65" s="525"/>
      <c r="E65" s="504"/>
    </row>
    <row r="66" spans="1:5" ht="12.75">
      <c r="A66" s="10"/>
      <c r="B66" s="10"/>
      <c r="C66" s="10"/>
      <c r="D66" s="525"/>
      <c r="E66" s="504"/>
    </row>
    <row r="67" spans="1:5" ht="12.75">
      <c r="A67" s="10"/>
      <c r="B67" s="10"/>
      <c r="C67" s="10"/>
      <c r="D67" s="525"/>
      <c r="E67" s="504"/>
    </row>
    <row r="68" spans="1:5" ht="12.75">
      <c r="A68" s="10"/>
      <c r="B68" s="10"/>
      <c r="C68" s="10"/>
      <c r="D68" s="525"/>
      <c r="E68" s="504"/>
    </row>
    <row r="69" spans="1:5" ht="12.75">
      <c r="A69" s="10"/>
      <c r="B69" s="10"/>
      <c r="C69" s="10"/>
      <c r="D69" s="525"/>
      <c r="E69" s="504"/>
    </row>
    <row r="70" spans="1:5" ht="12.75">
      <c r="A70" s="10"/>
      <c r="B70" s="10"/>
      <c r="C70" s="10"/>
      <c r="D70" s="525"/>
      <c r="E70" s="504"/>
    </row>
    <row r="71" spans="1:5" ht="12.75">
      <c r="A71" s="10"/>
      <c r="B71" s="10"/>
      <c r="C71" s="10"/>
      <c r="D71" s="525"/>
      <c r="E71" s="504"/>
    </row>
    <row r="72" spans="1:5" ht="12.75">
      <c r="A72" s="10"/>
      <c r="B72" s="10"/>
      <c r="C72" s="10"/>
      <c r="D72" s="525"/>
      <c r="E72" s="504"/>
    </row>
    <row r="73" spans="1:5" ht="12.75">
      <c r="A73" s="10"/>
      <c r="B73" s="10"/>
      <c r="C73" s="10"/>
      <c r="D73" s="525"/>
      <c r="E73" s="504"/>
    </row>
    <row r="74" spans="1:5" ht="12.75">
      <c r="A74" s="10"/>
      <c r="B74" s="10"/>
      <c r="C74" s="10"/>
      <c r="D74" s="525"/>
      <c r="E74" s="504"/>
    </row>
    <row r="75" spans="1:5" ht="12.75">
      <c r="A75" s="10"/>
      <c r="B75" s="10"/>
      <c r="C75" s="10"/>
      <c r="D75" s="525"/>
      <c r="E75" s="504"/>
    </row>
    <row r="76" spans="1:5" ht="12.75">
      <c r="A76" s="10"/>
      <c r="B76" s="10"/>
      <c r="C76" s="10"/>
      <c r="D76" s="525"/>
      <c r="E76" s="504"/>
    </row>
    <row r="77" spans="1:5" ht="12.75">
      <c r="A77" s="10"/>
      <c r="B77" s="10"/>
      <c r="C77" s="10"/>
      <c r="D77" s="525"/>
      <c r="E77" s="504"/>
    </row>
    <row r="78" spans="1:5" ht="12.75">
      <c r="A78" s="10"/>
      <c r="B78" s="10"/>
      <c r="C78" s="10"/>
      <c r="D78" s="525"/>
      <c r="E78" s="504"/>
    </row>
    <row r="79" spans="1:5" ht="12.75">
      <c r="A79" s="10"/>
      <c r="B79" s="10"/>
      <c r="C79" s="10"/>
      <c r="D79" s="525"/>
      <c r="E79" s="504"/>
    </row>
    <row r="80" spans="1:5" ht="12.75">
      <c r="A80" s="10"/>
      <c r="B80" s="10"/>
      <c r="C80" s="10"/>
      <c r="D80" s="525"/>
      <c r="E80" s="504"/>
    </row>
    <row r="81" spans="1:5" ht="12.75">
      <c r="A81" s="10"/>
      <c r="B81" s="10"/>
      <c r="C81" s="10"/>
      <c r="D81" s="525"/>
      <c r="E81" s="504"/>
    </row>
    <row r="82" spans="1:5" ht="12.75">
      <c r="A82" s="10"/>
      <c r="B82" s="10"/>
      <c r="C82" s="10"/>
      <c r="D82" s="525"/>
      <c r="E82" s="504"/>
    </row>
    <row r="83" spans="1:5" ht="12.75">
      <c r="A83" s="10"/>
      <c r="B83" s="10"/>
      <c r="C83" s="10"/>
      <c r="D83" s="525"/>
      <c r="E83" s="504"/>
    </row>
    <row r="84" spans="1:5" ht="12.75">
      <c r="A84" s="10"/>
      <c r="B84" s="10"/>
      <c r="C84" s="10"/>
      <c r="D84" s="525"/>
      <c r="E84" s="504"/>
    </row>
    <row r="85" spans="1:5" ht="12.75">
      <c r="A85" s="10"/>
      <c r="B85" s="10"/>
      <c r="C85" s="10"/>
      <c r="D85" s="525"/>
      <c r="E85" s="504"/>
    </row>
    <row r="86" spans="1:5" ht="12.75">
      <c r="A86" s="10"/>
      <c r="B86" s="10"/>
      <c r="C86" s="10"/>
      <c r="D86" s="525"/>
      <c r="E86" s="504"/>
    </row>
    <row r="87" spans="1:5" ht="12.75">
      <c r="A87" s="10"/>
      <c r="B87" s="10"/>
      <c r="C87" s="10"/>
      <c r="D87" s="525"/>
      <c r="E87" s="504"/>
    </row>
    <row r="88" spans="1:5" ht="12.75">
      <c r="A88" s="10"/>
      <c r="B88" s="10"/>
      <c r="C88" s="10"/>
      <c r="D88" s="525"/>
      <c r="E88" s="504"/>
    </row>
    <row r="89" spans="1:5" ht="12.75">
      <c r="A89" s="10"/>
      <c r="B89" s="10"/>
      <c r="C89" s="10"/>
      <c r="D89" s="525"/>
      <c r="E89" s="504"/>
    </row>
    <row r="90" spans="1:5" ht="12.75">
      <c r="A90" s="10"/>
      <c r="B90" s="10"/>
      <c r="C90" s="10"/>
      <c r="D90" s="525"/>
      <c r="E90" s="504"/>
    </row>
    <row r="91" spans="1:5" ht="12.75">
      <c r="A91" s="10"/>
      <c r="B91" s="10"/>
      <c r="C91" s="10"/>
      <c r="D91" s="525"/>
      <c r="E91" s="504"/>
    </row>
    <row r="92" spans="1:5" ht="12.75">
      <c r="A92" s="10"/>
      <c r="B92" s="10"/>
      <c r="C92" s="10"/>
      <c r="D92" s="525"/>
      <c r="E92" s="504"/>
    </row>
    <row r="93" spans="1:5" ht="12.75">
      <c r="A93" s="10"/>
      <c r="B93" s="10"/>
      <c r="C93" s="10"/>
      <c r="D93" s="525"/>
      <c r="E93" s="504"/>
    </row>
    <row r="94" spans="1:5" ht="12.75">
      <c r="A94" s="10"/>
      <c r="B94" s="10"/>
      <c r="C94" s="10"/>
      <c r="D94" s="525"/>
      <c r="E94" s="504"/>
    </row>
    <row r="95" spans="1:5" ht="12.75">
      <c r="A95" s="10"/>
      <c r="B95" s="10"/>
      <c r="C95" s="10"/>
      <c r="D95" s="525"/>
      <c r="E95" s="504"/>
    </row>
    <row r="96" spans="1:5" ht="12.75">
      <c r="A96" s="10"/>
      <c r="B96" s="10"/>
      <c r="C96" s="10"/>
      <c r="D96" s="525"/>
      <c r="E96" s="504"/>
    </row>
    <row r="97" spans="1:5" ht="12.75">
      <c r="A97" s="10"/>
      <c r="B97" s="10"/>
      <c r="C97" s="10"/>
      <c r="D97" s="525"/>
      <c r="E97" s="504"/>
    </row>
    <row r="98" spans="1:5" ht="12.75">
      <c r="A98" s="10"/>
      <c r="B98" s="10"/>
      <c r="C98" s="10"/>
      <c r="D98" s="525"/>
      <c r="E98" s="504"/>
    </row>
    <row r="99" spans="1:5" ht="12.75">
      <c r="A99" s="10"/>
      <c r="B99" s="10"/>
      <c r="C99" s="10"/>
      <c r="D99" s="525"/>
      <c r="E99" s="504"/>
    </row>
    <row r="100" spans="1:5" ht="12.75">
      <c r="A100" s="10"/>
      <c r="B100" s="10"/>
      <c r="C100" s="10"/>
      <c r="D100" s="525"/>
      <c r="E100" s="504"/>
    </row>
    <row r="101" spans="1:5" ht="12.75">
      <c r="A101" s="10"/>
      <c r="B101" s="10"/>
      <c r="C101" s="10"/>
      <c r="D101" s="525"/>
      <c r="E101" s="504"/>
    </row>
    <row r="102" spans="1:5" ht="12.75">
      <c r="A102" s="10"/>
      <c r="B102" s="10"/>
      <c r="C102" s="10"/>
      <c r="D102" s="525"/>
      <c r="E102" s="504"/>
    </row>
    <row r="103" spans="1:5" ht="12.75">
      <c r="A103" s="10"/>
      <c r="B103" s="10"/>
      <c r="C103" s="10"/>
      <c r="D103" s="525"/>
      <c r="E103" s="504"/>
    </row>
    <row r="104" spans="1:5" ht="12.75">
      <c r="A104" s="10"/>
      <c r="B104" s="10"/>
      <c r="C104" s="10"/>
      <c r="D104" s="525"/>
      <c r="E104" s="504"/>
    </row>
    <row r="105" spans="1:5" ht="12.75">
      <c r="A105" s="10"/>
      <c r="B105" s="10"/>
      <c r="C105" s="10"/>
      <c r="D105" s="525"/>
      <c r="E105" s="504"/>
    </row>
    <row r="106" spans="1:5" ht="12.75">
      <c r="A106" s="10"/>
      <c r="B106" s="10"/>
      <c r="C106" s="10"/>
      <c r="D106" s="525"/>
      <c r="E106" s="504"/>
    </row>
    <row r="107" spans="1:5" ht="12.75">
      <c r="A107" s="10"/>
      <c r="B107" s="10"/>
      <c r="C107" s="10"/>
      <c r="D107" s="525"/>
      <c r="E107" s="504"/>
    </row>
    <row r="108" spans="1:5" ht="12.75">
      <c r="A108" s="10"/>
      <c r="B108" s="10"/>
      <c r="C108" s="10"/>
      <c r="D108" s="525"/>
      <c r="E108" s="504"/>
    </row>
    <row r="109" spans="1:5" ht="12.75">
      <c r="A109" s="10"/>
      <c r="B109" s="10"/>
      <c r="C109" s="10"/>
      <c r="D109" s="525"/>
      <c r="E109" s="504"/>
    </row>
    <row r="110" spans="1:5" ht="12.75">
      <c r="A110" s="10"/>
      <c r="B110" s="10"/>
      <c r="C110" s="10"/>
      <c r="D110" s="525"/>
      <c r="E110" s="504"/>
    </row>
    <row r="111" spans="1:5" ht="12.75">
      <c r="A111" s="10"/>
      <c r="B111" s="10"/>
      <c r="C111" s="10"/>
      <c r="D111" s="525"/>
      <c r="E111" s="504"/>
    </row>
    <row r="112" spans="1:5" ht="12.75">
      <c r="A112" s="10"/>
      <c r="B112" s="10"/>
      <c r="C112" s="10"/>
      <c r="D112" s="525"/>
      <c r="E112" s="504"/>
    </row>
    <row r="113" spans="1:5" ht="12.75">
      <c r="A113" s="10"/>
      <c r="B113" s="10"/>
      <c r="C113" s="10"/>
      <c r="D113" s="525"/>
      <c r="E113" s="504"/>
    </row>
    <row r="114" spans="1:5" ht="12.75">
      <c r="A114" s="10"/>
      <c r="B114" s="10"/>
      <c r="C114" s="10"/>
      <c r="D114" s="525"/>
      <c r="E114" s="504"/>
    </row>
    <row r="115" spans="1:5" ht="12.75">
      <c r="A115" s="10"/>
      <c r="B115" s="10"/>
      <c r="C115" s="10"/>
      <c r="D115" s="525"/>
      <c r="E115" s="504"/>
    </row>
    <row r="116" spans="1:5" ht="12.75">
      <c r="A116" s="10"/>
      <c r="B116" s="10"/>
      <c r="C116" s="10"/>
      <c r="D116" s="525"/>
      <c r="E116" s="504"/>
    </row>
    <row r="117" spans="1:5" ht="12.75">
      <c r="A117" s="10"/>
      <c r="B117" s="10"/>
      <c r="C117" s="10"/>
      <c r="D117" s="525"/>
      <c r="E117" s="504"/>
    </row>
    <row r="118" spans="1:5" ht="12.75">
      <c r="A118" s="10"/>
      <c r="B118" s="10"/>
      <c r="C118" s="10"/>
      <c r="D118" s="525"/>
      <c r="E118" s="504"/>
    </row>
    <row r="119" spans="1:5" ht="12.75">
      <c r="A119" s="10"/>
      <c r="B119" s="10"/>
      <c r="C119" s="10"/>
      <c r="D119" s="525"/>
      <c r="E119" s="504"/>
    </row>
    <row r="120" spans="1:5" ht="12.75">
      <c r="A120" s="10"/>
      <c r="B120" s="10"/>
      <c r="C120" s="10"/>
      <c r="D120" s="525"/>
      <c r="E120" s="504"/>
    </row>
    <row r="121" spans="1:5" ht="12.75">
      <c r="A121" s="10"/>
      <c r="B121" s="10"/>
      <c r="C121" s="10"/>
      <c r="D121" s="525"/>
      <c r="E121" s="504"/>
    </row>
    <row r="122" spans="1:5" ht="12.75">
      <c r="A122" s="10"/>
      <c r="B122" s="10"/>
      <c r="C122" s="10"/>
      <c r="D122" s="525"/>
      <c r="E122" s="504"/>
    </row>
    <row r="123" spans="1:5" ht="12.75">
      <c r="A123" s="10"/>
      <c r="B123" s="10"/>
      <c r="C123" s="10"/>
      <c r="D123" s="525"/>
      <c r="E123" s="504"/>
    </row>
    <row r="124" spans="1:5" ht="12.75">
      <c r="A124" s="10"/>
      <c r="B124" s="10"/>
      <c r="C124" s="10"/>
      <c r="D124" s="525"/>
      <c r="E124" s="504"/>
    </row>
    <row r="125" spans="1:5" ht="12.75">
      <c r="A125" s="10"/>
      <c r="B125" s="10"/>
      <c r="C125" s="10"/>
      <c r="D125" s="525"/>
      <c r="E125" s="504"/>
    </row>
    <row r="126" spans="1:5" ht="12.75">
      <c r="A126" s="10"/>
      <c r="B126" s="10"/>
      <c r="C126" s="10"/>
      <c r="D126" s="525"/>
      <c r="E126" s="504"/>
    </row>
    <row r="127" spans="1:5" ht="12.75">
      <c r="A127" s="10"/>
      <c r="B127" s="10"/>
      <c r="C127" s="10"/>
      <c r="D127" s="525"/>
      <c r="E127" s="504"/>
    </row>
    <row r="128" spans="1:5" ht="12.75">
      <c r="A128" s="10"/>
      <c r="B128" s="10"/>
      <c r="C128" s="10"/>
      <c r="D128" s="525"/>
      <c r="E128" s="504"/>
    </row>
    <row r="129" spans="1:5" ht="12.75">
      <c r="A129" s="10"/>
      <c r="B129" s="10"/>
      <c r="C129" s="10"/>
      <c r="D129" s="525"/>
      <c r="E129" s="504"/>
    </row>
    <row r="130" spans="1:5" ht="12.75">
      <c r="A130" s="10"/>
      <c r="B130" s="10"/>
      <c r="C130" s="10"/>
      <c r="D130" s="525"/>
      <c r="E130" s="504"/>
    </row>
    <row r="131" spans="1:5" ht="12.75">
      <c r="A131" s="10"/>
      <c r="B131" s="10"/>
      <c r="C131" s="10"/>
      <c r="D131" s="525"/>
      <c r="E131" s="504"/>
    </row>
    <row r="132" spans="1:5" ht="12.75">
      <c r="A132" s="10"/>
      <c r="B132" s="10"/>
      <c r="C132" s="10"/>
      <c r="D132" s="525"/>
      <c r="E132" s="504"/>
    </row>
    <row r="133" spans="1:5" ht="12.75">
      <c r="A133" s="10"/>
      <c r="B133" s="10"/>
      <c r="C133" s="10"/>
      <c r="D133" s="525"/>
      <c r="E133" s="504"/>
    </row>
    <row r="134" spans="1:5" ht="12.75">
      <c r="A134" s="10"/>
      <c r="B134" s="10"/>
      <c r="C134" s="10"/>
      <c r="D134" s="525"/>
      <c r="E134" s="504"/>
    </row>
    <row r="135" spans="1:5" ht="12.75">
      <c r="A135" s="10"/>
      <c r="B135" s="10"/>
      <c r="C135" s="10"/>
      <c r="D135" s="525"/>
      <c r="E135" s="504"/>
    </row>
    <row r="136" spans="1:5" ht="12.75">
      <c r="A136" s="10"/>
      <c r="B136" s="10"/>
      <c r="C136" s="10"/>
      <c r="D136" s="525"/>
      <c r="E136" s="504"/>
    </row>
    <row r="137" spans="1:5" ht="12.75">
      <c r="A137" s="10"/>
      <c r="B137" s="10"/>
      <c r="C137" s="10"/>
      <c r="D137" s="525"/>
      <c r="E137" s="504"/>
    </row>
    <row r="138" spans="1:5" ht="12.75">
      <c r="A138" s="10"/>
      <c r="B138" s="10"/>
      <c r="C138" s="10"/>
      <c r="D138" s="525"/>
      <c r="E138" s="504"/>
    </row>
    <row r="139" spans="1:5" ht="12.75">
      <c r="A139" s="10"/>
      <c r="B139" s="10"/>
      <c r="C139" s="10"/>
      <c r="D139" s="525"/>
      <c r="E139" s="504"/>
    </row>
    <row r="140" spans="1:5" ht="12.75">
      <c r="A140" s="10"/>
      <c r="B140" s="10"/>
      <c r="C140" s="10"/>
      <c r="D140" s="525"/>
      <c r="E140" s="504"/>
    </row>
    <row r="141" spans="1:5" ht="12.75">
      <c r="A141" s="10"/>
      <c r="B141" s="10"/>
      <c r="C141" s="10"/>
      <c r="D141" s="525"/>
      <c r="E141" s="504"/>
    </row>
    <row r="142" spans="1:5" ht="12.75">
      <c r="A142" s="10"/>
      <c r="B142" s="10"/>
      <c r="C142" s="10"/>
      <c r="D142" s="525"/>
      <c r="E142" s="504"/>
    </row>
    <row r="143" spans="1:5" ht="12.75">
      <c r="A143" s="10"/>
      <c r="B143" s="10"/>
      <c r="C143" s="10"/>
      <c r="D143" s="525"/>
      <c r="E143" s="504"/>
    </row>
    <row r="144" spans="1:5" ht="12.75">
      <c r="A144" s="10"/>
      <c r="B144" s="10"/>
      <c r="C144" s="10"/>
      <c r="D144" s="525"/>
      <c r="E144" s="504"/>
    </row>
    <row r="145" spans="1:5" ht="12.75">
      <c r="A145" s="10"/>
      <c r="B145" s="10"/>
      <c r="C145" s="10"/>
      <c r="D145" s="525"/>
      <c r="E145" s="504"/>
    </row>
    <row r="146" spans="1:5" ht="12.75">
      <c r="A146" s="10"/>
      <c r="B146" s="10"/>
      <c r="C146" s="10"/>
      <c r="D146" s="525"/>
      <c r="E146" s="504"/>
    </row>
    <row r="147" spans="1:5" ht="12.75">
      <c r="A147" s="10"/>
      <c r="B147" s="10"/>
      <c r="C147" s="10"/>
      <c r="D147" s="525"/>
      <c r="E147" s="504"/>
    </row>
    <row r="148" spans="1:5" ht="12.75">
      <c r="A148" s="10"/>
      <c r="B148" s="10"/>
      <c r="C148" s="10"/>
      <c r="D148" s="525"/>
      <c r="E148" s="504"/>
    </row>
    <row r="149" spans="1:5" ht="12.75">
      <c r="A149" s="10"/>
      <c r="B149" s="10"/>
      <c r="C149" s="10"/>
      <c r="D149" s="525"/>
      <c r="E149" s="504"/>
    </row>
    <row r="150" spans="1:5" ht="12.75">
      <c r="A150" s="10"/>
      <c r="B150" s="10"/>
      <c r="C150" s="10"/>
      <c r="D150" s="525"/>
      <c r="E150" s="504"/>
    </row>
    <row r="151" spans="1:5" ht="12.75">
      <c r="A151" s="10"/>
      <c r="B151" s="10"/>
      <c r="C151" s="10"/>
      <c r="D151" s="525"/>
      <c r="E151" s="504"/>
    </row>
    <row r="152" spans="1:5" ht="12.75">
      <c r="A152" s="10"/>
      <c r="B152" s="10"/>
      <c r="C152" s="10"/>
      <c r="D152" s="525"/>
      <c r="E152" s="504"/>
    </row>
    <row r="153" spans="1:5" ht="12.75">
      <c r="A153" s="10"/>
      <c r="B153" s="10"/>
      <c r="C153" s="10"/>
      <c r="D153" s="525"/>
      <c r="E153" s="504"/>
    </row>
    <row r="154" spans="1:5" ht="12.75">
      <c r="A154" s="10"/>
      <c r="B154" s="10"/>
      <c r="C154" s="10"/>
      <c r="D154" s="525"/>
      <c r="E154" s="504"/>
    </row>
    <row r="155" spans="1:5" ht="12.75">
      <c r="A155" s="10"/>
      <c r="B155" s="10"/>
      <c r="C155" s="10"/>
      <c r="D155" s="525"/>
      <c r="E155" s="504"/>
    </row>
    <row r="156" spans="1:5" ht="12.75">
      <c r="A156" s="10"/>
      <c r="B156" s="10"/>
      <c r="C156" s="10"/>
      <c r="D156" s="525"/>
      <c r="E156" s="504"/>
    </row>
    <row r="157" spans="1:5" ht="12.75">
      <c r="A157" s="10"/>
      <c r="B157" s="10"/>
      <c r="C157" s="10"/>
      <c r="D157" s="525"/>
      <c r="E157" s="504"/>
    </row>
    <row r="158" spans="1:5" ht="12.75">
      <c r="A158" s="10"/>
      <c r="B158" s="10"/>
      <c r="C158" s="10"/>
      <c r="D158" s="525"/>
      <c r="E158" s="504"/>
    </row>
    <row r="159" spans="1:5" ht="12.75">
      <c r="A159" s="10"/>
      <c r="B159" s="10"/>
      <c r="C159" s="10"/>
      <c r="D159" s="525"/>
      <c r="E159" s="504"/>
    </row>
    <row r="160" spans="1:5" ht="12.75">
      <c r="A160" s="10"/>
      <c r="B160" s="10"/>
      <c r="C160" s="10"/>
      <c r="D160" s="525"/>
      <c r="E160" s="504"/>
    </row>
    <row r="161" spans="1:5" ht="12.75">
      <c r="A161" s="10"/>
      <c r="B161" s="10"/>
      <c r="C161" s="10"/>
      <c r="D161" s="525"/>
      <c r="E161" s="504"/>
    </row>
    <row r="162" spans="1:5" ht="12.75">
      <c r="A162" s="10"/>
      <c r="B162" s="10"/>
      <c r="C162" s="10"/>
      <c r="D162" s="525"/>
      <c r="E162" s="504"/>
    </row>
    <row r="163" spans="1:5" ht="12.75">
      <c r="A163" s="10"/>
      <c r="B163" s="10"/>
      <c r="C163" s="10"/>
      <c r="D163" s="525"/>
      <c r="E163" s="504"/>
    </row>
    <row r="164" spans="1:5" ht="12.75">
      <c r="A164" s="10"/>
      <c r="B164" s="10"/>
      <c r="C164" s="10"/>
      <c r="D164" s="525"/>
      <c r="E164" s="504"/>
    </row>
    <row r="165" spans="1:5" ht="12.75">
      <c r="A165" s="10"/>
      <c r="B165" s="10"/>
      <c r="C165" s="10"/>
      <c r="D165" s="525"/>
      <c r="E165" s="504"/>
    </row>
    <row r="166" spans="1:5" ht="12.75">
      <c r="A166" s="10"/>
      <c r="B166" s="10"/>
      <c r="C166" s="10"/>
      <c r="D166" s="525"/>
      <c r="E166" s="504"/>
    </row>
    <row r="167" spans="1:5" ht="12.75">
      <c r="A167" s="10"/>
      <c r="B167" s="10"/>
      <c r="C167" s="10"/>
      <c r="D167" s="525"/>
      <c r="E167" s="504"/>
    </row>
    <row r="168" spans="1:5" ht="12.75">
      <c r="A168" s="10"/>
      <c r="B168" s="10"/>
      <c r="C168" s="10"/>
      <c r="D168" s="525"/>
      <c r="E168" s="504"/>
    </row>
    <row r="169" spans="1:5" ht="12.75">
      <c r="A169" s="10"/>
      <c r="B169" s="10"/>
      <c r="C169" s="10"/>
      <c r="D169" s="525"/>
      <c r="E169" s="504"/>
    </row>
    <row r="170" spans="1:5" ht="12.75">
      <c r="A170" s="10"/>
      <c r="B170" s="10"/>
      <c r="C170" s="10"/>
      <c r="D170" s="525"/>
      <c r="E170" s="504"/>
    </row>
    <row r="171" spans="1:5" ht="12.75">
      <c r="A171" s="10"/>
      <c r="B171" s="10"/>
      <c r="C171" s="10"/>
      <c r="D171" s="525"/>
      <c r="E171" s="504"/>
    </row>
    <row r="172" spans="1:5" ht="12.75">
      <c r="A172" s="10"/>
      <c r="B172" s="10"/>
      <c r="C172" s="10"/>
      <c r="D172" s="525"/>
      <c r="E172" s="504"/>
    </row>
    <row r="173" spans="1:5" ht="12.75">
      <c r="A173" s="10"/>
      <c r="B173" s="10"/>
      <c r="C173" s="10"/>
      <c r="D173" s="525"/>
      <c r="E173" s="504"/>
    </row>
    <row r="174" spans="1:5" ht="12.75">
      <c r="A174" s="10"/>
      <c r="B174" s="10"/>
      <c r="C174" s="10"/>
      <c r="D174" s="525"/>
      <c r="E174" s="504"/>
    </row>
    <row r="175" spans="1:5" ht="12.75">
      <c r="A175" s="10"/>
      <c r="B175" s="10"/>
      <c r="C175" s="10"/>
      <c r="D175" s="525"/>
      <c r="E175" s="504"/>
    </row>
    <row r="176" spans="1:5" ht="12.75">
      <c r="A176" s="10"/>
      <c r="B176" s="10"/>
      <c r="C176" s="10"/>
      <c r="D176" s="525"/>
      <c r="E176" s="504"/>
    </row>
    <row r="177" spans="1:5" ht="12.75">
      <c r="A177" s="10"/>
      <c r="B177" s="10"/>
      <c r="C177" s="10"/>
      <c r="D177" s="525"/>
      <c r="E177" s="504"/>
    </row>
    <row r="178" spans="1:5" ht="12.75">
      <c r="A178" s="10"/>
      <c r="B178" s="10"/>
      <c r="C178" s="10"/>
      <c r="D178" s="525"/>
      <c r="E178" s="504"/>
    </row>
    <row r="179" spans="1:5" ht="12.75">
      <c r="A179" s="10"/>
      <c r="B179" s="10"/>
      <c r="C179" s="10"/>
      <c r="D179" s="525"/>
      <c r="E179" s="504"/>
    </row>
    <row r="180" spans="1:5" ht="12.75">
      <c r="A180" s="10"/>
      <c r="B180" s="10"/>
      <c r="C180" s="10"/>
      <c r="D180" s="525"/>
      <c r="E180" s="504"/>
    </row>
    <row r="181" spans="1:5" ht="12.75">
      <c r="A181" s="10"/>
      <c r="B181" s="10"/>
      <c r="C181" s="10"/>
      <c r="D181" s="525"/>
      <c r="E181" s="504"/>
    </row>
    <row r="182" spans="1:5" ht="12.75">
      <c r="A182" s="10"/>
      <c r="B182" s="10"/>
      <c r="C182" s="10"/>
      <c r="D182" s="525"/>
      <c r="E182" s="504"/>
    </row>
    <row r="183" spans="1:5" ht="12.75">
      <c r="A183" s="10"/>
      <c r="B183" s="10"/>
      <c r="C183" s="10"/>
      <c r="D183" s="525"/>
      <c r="E183" s="504"/>
    </row>
    <row r="184" spans="1:5" ht="12.75">
      <c r="A184" s="10"/>
      <c r="B184" s="10"/>
      <c r="C184" s="10"/>
      <c r="D184" s="525"/>
      <c r="E184" s="504"/>
    </row>
    <row r="185" spans="1:5" ht="12.75">
      <c r="A185" s="10"/>
      <c r="B185" s="10"/>
      <c r="C185" s="10"/>
      <c r="D185" s="525"/>
      <c r="E185" s="504"/>
    </row>
    <row r="186" spans="1:5" ht="12.75">
      <c r="A186" s="10"/>
      <c r="B186" s="10"/>
      <c r="C186" s="10"/>
      <c r="D186" s="525"/>
      <c r="E186" s="504"/>
    </row>
    <row r="187" spans="1:5" ht="12.75">
      <c r="A187" s="10"/>
      <c r="B187" s="10"/>
      <c r="C187" s="10"/>
      <c r="D187" s="525"/>
      <c r="E187" s="504"/>
    </row>
    <row r="188" spans="1:5" ht="12.75">
      <c r="A188" s="10"/>
      <c r="B188" s="10"/>
      <c r="C188" s="10"/>
      <c r="D188" s="525"/>
      <c r="E188" s="504"/>
    </row>
    <row r="189" spans="1:5" ht="12.75">
      <c r="A189" s="10"/>
      <c r="B189" s="10"/>
      <c r="C189" s="10"/>
      <c r="D189" s="525"/>
      <c r="E189" s="504"/>
    </row>
    <row r="190" spans="1:5" ht="12.75">
      <c r="A190" s="10"/>
      <c r="B190" s="10"/>
      <c r="C190" s="10"/>
      <c r="D190" s="525"/>
      <c r="E190" s="504"/>
    </row>
    <row r="191" spans="1:5" ht="12.75">
      <c r="A191" s="10"/>
      <c r="B191" s="10"/>
      <c r="C191" s="10"/>
      <c r="D191" s="525"/>
      <c r="E191" s="504"/>
    </row>
    <row r="192" spans="1:5" ht="12.75">
      <c r="A192" s="10"/>
      <c r="B192" s="10"/>
      <c r="C192" s="10"/>
      <c r="D192" s="525"/>
      <c r="E192" s="504"/>
    </row>
    <row r="193" spans="1:5" ht="12.75">
      <c r="A193" s="10"/>
      <c r="B193" s="10"/>
      <c r="C193" s="10"/>
      <c r="D193" s="525"/>
      <c r="E193" s="504"/>
    </row>
    <row r="194" spans="1:5" ht="12.75">
      <c r="A194" s="10"/>
      <c r="B194" s="10"/>
      <c r="C194" s="10"/>
      <c r="D194" s="525"/>
      <c r="E194" s="504"/>
    </row>
    <row r="195" spans="1:5" ht="12.75">
      <c r="A195" s="10"/>
      <c r="B195" s="10"/>
      <c r="C195" s="10"/>
      <c r="D195" s="525"/>
      <c r="E195" s="504"/>
    </row>
    <row r="196" spans="1:5" ht="12.75">
      <c r="A196" s="10"/>
      <c r="B196" s="10"/>
      <c r="C196" s="10"/>
      <c r="D196" s="525"/>
      <c r="E196" s="504"/>
    </row>
    <row r="197" spans="1:5" ht="12.75">
      <c r="A197" s="10"/>
      <c r="B197" s="10"/>
      <c r="C197" s="10"/>
      <c r="D197" s="525"/>
      <c r="E197" s="504"/>
    </row>
    <row r="198" spans="1:5" ht="12.75">
      <c r="A198" s="10"/>
      <c r="B198" s="10"/>
      <c r="C198" s="10"/>
      <c r="D198" s="525"/>
      <c r="E198" s="504"/>
    </row>
    <row r="199" spans="1:5" ht="12.75">
      <c r="A199" s="10"/>
      <c r="B199" s="10"/>
      <c r="C199" s="10"/>
      <c r="D199" s="525"/>
      <c r="E199" s="504"/>
    </row>
    <row r="200" spans="1:5" ht="12.75">
      <c r="A200" s="10"/>
      <c r="B200" s="10"/>
      <c r="C200" s="10"/>
      <c r="D200" s="525"/>
      <c r="E200" s="504"/>
    </row>
    <row r="201" spans="1:5" ht="12.75">
      <c r="A201" s="10"/>
      <c r="B201" s="10"/>
      <c r="C201" s="10"/>
      <c r="D201" s="525"/>
      <c r="E201" s="504"/>
    </row>
    <row r="202" spans="1:5" ht="12.75">
      <c r="A202" s="10"/>
      <c r="B202" s="10"/>
      <c r="C202" s="10"/>
      <c r="D202" s="525"/>
      <c r="E202" s="504"/>
    </row>
    <row r="203" spans="1:5" ht="12.75">
      <c r="A203" s="10"/>
      <c r="B203" s="10"/>
      <c r="C203" s="10"/>
      <c r="D203" s="525"/>
      <c r="E203" s="504"/>
    </row>
    <row r="204" spans="1:5" ht="12.75">
      <c r="A204" s="10"/>
      <c r="B204" s="10"/>
      <c r="C204" s="10"/>
      <c r="D204" s="525"/>
      <c r="E204" s="504"/>
    </row>
    <row r="205" spans="1:5" ht="12.75">
      <c r="A205" s="10"/>
      <c r="B205" s="10"/>
      <c r="C205" s="10"/>
      <c r="D205" s="525"/>
      <c r="E205" s="504"/>
    </row>
    <row r="206" spans="1:5" ht="12.75">
      <c r="A206" s="10"/>
      <c r="B206" s="10"/>
      <c r="C206" s="10"/>
      <c r="D206" s="525"/>
      <c r="E206" s="504"/>
    </row>
    <row r="207" spans="1:5" ht="12.75">
      <c r="A207" s="10"/>
      <c r="B207" s="10"/>
      <c r="C207" s="10"/>
      <c r="D207" s="525"/>
      <c r="E207" s="504"/>
    </row>
    <row r="208" spans="1:5" ht="12.75">
      <c r="A208" s="10"/>
      <c r="B208" s="10"/>
      <c r="C208" s="10"/>
      <c r="D208" s="525"/>
      <c r="E208" s="504"/>
    </row>
    <row r="209" spans="1:5" ht="12.75">
      <c r="A209" s="10"/>
      <c r="B209" s="10"/>
      <c r="C209" s="10"/>
      <c r="D209" s="525"/>
      <c r="E209" s="504"/>
    </row>
    <row r="210" spans="1:5" ht="12.75">
      <c r="A210" s="10"/>
      <c r="B210" s="10"/>
      <c r="C210" s="10"/>
      <c r="D210" s="525"/>
      <c r="E210" s="504"/>
    </row>
    <row r="211" spans="1:5" ht="12.75">
      <c r="A211" s="10"/>
      <c r="B211" s="10"/>
      <c r="C211" s="10"/>
      <c r="D211" s="525"/>
      <c r="E211" s="504"/>
    </row>
    <row r="212" spans="1:5" ht="12.75">
      <c r="A212" s="10"/>
      <c r="B212" s="10"/>
      <c r="C212" s="10"/>
      <c r="D212" s="525"/>
      <c r="E212" s="504"/>
    </row>
    <row r="213" spans="1:5" ht="12.75">
      <c r="A213" s="10"/>
      <c r="B213" s="10"/>
      <c r="C213" s="10"/>
      <c r="D213" s="525"/>
      <c r="E213" s="504"/>
    </row>
    <row r="214" spans="1:5" ht="12.75">
      <c r="A214" s="10"/>
      <c r="B214" s="10"/>
      <c r="C214" s="10"/>
      <c r="D214" s="525"/>
      <c r="E214" s="504"/>
    </row>
    <row r="215" spans="1:5" ht="12.75">
      <c r="A215" s="10"/>
      <c r="B215" s="10"/>
      <c r="C215" s="10"/>
      <c r="D215" s="525"/>
      <c r="E215" s="504"/>
    </row>
    <row r="216" spans="1:5" ht="12.75">
      <c r="A216" s="10"/>
      <c r="B216" s="10"/>
      <c r="C216" s="10"/>
      <c r="D216" s="525"/>
      <c r="E216" s="504"/>
    </row>
    <row r="217" spans="1:5" ht="12.75">
      <c r="A217" s="10"/>
      <c r="B217" s="10"/>
      <c r="C217" s="10"/>
      <c r="D217" s="525"/>
      <c r="E217" s="504"/>
    </row>
    <row r="218" spans="1:5" ht="12.75">
      <c r="A218" s="10"/>
      <c r="B218" s="10"/>
      <c r="C218" s="10"/>
      <c r="D218" s="525"/>
      <c r="E218" s="504"/>
    </row>
    <row r="219" spans="1:5" ht="12.75">
      <c r="A219" s="10"/>
      <c r="B219" s="10"/>
      <c r="C219" s="10"/>
      <c r="D219" s="525"/>
      <c r="E219" s="504"/>
    </row>
    <row r="220" spans="1:5" ht="12.75">
      <c r="A220" s="10"/>
      <c r="B220" s="10"/>
      <c r="C220" s="10"/>
      <c r="D220" s="525"/>
      <c r="E220" s="504"/>
    </row>
    <row r="221" spans="1:5" ht="12.75">
      <c r="A221" s="10"/>
      <c r="B221" s="10"/>
      <c r="C221" s="10"/>
      <c r="D221" s="525"/>
      <c r="E221" s="504"/>
    </row>
    <row r="222" spans="1:5" ht="12.75">
      <c r="A222" s="10"/>
      <c r="B222" s="10"/>
      <c r="C222" s="10"/>
      <c r="D222" s="525"/>
      <c r="E222" s="504"/>
    </row>
    <row r="223" spans="1:5" ht="12.75">
      <c r="A223" s="10"/>
      <c r="B223" s="10"/>
      <c r="C223" s="10"/>
      <c r="D223" s="525"/>
      <c r="E223" s="504"/>
    </row>
    <row r="224" spans="1:5" ht="12.75">
      <c r="A224" s="10"/>
      <c r="B224" s="10"/>
      <c r="C224" s="10"/>
      <c r="D224" s="525"/>
      <c r="E224" s="504"/>
    </row>
    <row r="225" spans="1:5" ht="12.75">
      <c r="A225" s="10"/>
      <c r="B225" s="10"/>
      <c r="C225" s="10"/>
      <c r="D225" s="525"/>
      <c r="E225" s="504"/>
    </row>
    <row r="226" spans="1:5" ht="12.75">
      <c r="A226" s="10"/>
      <c r="B226" s="10"/>
      <c r="C226" s="10"/>
      <c r="D226" s="525"/>
      <c r="E226" s="504"/>
    </row>
    <row r="227" spans="1:5" ht="12.75">
      <c r="A227" s="10"/>
      <c r="B227" s="10"/>
      <c r="C227" s="10"/>
      <c r="D227" s="525"/>
      <c r="E227" s="504"/>
    </row>
    <row r="228" spans="1:5" ht="12.75">
      <c r="A228" s="10"/>
      <c r="B228" s="10"/>
      <c r="C228" s="10"/>
      <c r="D228" s="525"/>
      <c r="E228" s="504"/>
    </row>
    <row r="229" spans="1:5" ht="12.75">
      <c r="A229" s="10"/>
      <c r="B229" s="10"/>
      <c r="C229" s="10"/>
      <c r="D229" s="525"/>
      <c r="E229" s="504"/>
    </row>
    <row r="230" spans="1:5" ht="12.75">
      <c r="A230" s="10"/>
      <c r="B230" s="10"/>
      <c r="C230" s="10"/>
      <c r="D230" s="525"/>
      <c r="E230" s="504"/>
    </row>
    <row r="231" spans="1:5" ht="12.75">
      <c r="A231" s="10"/>
      <c r="B231" s="10"/>
      <c r="C231" s="10"/>
      <c r="D231" s="525"/>
      <c r="E231" s="504"/>
    </row>
    <row r="232" spans="1:5" ht="12.75">
      <c r="A232" s="10"/>
      <c r="B232" s="10"/>
      <c r="C232" s="10"/>
      <c r="D232" s="525"/>
      <c r="E232" s="504"/>
    </row>
    <row r="233" spans="1:5" ht="12.75">
      <c r="A233" s="10"/>
      <c r="B233" s="10"/>
      <c r="C233" s="10"/>
      <c r="D233" s="525"/>
      <c r="E233" s="504"/>
    </row>
    <row r="234" spans="1:5" ht="12.75">
      <c r="A234" s="10"/>
      <c r="B234" s="10"/>
      <c r="C234" s="10"/>
      <c r="D234" s="525"/>
      <c r="E234" s="504"/>
    </row>
    <row r="235" spans="1:5" ht="12.75">
      <c r="A235" s="10"/>
      <c r="B235" s="10"/>
      <c r="C235" s="10"/>
      <c r="D235" s="525"/>
      <c r="E235" s="504"/>
    </row>
    <row r="236" spans="1:5" ht="12.75">
      <c r="A236" s="10"/>
      <c r="B236" s="10"/>
      <c r="C236" s="10"/>
      <c r="D236" s="525"/>
      <c r="E236" s="504"/>
    </row>
    <row r="237" spans="1:5" ht="12.75">
      <c r="A237" s="10"/>
      <c r="B237" s="10"/>
      <c r="C237" s="10"/>
      <c r="D237" s="525"/>
      <c r="E237" s="504"/>
    </row>
    <row r="238" spans="1:5" ht="12.75">
      <c r="A238" s="10"/>
      <c r="B238" s="10"/>
      <c r="C238" s="10"/>
      <c r="D238" s="525"/>
      <c r="E238" s="504"/>
    </row>
    <row r="239" spans="1:5" ht="12.75">
      <c r="A239" s="10"/>
      <c r="B239" s="10"/>
      <c r="C239" s="10"/>
      <c r="D239" s="525"/>
      <c r="E239" s="504"/>
    </row>
    <row r="240" spans="1:5" ht="12.75">
      <c r="A240" s="10"/>
      <c r="B240" s="10"/>
      <c r="C240" s="10"/>
      <c r="D240" s="525"/>
      <c r="E240" s="504"/>
    </row>
    <row r="241" spans="1:5" ht="12.75">
      <c r="A241" s="10"/>
      <c r="B241" s="10"/>
      <c r="C241" s="10"/>
      <c r="D241" s="525"/>
      <c r="E241" s="504"/>
    </row>
    <row r="242" spans="1:5" ht="12.75">
      <c r="A242" s="10"/>
      <c r="B242" s="10"/>
      <c r="C242" s="10"/>
      <c r="D242" s="525"/>
      <c r="E242" s="504"/>
    </row>
    <row r="243" spans="1:5" ht="12.75">
      <c r="A243" s="10"/>
      <c r="B243" s="10"/>
      <c r="C243" s="10"/>
      <c r="D243" s="525"/>
      <c r="E243" s="504"/>
    </row>
    <row r="244" spans="1:5" ht="12.75">
      <c r="A244" s="10"/>
      <c r="B244" s="10"/>
      <c r="C244" s="10"/>
      <c r="D244" s="525"/>
      <c r="E244" s="504"/>
    </row>
    <row r="245" spans="1:5" ht="12.75">
      <c r="A245" s="10"/>
      <c r="B245" s="10"/>
      <c r="C245" s="10"/>
      <c r="D245" s="525"/>
      <c r="E245" s="504"/>
    </row>
    <row r="246" spans="1:5" ht="12.75">
      <c r="A246" s="10"/>
      <c r="B246" s="10"/>
      <c r="C246" s="10"/>
      <c r="D246" s="525"/>
      <c r="E246" s="504"/>
    </row>
    <row r="247" spans="1:5" ht="12.75">
      <c r="A247" s="10"/>
      <c r="B247" s="10"/>
      <c r="C247" s="10"/>
      <c r="D247" s="525"/>
      <c r="E247" s="504"/>
    </row>
    <row r="248" spans="1:5" ht="12.75">
      <c r="A248" s="10"/>
      <c r="B248" s="10"/>
      <c r="C248" s="10"/>
      <c r="D248" s="525"/>
      <c r="E248" s="504"/>
    </row>
    <row r="249" spans="1:5" ht="12.75">
      <c r="A249" s="10"/>
      <c r="B249" s="10"/>
      <c r="C249" s="10"/>
      <c r="D249" s="525"/>
      <c r="E249" s="504"/>
    </row>
    <row r="250" spans="1:5" ht="12.75">
      <c r="A250" s="10"/>
      <c r="B250" s="10"/>
      <c r="C250" s="10"/>
      <c r="D250" s="525"/>
      <c r="E250" s="504"/>
    </row>
    <row r="251" spans="1:5" ht="12.75">
      <c r="A251" s="10"/>
      <c r="B251" s="10"/>
      <c r="C251" s="10"/>
      <c r="D251" s="525"/>
      <c r="E251" s="504"/>
    </row>
    <row r="252" spans="1:5" ht="12.75">
      <c r="A252" s="10"/>
      <c r="B252" s="10"/>
      <c r="C252" s="10"/>
      <c r="D252" s="525"/>
      <c r="E252" s="504"/>
    </row>
    <row r="253" spans="1:5" ht="12.75">
      <c r="A253" s="10"/>
      <c r="B253" s="10"/>
      <c r="C253" s="10"/>
      <c r="D253" s="525"/>
      <c r="E253" s="504"/>
    </row>
    <row r="254" spans="1:5" ht="12.75">
      <c r="A254" s="10"/>
      <c r="B254" s="10"/>
      <c r="C254" s="10"/>
      <c r="D254" s="525"/>
      <c r="E254" s="504"/>
    </row>
    <row r="255" spans="1:5" ht="12.75">
      <c r="A255" s="10"/>
      <c r="B255" s="10"/>
      <c r="C255" s="10"/>
      <c r="D255" s="525"/>
      <c r="E255" s="504"/>
    </row>
    <row r="256" spans="1:5" ht="12.75">
      <c r="A256" s="10"/>
      <c r="B256" s="10"/>
      <c r="C256" s="10"/>
      <c r="D256" s="525"/>
      <c r="E256" s="504"/>
    </row>
    <row r="257" spans="1:5" ht="12.75">
      <c r="A257" s="10"/>
      <c r="B257" s="10"/>
      <c r="C257" s="10"/>
      <c r="D257" s="525"/>
      <c r="E257" s="504"/>
    </row>
    <row r="258" spans="1:5" ht="12.75">
      <c r="A258" s="10"/>
      <c r="B258" s="10"/>
      <c r="C258" s="10"/>
      <c r="D258" s="525"/>
      <c r="E258" s="504"/>
    </row>
    <row r="259" spans="1:5" ht="12.75">
      <c r="A259" s="10"/>
      <c r="B259" s="10"/>
      <c r="C259" s="10"/>
      <c r="D259" s="525"/>
      <c r="E259" s="504"/>
    </row>
    <row r="260" spans="1:5" ht="12.75">
      <c r="A260" s="10"/>
      <c r="B260" s="10"/>
      <c r="C260" s="10"/>
      <c r="D260" s="525"/>
      <c r="E260" s="504"/>
    </row>
    <row r="261" spans="1:5" ht="12.75">
      <c r="A261" s="10"/>
      <c r="B261" s="10"/>
      <c r="C261" s="10"/>
      <c r="D261" s="525"/>
      <c r="E261" s="504"/>
    </row>
    <row r="262" spans="1:5" ht="12.75">
      <c r="A262" s="10"/>
      <c r="B262" s="10"/>
      <c r="C262" s="10"/>
      <c r="D262" s="525"/>
      <c r="E262" s="504"/>
    </row>
    <row r="263" spans="1:5" ht="12.75">
      <c r="A263" s="10"/>
      <c r="B263" s="10"/>
      <c r="C263" s="10"/>
      <c r="D263" s="525"/>
      <c r="E263" s="504"/>
    </row>
    <row r="264" spans="1:5" ht="12.75">
      <c r="A264" s="10"/>
      <c r="B264" s="10"/>
      <c r="C264" s="10"/>
      <c r="D264" s="525"/>
      <c r="E264" s="504"/>
    </row>
    <row r="265" spans="1:5" ht="12.75">
      <c r="A265" s="10"/>
      <c r="B265" s="10"/>
      <c r="C265" s="10"/>
      <c r="D265" s="525"/>
      <c r="E265" s="504"/>
    </row>
    <row r="266" spans="1:5" ht="12.75">
      <c r="A266" s="10"/>
      <c r="B266" s="10"/>
      <c r="C266" s="10"/>
      <c r="D266" s="525"/>
      <c r="E266" s="504"/>
    </row>
    <row r="267" spans="1:5" ht="12.75">
      <c r="A267" s="10"/>
      <c r="B267" s="10"/>
      <c r="C267" s="10"/>
      <c r="D267" s="525"/>
      <c r="E267" s="504"/>
    </row>
    <row r="268" spans="1:5" ht="12.75">
      <c r="A268" s="10"/>
      <c r="B268" s="10"/>
      <c r="C268" s="10"/>
      <c r="D268" s="525"/>
      <c r="E268" s="504"/>
    </row>
    <row r="269" spans="1:5" ht="12.75">
      <c r="A269" s="10"/>
      <c r="B269" s="10"/>
      <c r="C269" s="10"/>
      <c r="D269" s="525"/>
      <c r="E269" s="504"/>
    </row>
    <row r="270" spans="1:5" ht="12.75">
      <c r="A270" s="10"/>
      <c r="B270" s="10"/>
      <c r="C270" s="10"/>
      <c r="D270" s="525"/>
      <c r="E270" s="504"/>
    </row>
    <row r="271" spans="1:5" ht="12.75">
      <c r="A271" s="10"/>
      <c r="B271" s="10"/>
      <c r="C271" s="10"/>
      <c r="D271" s="525"/>
      <c r="E271" s="504"/>
    </row>
    <row r="272" spans="1:5" ht="12.75">
      <c r="A272" s="10"/>
      <c r="B272" s="10"/>
      <c r="C272" s="10"/>
      <c r="D272" s="525"/>
      <c r="E272" s="504"/>
    </row>
    <row r="273" spans="1:5" ht="12.75">
      <c r="A273" s="10"/>
      <c r="B273" s="10"/>
      <c r="C273" s="10"/>
      <c r="D273" s="525"/>
      <c r="E273" s="504"/>
    </row>
    <row r="274" spans="1:5" ht="12.75">
      <c r="A274" s="10"/>
      <c r="B274" s="10"/>
      <c r="C274" s="10"/>
      <c r="D274" s="525"/>
      <c r="E274" s="504"/>
    </row>
    <row r="275" spans="1:5" ht="12.75">
      <c r="A275" s="10"/>
      <c r="B275" s="10"/>
      <c r="C275" s="10"/>
      <c r="D275" s="525"/>
      <c r="E275" s="504"/>
    </row>
    <row r="276" spans="1:5" ht="12.75">
      <c r="A276" s="10"/>
      <c r="B276" s="10"/>
      <c r="C276" s="10"/>
      <c r="D276" s="525"/>
      <c r="E276" s="504"/>
    </row>
    <row r="277" spans="1:5" ht="12.75">
      <c r="A277" s="10"/>
      <c r="B277" s="10"/>
      <c r="C277" s="10"/>
      <c r="D277" s="525"/>
      <c r="E277" s="504"/>
    </row>
    <row r="278" spans="1:5" ht="12.75">
      <c r="A278" s="10"/>
      <c r="B278" s="10"/>
      <c r="C278" s="10"/>
      <c r="D278" s="525"/>
      <c r="E278" s="504"/>
    </row>
    <row r="279" spans="1:5" ht="12.75">
      <c r="A279" s="10"/>
      <c r="B279" s="10"/>
      <c r="C279" s="10"/>
      <c r="D279" s="525"/>
      <c r="E279" s="504"/>
    </row>
    <row r="280" spans="1:5" ht="12.75">
      <c r="A280" s="10"/>
      <c r="B280" s="10"/>
      <c r="C280" s="10"/>
      <c r="D280" s="525"/>
      <c r="E280" s="504"/>
    </row>
    <row r="281" spans="1:5" ht="12.75">
      <c r="A281" s="10"/>
      <c r="B281" s="10"/>
      <c r="C281" s="10"/>
      <c r="D281" s="525"/>
      <c r="E281" s="504"/>
    </row>
    <row r="282" spans="1:5" ht="12.75">
      <c r="A282" s="10"/>
      <c r="B282" s="10"/>
      <c r="C282" s="10"/>
      <c r="D282" s="525"/>
      <c r="E282" s="504"/>
    </row>
    <row r="283" spans="1:5" ht="12.75">
      <c r="A283" s="10"/>
      <c r="B283" s="10"/>
      <c r="C283" s="10"/>
      <c r="D283" s="525"/>
      <c r="E283" s="504"/>
    </row>
    <row r="284" spans="1:5" ht="12.75">
      <c r="A284" s="10"/>
      <c r="B284" s="10"/>
      <c r="C284" s="10"/>
      <c r="D284" s="525"/>
      <c r="E284" s="504"/>
    </row>
    <row r="285" spans="1:5" ht="12.75">
      <c r="A285" s="10"/>
      <c r="B285" s="10"/>
      <c r="C285" s="10"/>
      <c r="D285" s="525"/>
      <c r="E285" s="504"/>
    </row>
    <row r="286" spans="1:5" ht="12.75">
      <c r="A286" s="10"/>
      <c r="B286" s="10"/>
      <c r="C286" s="10"/>
      <c r="D286" s="525"/>
      <c r="E286" s="504"/>
    </row>
    <row r="287" spans="1:5" ht="12.75">
      <c r="A287" s="10"/>
      <c r="B287" s="10"/>
      <c r="C287" s="10"/>
      <c r="D287" s="525"/>
      <c r="E287" s="504"/>
    </row>
    <row r="288" spans="1:5" ht="12.75">
      <c r="A288" s="10"/>
      <c r="B288" s="10"/>
      <c r="C288" s="10"/>
      <c r="D288" s="525"/>
      <c r="E288" s="504"/>
    </row>
    <row r="289" spans="1:5" ht="12.75">
      <c r="A289" s="10"/>
      <c r="B289" s="10"/>
      <c r="C289" s="10"/>
      <c r="D289" s="525"/>
      <c r="E289" s="504"/>
    </row>
    <row r="290" spans="1:5" ht="12.75">
      <c r="A290" s="10"/>
      <c r="B290" s="10"/>
      <c r="C290" s="10"/>
      <c r="D290" s="525"/>
      <c r="E290" s="504"/>
    </row>
    <row r="291" spans="1:5" ht="12.75">
      <c r="A291" s="10"/>
      <c r="B291" s="10"/>
      <c r="C291" s="10"/>
      <c r="D291" s="525"/>
      <c r="E291" s="504"/>
    </row>
    <row r="292" spans="1:5" ht="12.75">
      <c r="A292" s="10"/>
      <c r="B292" s="10"/>
      <c r="C292" s="10"/>
      <c r="D292" s="525"/>
      <c r="E292" s="504"/>
    </row>
    <row r="293" spans="1:5" ht="12.75">
      <c r="A293" s="10"/>
      <c r="B293" s="10"/>
      <c r="C293" s="10"/>
      <c r="D293" s="525"/>
      <c r="E293" s="504"/>
    </row>
    <row r="294" spans="1:5" ht="12.75">
      <c r="A294" s="10"/>
      <c r="B294" s="10"/>
      <c r="C294" s="10"/>
      <c r="D294" s="525"/>
      <c r="E294" s="504"/>
    </row>
    <row r="295" spans="1:5" ht="12.75">
      <c r="A295" s="10"/>
      <c r="B295" s="10"/>
      <c r="C295" s="10"/>
      <c r="D295" s="525"/>
      <c r="E295" s="504"/>
    </row>
    <row r="296" spans="1:5" ht="12.75">
      <c r="A296" s="10"/>
      <c r="B296" s="10"/>
      <c r="C296" s="10"/>
      <c r="D296" s="525"/>
      <c r="E296" s="504"/>
    </row>
    <row r="297" spans="1:5" ht="12.75">
      <c r="A297" s="10"/>
      <c r="B297" s="10"/>
      <c r="C297" s="10"/>
      <c r="D297" s="525"/>
      <c r="E297" s="504"/>
    </row>
    <row r="298" spans="1:5" ht="12.75">
      <c r="A298" s="10"/>
      <c r="B298" s="10"/>
      <c r="C298" s="10"/>
      <c r="D298" s="525"/>
      <c r="E298" s="504"/>
    </row>
    <row r="299" spans="1:5" ht="12.75">
      <c r="A299" s="10"/>
      <c r="B299" s="10"/>
      <c r="C299" s="10"/>
      <c r="D299" s="525"/>
      <c r="E299" s="504"/>
    </row>
    <row r="300" spans="1:5" ht="12.75">
      <c r="A300" s="10"/>
      <c r="B300" s="10"/>
      <c r="C300" s="10"/>
      <c r="D300" s="525"/>
      <c r="E300" s="504"/>
    </row>
    <row r="301" spans="1:5" ht="12.75">
      <c r="A301" s="10"/>
      <c r="B301" s="10"/>
      <c r="C301" s="10"/>
      <c r="D301" s="525"/>
      <c r="E301" s="504"/>
    </row>
    <row r="302" spans="1:5" ht="12.75">
      <c r="A302" s="10"/>
      <c r="B302" s="10"/>
      <c r="C302" s="10"/>
      <c r="D302" s="525"/>
      <c r="E302" s="504"/>
    </row>
    <row r="303" spans="1:5" ht="12.75">
      <c r="A303" s="10"/>
      <c r="B303" s="10"/>
      <c r="C303" s="10"/>
      <c r="D303" s="525"/>
      <c r="E303" s="504"/>
    </row>
    <row r="304" spans="1:5" ht="12.75">
      <c r="A304" s="10"/>
      <c r="B304" s="10"/>
      <c r="C304" s="10"/>
      <c r="D304" s="525"/>
      <c r="E304" s="504"/>
    </row>
    <row r="305" spans="1:5" ht="12.75">
      <c r="A305" s="10"/>
      <c r="B305" s="10"/>
      <c r="C305" s="10"/>
      <c r="D305" s="525"/>
      <c r="E305" s="504"/>
    </row>
    <row r="306" spans="1:5" ht="12.75">
      <c r="A306" s="10"/>
      <c r="B306" s="10"/>
      <c r="C306" s="10"/>
      <c r="D306" s="525"/>
      <c r="E306" s="504"/>
    </row>
    <row r="307" spans="1:5" ht="12.75">
      <c r="A307" s="10"/>
      <c r="B307" s="10"/>
      <c r="C307" s="10"/>
      <c r="D307" s="525"/>
      <c r="E307" s="504"/>
    </row>
    <row r="308" spans="1:5" ht="12.75">
      <c r="A308" s="10"/>
      <c r="B308" s="10"/>
      <c r="C308" s="10"/>
      <c r="D308" s="525"/>
      <c r="E308" s="504"/>
    </row>
    <row r="309" spans="1:5" ht="12.75">
      <c r="A309" s="10"/>
      <c r="B309" s="10"/>
      <c r="C309" s="10"/>
      <c r="D309" s="525"/>
      <c r="E309" s="504"/>
    </row>
    <row r="310" spans="1:5" ht="12.75">
      <c r="A310" s="10"/>
      <c r="B310" s="10"/>
      <c r="C310" s="10"/>
      <c r="D310" s="525"/>
      <c r="E310" s="504"/>
    </row>
    <row r="311" spans="1:5" ht="12.75">
      <c r="A311" s="10"/>
      <c r="B311" s="10"/>
      <c r="C311" s="10"/>
      <c r="D311" s="525"/>
      <c r="E311" s="504"/>
    </row>
    <row r="312" spans="1:5" ht="12.75">
      <c r="A312" s="10"/>
      <c r="B312" s="10"/>
      <c r="C312" s="10"/>
      <c r="D312" s="525"/>
      <c r="E312" s="504"/>
    </row>
    <row r="313" spans="1:5" ht="12.75">
      <c r="A313" s="10"/>
      <c r="B313" s="10"/>
      <c r="C313" s="10"/>
      <c r="D313" s="525"/>
      <c r="E313" s="504"/>
    </row>
    <row r="314" spans="1:5" ht="12.75">
      <c r="A314" s="10"/>
      <c r="B314" s="10"/>
      <c r="C314" s="10"/>
      <c r="D314" s="525"/>
      <c r="E314" s="504"/>
    </row>
    <row r="315" spans="1:5" ht="12.75">
      <c r="A315" s="10"/>
      <c r="B315" s="10"/>
      <c r="C315" s="10"/>
      <c r="D315" s="525"/>
      <c r="E315" s="504"/>
    </row>
    <row r="316" spans="1:5" ht="12.75">
      <c r="A316" s="10"/>
      <c r="B316" s="10"/>
      <c r="C316" s="10"/>
      <c r="D316" s="525"/>
      <c r="E316" s="504"/>
    </row>
    <row r="317" spans="1:5" ht="12.75">
      <c r="A317" s="10"/>
      <c r="B317" s="10"/>
      <c r="C317" s="10"/>
      <c r="D317" s="525"/>
      <c r="E317" s="504"/>
    </row>
    <row r="318" spans="1:5" ht="12.75">
      <c r="A318" s="10"/>
      <c r="B318" s="10"/>
      <c r="C318" s="10"/>
      <c r="D318" s="525"/>
      <c r="E318" s="504"/>
    </row>
    <row r="319" spans="1:5" ht="12.75">
      <c r="A319" s="10"/>
      <c r="B319" s="10"/>
      <c r="C319" s="10"/>
      <c r="D319" s="525"/>
      <c r="E319" s="504"/>
    </row>
    <row r="320" spans="1:5" ht="12.75">
      <c r="A320" s="10"/>
      <c r="B320" s="10"/>
      <c r="C320" s="10"/>
      <c r="D320" s="525"/>
      <c r="E320" s="504"/>
    </row>
    <row r="321" spans="1:5" ht="12.75">
      <c r="A321" s="10"/>
      <c r="B321" s="10"/>
      <c r="C321" s="10"/>
      <c r="D321" s="525"/>
      <c r="E321" s="504"/>
    </row>
    <row r="322" spans="1:5" ht="12.75">
      <c r="A322" s="10"/>
      <c r="B322" s="10"/>
      <c r="C322" s="10"/>
      <c r="D322" s="525"/>
      <c r="E322" s="504"/>
    </row>
    <row r="323" spans="1:5" ht="12.75">
      <c r="A323" s="10"/>
      <c r="B323" s="10"/>
      <c r="C323" s="10"/>
      <c r="D323" s="525"/>
      <c r="E323" s="504"/>
    </row>
    <row r="324" spans="1:5" ht="12.75">
      <c r="A324" s="10"/>
      <c r="B324" s="10"/>
      <c r="C324" s="10"/>
      <c r="D324" s="525"/>
      <c r="E324" s="504"/>
    </row>
    <row r="325" spans="1:5" ht="12.75">
      <c r="A325" s="10"/>
      <c r="B325" s="10"/>
      <c r="C325" s="10"/>
      <c r="D325" s="525"/>
      <c r="E325" s="504"/>
    </row>
    <row r="326" spans="1:5" ht="12.75">
      <c r="A326" s="10"/>
      <c r="B326" s="10"/>
      <c r="C326" s="10"/>
      <c r="D326" s="525"/>
      <c r="E326" s="504"/>
    </row>
    <row r="327" spans="1:5" ht="12.75">
      <c r="A327" s="10"/>
      <c r="B327" s="10"/>
      <c r="C327" s="10"/>
      <c r="D327" s="525"/>
      <c r="E327" s="504"/>
    </row>
    <row r="328" spans="1:5" ht="12.75">
      <c r="A328" s="10"/>
      <c r="B328" s="10"/>
      <c r="C328" s="10"/>
      <c r="D328" s="525"/>
      <c r="E328" s="504"/>
    </row>
    <row r="329" spans="1:5" ht="12.75">
      <c r="A329" s="10"/>
      <c r="B329" s="10"/>
      <c r="C329" s="10"/>
      <c r="D329" s="525"/>
      <c r="E329" s="504"/>
    </row>
    <row r="330" spans="1:5" ht="12.75">
      <c r="A330" s="10"/>
      <c r="B330" s="10"/>
      <c r="C330" s="10"/>
      <c r="D330" s="525"/>
      <c r="E330" s="504"/>
    </row>
    <row r="331" spans="1:5" ht="12.75">
      <c r="A331" s="10"/>
      <c r="B331" s="10"/>
      <c r="C331" s="10"/>
      <c r="D331" s="525"/>
      <c r="E331" s="504"/>
    </row>
    <row r="332" spans="1:5" ht="12.75">
      <c r="A332" s="10"/>
      <c r="B332" s="10"/>
      <c r="C332" s="10"/>
      <c r="D332" s="525"/>
      <c r="E332" s="504"/>
    </row>
    <row r="333" spans="1:5" ht="12.75">
      <c r="A333" s="10"/>
      <c r="B333" s="10"/>
      <c r="C333" s="10"/>
      <c r="D333" s="525"/>
      <c r="E333" s="504"/>
    </row>
    <row r="334" spans="1:5" ht="12.75">
      <c r="A334" s="10"/>
      <c r="B334" s="10"/>
      <c r="C334" s="10"/>
      <c r="D334" s="525"/>
      <c r="E334" s="504"/>
    </row>
    <row r="335" spans="1:5" ht="12.75">
      <c r="A335" s="10"/>
      <c r="B335" s="10"/>
      <c r="C335" s="10"/>
      <c r="D335" s="525"/>
      <c r="E335" s="504"/>
    </row>
    <row r="336" spans="1:5" ht="12.75">
      <c r="A336" s="10"/>
      <c r="B336" s="10"/>
      <c r="C336" s="10"/>
      <c r="D336" s="525"/>
      <c r="E336" s="504"/>
    </row>
    <row r="337" spans="1:5" ht="12.75">
      <c r="A337" s="10"/>
      <c r="B337" s="10"/>
      <c r="C337" s="10"/>
      <c r="D337" s="525"/>
      <c r="E337" s="504"/>
    </row>
    <row r="338" spans="1:5" ht="12.75">
      <c r="A338" s="10"/>
      <c r="B338" s="10"/>
      <c r="C338" s="10"/>
      <c r="D338" s="525"/>
      <c r="E338" s="504"/>
    </row>
    <row r="339" spans="1:5" ht="12.75">
      <c r="A339" s="10"/>
      <c r="B339" s="10"/>
      <c r="C339" s="10"/>
      <c r="D339" s="525"/>
      <c r="E339" s="504"/>
    </row>
    <row r="340" spans="1:5" ht="12.75">
      <c r="A340" s="10"/>
      <c r="B340" s="10"/>
      <c r="C340" s="10"/>
      <c r="D340" s="525"/>
      <c r="E340" s="504"/>
    </row>
    <row r="341" spans="1:5" ht="12.75">
      <c r="A341" s="10"/>
      <c r="B341" s="10"/>
      <c r="C341" s="10"/>
      <c r="D341" s="525"/>
      <c r="E341" s="504"/>
    </row>
    <row r="342" spans="1:5" ht="12.75">
      <c r="A342" s="10"/>
      <c r="B342" s="10"/>
      <c r="C342" s="10"/>
      <c r="D342" s="525"/>
      <c r="E342" s="504"/>
    </row>
    <row r="343" spans="1:5" ht="12.75">
      <c r="A343" s="10"/>
      <c r="B343" s="10"/>
      <c r="C343" s="10"/>
      <c r="D343" s="525"/>
      <c r="E343" s="504"/>
    </row>
    <row r="344" spans="1:5" ht="12.75">
      <c r="A344" s="10"/>
      <c r="B344" s="10"/>
      <c r="C344" s="10"/>
      <c r="D344" s="525"/>
      <c r="E344" s="504"/>
    </row>
    <row r="345" spans="1:5" ht="12.75">
      <c r="A345" s="10"/>
      <c r="B345" s="10"/>
      <c r="C345" s="10"/>
      <c r="D345" s="525"/>
      <c r="E345" s="504"/>
    </row>
    <row r="346" spans="1:5" ht="12.75">
      <c r="A346" s="10"/>
      <c r="B346" s="10"/>
      <c r="C346" s="10"/>
      <c r="D346" s="525"/>
      <c r="E346" s="504"/>
    </row>
    <row r="347" spans="1:5" ht="12.75">
      <c r="A347" s="10"/>
      <c r="B347" s="10"/>
      <c r="C347" s="10"/>
      <c r="D347" s="525"/>
      <c r="E347" s="504"/>
    </row>
    <row r="348" spans="1:5" ht="12.75">
      <c r="A348" s="10"/>
      <c r="B348" s="10"/>
      <c r="C348" s="10"/>
      <c r="D348" s="525"/>
      <c r="E348" s="504"/>
    </row>
    <row r="349" spans="1:5" ht="12.75">
      <c r="A349" s="10"/>
      <c r="B349" s="10"/>
      <c r="C349" s="10"/>
      <c r="D349" s="525"/>
      <c r="E349" s="504"/>
    </row>
    <row r="350" spans="1:5" ht="12.75">
      <c r="A350" s="10"/>
      <c r="B350" s="10"/>
      <c r="C350" s="10"/>
      <c r="D350" s="525"/>
      <c r="E350" s="504"/>
    </row>
    <row r="351" spans="1:5" ht="12.75">
      <c r="A351" s="10"/>
      <c r="B351" s="10"/>
      <c r="C351" s="10"/>
      <c r="D351" s="525"/>
      <c r="E351" s="504"/>
    </row>
    <row r="352" spans="1:5" ht="12.75">
      <c r="A352" s="10"/>
      <c r="B352" s="10"/>
      <c r="C352" s="10"/>
      <c r="D352" s="525"/>
      <c r="E352" s="504"/>
    </row>
    <row r="353" spans="1:5" ht="12.75">
      <c r="A353" s="10"/>
      <c r="B353" s="10"/>
      <c r="C353" s="10"/>
      <c r="D353" s="525"/>
      <c r="E353" s="504"/>
    </row>
    <row r="354" spans="1:5" ht="12.75">
      <c r="A354" s="10"/>
      <c r="B354" s="10"/>
      <c r="C354" s="10"/>
      <c r="D354" s="525"/>
      <c r="E354" s="504"/>
    </row>
    <row r="355" spans="1:5" ht="12.75">
      <c r="A355" s="10"/>
      <c r="B355" s="10"/>
      <c r="C355" s="10"/>
      <c r="D355" s="525"/>
      <c r="E355" s="504"/>
    </row>
    <row r="356" spans="1:5" ht="12.75">
      <c r="A356" s="10"/>
      <c r="B356" s="10"/>
      <c r="C356" s="10"/>
      <c r="D356" s="525"/>
      <c r="E356" s="504"/>
    </row>
    <row r="357" spans="1:5" ht="12.75">
      <c r="A357" s="10"/>
      <c r="B357" s="10"/>
      <c r="C357" s="10"/>
      <c r="D357" s="525"/>
      <c r="E357" s="504"/>
    </row>
    <row r="358" spans="1:5" ht="12.75">
      <c r="A358" s="10"/>
      <c r="B358" s="10"/>
      <c r="C358" s="10"/>
      <c r="D358" s="525"/>
      <c r="E358" s="504"/>
    </row>
    <row r="359" spans="1:5" ht="12.75">
      <c r="A359" s="10"/>
      <c r="B359" s="10"/>
      <c r="C359" s="10"/>
      <c r="D359" s="525"/>
      <c r="E359" s="504"/>
    </row>
    <row r="360" spans="1:5" ht="12.75">
      <c r="A360" s="10"/>
      <c r="B360" s="10"/>
      <c r="C360" s="10"/>
      <c r="D360" s="525"/>
      <c r="E360" s="504"/>
    </row>
    <row r="361" spans="1:5" ht="12.75">
      <c r="A361" s="10"/>
      <c r="B361" s="10"/>
      <c r="C361" s="10"/>
      <c r="D361" s="525"/>
      <c r="E361" s="504"/>
    </row>
    <row r="362" spans="1:5" ht="12.75">
      <c r="A362" s="10"/>
      <c r="B362" s="10"/>
      <c r="C362" s="10"/>
      <c r="D362" s="525"/>
      <c r="E362" s="504"/>
    </row>
    <row r="363" spans="1:5" ht="12.75">
      <c r="A363" s="10"/>
      <c r="B363" s="10"/>
      <c r="C363" s="10"/>
      <c r="D363" s="525"/>
      <c r="E363" s="504"/>
    </row>
    <row r="364" spans="1:5" ht="12.75">
      <c r="A364" s="10"/>
      <c r="B364" s="10"/>
      <c r="C364" s="10"/>
      <c r="D364" s="525"/>
      <c r="E364" s="504"/>
    </row>
    <row r="365" spans="1:5" ht="12.75">
      <c r="A365" s="10"/>
      <c r="B365" s="10"/>
      <c r="C365" s="10"/>
      <c r="D365" s="525"/>
      <c r="E365" s="504"/>
    </row>
    <row r="366" spans="1:5" ht="12.75">
      <c r="A366" s="10"/>
      <c r="B366" s="10"/>
      <c r="C366" s="10"/>
      <c r="D366" s="525"/>
      <c r="E366" s="504"/>
    </row>
    <row r="367" spans="1:5" ht="12.75">
      <c r="A367" s="10"/>
      <c r="B367" s="10"/>
      <c r="C367" s="10"/>
      <c r="D367" s="525"/>
      <c r="E367" s="504"/>
    </row>
    <row r="368" spans="1:5" ht="12.75">
      <c r="A368" s="10"/>
      <c r="B368" s="10"/>
      <c r="C368" s="10"/>
      <c r="D368" s="525"/>
      <c r="E368" s="504"/>
    </row>
    <row r="369" spans="1:5" ht="12.75">
      <c r="A369" s="10"/>
      <c r="B369" s="10"/>
      <c r="C369" s="10"/>
      <c r="D369" s="525"/>
      <c r="E369" s="504"/>
    </row>
    <row r="370" spans="1:5" ht="12.75">
      <c r="A370" s="10"/>
      <c r="B370" s="10"/>
      <c r="C370" s="10"/>
      <c r="D370" s="525"/>
      <c r="E370" s="504"/>
    </row>
    <row r="371" spans="1:5" ht="12.75">
      <c r="A371" s="10"/>
      <c r="B371" s="10"/>
      <c r="C371" s="10"/>
      <c r="D371" s="525"/>
      <c r="E371" s="504"/>
    </row>
    <row r="372" spans="1:5" ht="12.75">
      <c r="A372" s="10"/>
      <c r="B372" s="10"/>
      <c r="C372" s="10"/>
      <c r="D372" s="525"/>
      <c r="E372" s="504"/>
    </row>
    <row r="373" spans="1:5" ht="12.75">
      <c r="A373" s="10"/>
      <c r="B373" s="10"/>
      <c r="C373" s="10"/>
      <c r="D373" s="525"/>
      <c r="E373" s="504"/>
    </row>
    <row r="374" spans="1:5" ht="12.75">
      <c r="A374" s="10"/>
      <c r="B374" s="10"/>
      <c r="C374" s="10"/>
      <c r="D374" s="525"/>
      <c r="E374" s="504"/>
    </row>
    <row r="375" spans="1:5" ht="12.75">
      <c r="A375" s="10"/>
      <c r="B375" s="10"/>
      <c r="C375" s="10"/>
      <c r="D375" s="525"/>
      <c r="E375" s="504"/>
    </row>
    <row r="376" spans="1:5" ht="12.75">
      <c r="A376" s="10"/>
      <c r="B376" s="10"/>
      <c r="C376" s="10"/>
      <c r="D376" s="525"/>
      <c r="E376" s="504"/>
    </row>
    <row r="377" spans="1:5" ht="12.75">
      <c r="A377" s="10"/>
      <c r="B377" s="10"/>
      <c r="C377" s="10"/>
      <c r="D377" s="525"/>
      <c r="E377" s="504"/>
    </row>
    <row r="378" spans="1:5" ht="12.75">
      <c r="A378" s="10"/>
      <c r="B378" s="10"/>
      <c r="C378" s="10"/>
      <c r="D378" s="525"/>
      <c r="E378" s="504"/>
    </row>
    <row r="379" spans="1:5" ht="12.75">
      <c r="A379" s="10"/>
      <c r="B379" s="10"/>
      <c r="C379" s="10"/>
      <c r="D379" s="525"/>
      <c r="E379" s="504"/>
    </row>
    <row r="380" spans="1:5" ht="12.75">
      <c r="A380" s="10"/>
      <c r="B380" s="10"/>
      <c r="C380" s="10"/>
      <c r="D380" s="525"/>
      <c r="E380" s="504"/>
    </row>
    <row r="381" spans="1:5" ht="12.75">
      <c r="A381" s="10"/>
      <c r="B381" s="10"/>
      <c r="C381" s="10"/>
      <c r="D381" s="525"/>
      <c r="E381" s="504"/>
    </row>
    <row r="382" spans="1:5" ht="12.75">
      <c r="A382" s="10"/>
      <c r="B382" s="10"/>
      <c r="C382" s="10"/>
      <c r="D382" s="525"/>
      <c r="E382" s="504"/>
    </row>
    <row r="383" spans="1:5" ht="12.75">
      <c r="A383" s="10"/>
      <c r="B383" s="10"/>
      <c r="C383" s="10"/>
      <c r="D383" s="525"/>
      <c r="E383" s="504"/>
    </row>
    <row r="384" spans="1:5" ht="12.75">
      <c r="A384" s="10"/>
      <c r="B384" s="10"/>
      <c r="C384" s="10"/>
      <c r="D384" s="525"/>
      <c r="E384" s="504"/>
    </row>
    <row r="385" spans="1:5" ht="12.75">
      <c r="A385" s="10"/>
      <c r="B385" s="10"/>
      <c r="C385" s="10"/>
      <c r="D385" s="525"/>
      <c r="E385" s="504"/>
    </row>
    <row r="386" spans="1:5" ht="12.75">
      <c r="A386" s="10"/>
      <c r="B386" s="10"/>
      <c r="C386" s="10"/>
      <c r="D386" s="525"/>
      <c r="E386" s="504"/>
    </row>
    <row r="387" spans="1:5" ht="12.75">
      <c r="A387" s="10"/>
      <c r="B387" s="10"/>
      <c r="C387" s="10"/>
      <c r="D387" s="525"/>
      <c r="E387" s="504"/>
    </row>
    <row r="388" spans="1:5" ht="12.75">
      <c r="A388" s="10"/>
      <c r="B388" s="10"/>
      <c r="C388" s="10"/>
      <c r="D388" s="525"/>
      <c r="E388" s="504"/>
    </row>
    <row r="389" spans="1:5" ht="12.75">
      <c r="A389" s="10"/>
      <c r="B389" s="10"/>
      <c r="C389" s="10"/>
      <c r="D389" s="525"/>
      <c r="E389" s="504"/>
    </row>
    <row r="390" spans="1:5" ht="12.75">
      <c r="A390" s="10"/>
      <c r="B390" s="10"/>
      <c r="C390" s="10"/>
      <c r="D390" s="525"/>
      <c r="E390" s="504"/>
    </row>
    <row r="391" spans="1:5" ht="12.75">
      <c r="A391" s="10"/>
      <c r="B391" s="10"/>
      <c r="C391" s="10"/>
      <c r="D391" s="525"/>
      <c r="E391" s="504"/>
    </row>
    <row r="392" spans="1:5" ht="12.75">
      <c r="A392" s="10"/>
      <c r="B392" s="10"/>
      <c r="C392" s="10"/>
      <c r="D392" s="525"/>
      <c r="E392" s="504"/>
    </row>
    <row r="393" spans="1:5" ht="12.75">
      <c r="A393" s="10"/>
      <c r="B393" s="10"/>
      <c r="C393" s="10"/>
      <c r="D393" s="525"/>
      <c r="E393" s="504"/>
    </row>
    <row r="394" spans="1:5" ht="12.75">
      <c r="A394" s="10"/>
      <c r="B394" s="10"/>
      <c r="C394" s="10"/>
      <c r="D394" s="525"/>
      <c r="E394" s="504"/>
    </row>
    <row r="395" spans="1:5" ht="12.75">
      <c r="A395" s="10"/>
      <c r="B395" s="10"/>
      <c r="C395" s="10"/>
      <c r="D395" s="525"/>
      <c r="E395" s="504"/>
    </row>
    <row r="396" spans="1:5" ht="12.75">
      <c r="A396" s="10"/>
      <c r="B396" s="10"/>
      <c r="C396" s="10"/>
      <c r="D396" s="525"/>
      <c r="E396" s="504"/>
    </row>
    <row r="397" spans="1:5" ht="12.75">
      <c r="A397" s="10"/>
      <c r="B397" s="10"/>
      <c r="C397" s="10"/>
      <c r="D397" s="525"/>
      <c r="E397" s="504"/>
    </row>
    <row r="398" spans="1:5" ht="12.75">
      <c r="A398" s="10"/>
      <c r="B398" s="10"/>
      <c r="C398" s="10"/>
      <c r="D398" s="525"/>
      <c r="E398" s="504"/>
    </row>
    <row r="399" spans="1:5" ht="12.75">
      <c r="A399" s="10"/>
      <c r="B399" s="10"/>
      <c r="C399" s="10"/>
      <c r="D399" s="525"/>
      <c r="E399" s="504"/>
    </row>
    <row r="400" spans="1:5" ht="12.75">
      <c r="A400" s="10"/>
      <c r="B400" s="10"/>
      <c r="C400" s="10"/>
      <c r="D400" s="525"/>
      <c r="E400" s="504"/>
    </row>
    <row r="401" spans="1:5" ht="12.75">
      <c r="A401" s="10"/>
      <c r="B401" s="10"/>
      <c r="C401" s="10"/>
      <c r="D401" s="525"/>
      <c r="E401" s="504"/>
    </row>
    <row r="402" spans="1:5" ht="12.75">
      <c r="A402" s="10"/>
      <c r="B402" s="10"/>
      <c r="C402" s="10"/>
      <c r="D402" s="525"/>
      <c r="E402" s="504"/>
    </row>
    <row r="403" spans="1:5" ht="12.75">
      <c r="A403" s="10"/>
      <c r="B403" s="10"/>
      <c r="C403" s="10"/>
      <c r="D403" s="525"/>
      <c r="E403" s="504"/>
    </row>
    <row r="404" spans="1:5" ht="12.75">
      <c r="A404" s="10"/>
      <c r="B404" s="10"/>
      <c r="C404" s="10"/>
      <c r="D404" s="525"/>
      <c r="E404" s="504"/>
    </row>
    <row r="405" spans="1:5" ht="12.75">
      <c r="A405" s="10"/>
      <c r="B405" s="10"/>
      <c r="C405" s="10"/>
      <c r="D405" s="525"/>
      <c r="E405" s="504"/>
    </row>
    <row r="406" spans="1:5" ht="12.75">
      <c r="A406" s="10"/>
      <c r="B406" s="10"/>
      <c r="C406" s="10"/>
      <c r="D406" s="525"/>
      <c r="E406" s="504"/>
    </row>
    <row r="407" spans="1:5" ht="12.75">
      <c r="A407" s="10"/>
      <c r="B407" s="10"/>
      <c r="C407" s="10"/>
      <c r="D407" s="525"/>
      <c r="E407" s="504"/>
    </row>
    <row r="408" spans="1:5" ht="12.75">
      <c r="A408" s="10"/>
      <c r="B408" s="10"/>
      <c r="C408" s="10"/>
      <c r="D408" s="525"/>
      <c r="E408" s="504"/>
    </row>
    <row r="409" spans="1:5" ht="12.75">
      <c r="A409" s="10"/>
      <c r="B409" s="10"/>
      <c r="C409" s="10"/>
      <c r="D409" s="525"/>
      <c r="E409" s="504"/>
    </row>
    <row r="410" spans="1:5" ht="12.75">
      <c r="A410" s="10"/>
      <c r="B410" s="10"/>
      <c r="C410" s="10"/>
      <c r="D410" s="525"/>
      <c r="E410" s="504"/>
    </row>
    <row r="411" spans="1:5" ht="12.75">
      <c r="A411" s="10"/>
      <c r="B411" s="10"/>
      <c r="C411" s="10"/>
      <c r="D411" s="525"/>
      <c r="E411" s="504"/>
    </row>
    <row r="412" spans="1:5" ht="12.75">
      <c r="A412" s="10"/>
      <c r="B412" s="10"/>
      <c r="C412" s="10"/>
      <c r="D412" s="525"/>
      <c r="E412" s="504"/>
    </row>
    <row r="413" spans="1:5" ht="12.75">
      <c r="A413" s="10"/>
      <c r="B413" s="10"/>
      <c r="C413" s="10"/>
      <c r="D413" s="525"/>
      <c r="E413" s="504"/>
    </row>
    <row r="414" spans="1:5" ht="12.75">
      <c r="A414" s="10"/>
      <c r="B414" s="10"/>
      <c r="C414" s="10"/>
      <c r="D414" s="525"/>
      <c r="E414" s="504"/>
    </row>
    <row r="415" spans="1:5" ht="12.75">
      <c r="A415" s="10"/>
      <c r="B415" s="10"/>
      <c r="C415" s="10"/>
      <c r="D415" s="525"/>
      <c r="E415" s="504"/>
    </row>
    <row r="416" spans="1:5" ht="12.75">
      <c r="A416" s="10"/>
      <c r="B416" s="10"/>
      <c r="C416" s="10"/>
      <c r="D416" s="525"/>
      <c r="E416" s="504"/>
    </row>
    <row r="417" spans="1:5" ht="12.75">
      <c r="A417" s="10"/>
      <c r="B417" s="10"/>
      <c r="C417" s="10"/>
      <c r="D417" s="525"/>
      <c r="E417" s="504"/>
    </row>
    <row r="418" spans="1:5" ht="12.75">
      <c r="A418" s="10"/>
      <c r="B418" s="10"/>
      <c r="C418" s="10"/>
      <c r="D418" s="525"/>
      <c r="E418" s="504"/>
    </row>
    <row r="419" spans="1:5" ht="12.75">
      <c r="A419" s="10"/>
      <c r="B419" s="10"/>
      <c r="C419" s="10"/>
      <c r="D419" s="525"/>
      <c r="E419" s="504"/>
    </row>
    <row r="420" spans="1:5" ht="12.75">
      <c r="A420" s="10"/>
      <c r="B420" s="10"/>
      <c r="C420" s="10"/>
      <c r="D420" s="525"/>
      <c r="E420" s="504"/>
    </row>
    <row r="421" spans="1:5" ht="12.75">
      <c r="A421" s="10"/>
      <c r="B421" s="10"/>
      <c r="C421" s="10"/>
      <c r="D421" s="525"/>
      <c r="E421" s="504"/>
    </row>
    <row r="422" spans="1:5" ht="12.75">
      <c r="A422" s="10"/>
      <c r="B422" s="10"/>
      <c r="C422" s="10"/>
      <c r="D422" s="525"/>
      <c r="E422" s="504"/>
    </row>
    <row r="423" spans="1:5" ht="12.75">
      <c r="A423" s="10"/>
      <c r="B423" s="10"/>
      <c r="C423" s="10"/>
      <c r="D423" s="525"/>
      <c r="E423" s="504"/>
    </row>
    <row r="424" spans="1:5" ht="12.75">
      <c r="A424" s="10"/>
      <c r="B424" s="10"/>
      <c r="C424" s="10"/>
      <c r="D424" s="525"/>
      <c r="E424" s="504"/>
    </row>
    <row r="425" spans="1:5" ht="12.75">
      <c r="A425" s="10"/>
      <c r="B425" s="10"/>
      <c r="C425" s="10"/>
      <c r="D425" s="525"/>
      <c r="E425" s="504"/>
    </row>
    <row r="426" spans="1:5" ht="12.75">
      <c r="A426" s="10"/>
      <c r="B426" s="10"/>
      <c r="C426" s="10"/>
      <c r="D426" s="525"/>
      <c r="E426" s="504"/>
    </row>
    <row r="427" spans="1:5" ht="12.75">
      <c r="A427" s="10"/>
      <c r="B427" s="10"/>
      <c r="C427" s="10"/>
      <c r="D427" s="525"/>
      <c r="E427" s="504"/>
    </row>
    <row r="428" spans="1:5" ht="12.75">
      <c r="A428" s="10"/>
      <c r="B428" s="10"/>
      <c r="C428" s="10"/>
      <c r="D428" s="525"/>
      <c r="E428" s="504"/>
    </row>
    <row r="429" spans="1:5" ht="12.75">
      <c r="A429" s="10"/>
      <c r="B429" s="10"/>
      <c r="C429" s="10"/>
      <c r="D429" s="525"/>
      <c r="E429" s="504"/>
    </row>
    <row r="430" spans="1:5" ht="12.75">
      <c r="A430" s="10"/>
      <c r="B430" s="10"/>
      <c r="C430" s="10"/>
      <c r="D430" s="525"/>
      <c r="E430" s="504"/>
    </row>
    <row r="431" spans="1:5" ht="12.75">
      <c r="A431" s="10"/>
      <c r="B431" s="10"/>
      <c r="C431" s="10"/>
      <c r="D431" s="525"/>
      <c r="E431" s="504"/>
    </row>
    <row r="432" spans="1:5" ht="12.75">
      <c r="A432" s="10"/>
      <c r="B432" s="10"/>
      <c r="C432" s="10"/>
      <c r="D432" s="525"/>
      <c r="E432" s="504"/>
    </row>
    <row r="433" spans="1:5" ht="12.75">
      <c r="A433" s="10"/>
      <c r="B433" s="10"/>
      <c r="C433" s="10"/>
      <c r="D433" s="525"/>
      <c r="E433" s="504"/>
    </row>
    <row r="434" spans="1:5" ht="12.75">
      <c r="A434" s="10"/>
      <c r="B434" s="10"/>
      <c r="C434" s="10"/>
      <c r="D434" s="525"/>
      <c r="E434" s="504"/>
    </row>
    <row r="435" spans="1:5" ht="12.75">
      <c r="A435" s="10"/>
      <c r="B435" s="10"/>
      <c r="C435" s="10"/>
      <c r="D435" s="525"/>
      <c r="E435" s="504"/>
    </row>
    <row r="436" spans="1:5" ht="12.75">
      <c r="A436" s="10"/>
      <c r="B436" s="10"/>
      <c r="C436" s="10"/>
      <c r="D436" s="525"/>
      <c r="E436" s="504"/>
    </row>
    <row r="437" spans="1:5" ht="12.75">
      <c r="A437" s="10"/>
      <c r="B437" s="10"/>
      <c r="C437" s="10"/>
      <c r="D437" s="525"/>
      <c r="E437" s="504"/>
    </row>
    <row r="438" spans="1:5" ht="12.75">
      <c r="A438" s="10"/>
      <c r="B438" s="10"/>
      <c r="C438" s="10"/>
      <c r="D438" s="525"/>
      <c r="E438" s="504"/>
    </row>
    <row r="439" spans="1:5" ht="12.75">
      <c r="A439" s="10"/>
      <c r="B439" s="10"/>
      <c r="C439" s="10"/>
      <c r="D439" s="525"/>
      <c r="E439" s="504"/>
    </row>
    <row r="440" spans="1:5" ht="12.75">
      <c r="A440" s="10"/>
      <c r="B440" s="10"/>
      <c r="C440" s="10"/>
      <c r="D440" s="525"/>
      <c r="E440" s="504"/>
    </row>
    <row r="441" spans="1:5" ht="12.75">
      <c r="A441" s="10"/>
      <c r="B441" s="10"/>
      <c r="C441" s="10"/>
      <c r="D441" s="525"/>
      <c r="E441" s="504"/>
    </row>
    <row r="442" spans="1:5" ht="12.75">
      <c r="A442" s="10"/>
      <c r="B442" s="10"/>
      <c r="C442" s="10"/>
      <c r="D442" s="525"/>
      <c r="E442" s="504"/>
    </row>
    <row r="443" spans="1:5" ht="12.75">
      <c r="A443" s="10"/>
      <c r="B443" s="10"/>
      <c r="C443" s="10"/>
      <c r="D443" s="525"/>
      <c r="E443" s="504"/>
    </row>
    <row r="444" spans="1:5" ht="12.75">
      <c r="A444" s="10"/>
      <c r="B444" s="10"/>
      <c r="C444" s="10"/>
      <c r="D444" s="525"/>
      <c r="E444" s="504"/>
    </row>
    <row r="445" spans="1:5" ht="12.75">
      <c r="A445" s="10"/>
      <c r="B445" s="10"/>
      <c r="C445" s="10"/>
      <c r="D445" s="525"/>
      <c r="E445" s="504"/>
    </row>
    <row r="446" spans="1:5" ht="12.75">
      <c r="A446" s="10"/>
      <c r="B446" s="10"/>
      <c r="C446" s="10"/>
      <c r="D446" s="525"/>
      <c r="E446" s="504"/>
    </row>
    <row r="447" spans="1:5" ht="12.75">
      <c r="A447" s="10"/>
      <c r="B447" s="10"/>
      <c r="C447" s="10"/>
      <c r="D447" s="525"/>
      <c r="E447" s="504"/>
    </row>
    <row r="448" spans="1:5" ht="12.75">
      <c r="A448" s="10"/>
      <c r="B448" s="10"/>
      <c r="C448" s="10"/>
      <c r="D448" s="525"/>
      <c r="E448" s="504"/>
    </row>
    <row r="449" spans="1:5" ht="12.75">
      <c r="A449" s="10"/>
      <c r="B449" s="10"/>
      <c r="C449" s="10"/>
      <c r="D449" s="525"/>
      <c r="E449" s="504"/>
    </row>
    <row r="450" spans="1:5" ht="12.75">
      <c r="A450" s="10"/>
      <c r="B450" s="10"/>
      <c r="C450" s="10"/>
      <c r="D450" s="525"/>
      <c r="E450" s="504"/>
    </row>
    <row r="451" spans="1:5" ht="12.75">
      <c r="A451" s="10"/>
      <c r="B451" s="10"/>
      <c r="C451" s="10"/>
      <c r="D451" s="525"/>
      <c r="E451" s="504"/>
    </row>
    <row r="452" spans="1:5" ht="12.75">
      <c r="A452" s="10"/>
      <c r="B452" s="10"/>
      <c r="C452" s="10"/>
      <c r="D452" s="525"/>
      <c r="E452" s="504"/>
    </row>
    <row r="453" spans="1:5" ht="12.75">
      <c r="A453" s="10"/>
      <c r="B453" s="10"/>
      <c r="C453" s="10"/>
      <c r="D453" s="525"/>
      <c r="E453" s="504"/>
    </row>
    <row r="454" spans="1:5" ht="12.75">
      <c r="A454" s="10"/>
      <c r="B454" s="10"/>
      <c r="C454" s="10"/>
      <c r="D454" s="525"/>
      <c r="E454" s="504"/>
    </row>
    <row r="455" spans="1:5" ht="12.75">
      <c r="A455" s="10"/>
      <c r="B455" s="10"/>
      <c r="C455" s="10"/>
      <c r="D455" s="525"/>
      <c r="E455" s="504"/>
    </row>
    <row r="456" spans="1:5" ht="12.75">
      <c r="A456" s="10"/>
      <c r="B456" s="10"/>
      <c r="C456" s="10"/>
      <c r="D456" s="525"/>
      <c r="E456" s="504"/>
    </row>
    <row r="457" spans="1:5" ht="12.75">
      <c r="A457" s="10"/>
      <c r="B457" s="10"/>
      <c r="C457" s="10"/>
      <c r="D457" s="525"/>
      <c r="E457" s="504"/>
    </row>
    <row r="458" spans="1:5" ht="12.75">
      <c r="A458" s="10"/>
      <c r="B458" s="10"/>
      <c r="C458" s="10"/>
      <c r="D458" s="525"/>
      <c r="E458" s="504"/>
    </row>
    <row r="459" spans="1:5" ht="12.75">
      <c r="A459" s="10"/>
      <c r="B459" s="10"/>
      <c r="C459" s="10"/>
      <c r="D459" s="525"/>
      <c r="E459" s="504"/>
    </row>
    <row r="460" spans="1:5" ht="12.75">
      <c r="A460" s="10"/>
      <c r="B460" s="10"/>
      <c r="C460" s="10"/>
      <c r="D460" s="525"/>
      <c r="E460" s="504"/>
    </row>
    <row r="461" spans="1:5" ht="12.75">
      <c r="A461" s="10"/>
      <c r="B461" s="10"/>
      <c r="C461" s="10"/>
      <c r="D461" s="525"/>
      <c r="E461" s="504"/>
    </row>
    <row r="462" spans="1:5" ht="12.75">
      <c r="A462" s="10"/>
      <c r="B462" s="10"/>
      <c r="C462" s="10"/>
      <c r="D462" s="525"/>
      <c r="E462" s="504"/>
    </row>
    <row r="463" spans="1:5" ht="12.75">
      <c r="A463" s="10"/>
      <c r="B463" s="10"/>
      <c r="C463" s="10"/>
      <c r="D463" s="525"/>
      <c r="E463" s="504"/>
    </row>
    <row r="464" spans="1:5" ht="12.75">
      <c r="A464" s="10"/>
      <c r="B464" s="10"/>
      <c r="C464" s="10"/>
      <c r="D464" s="525"/>
      <c r="E464" s="504"/>
    </row>
    <row r="465" spans="1:5" ht="12.75">
      <c r="A465" s="10"/>
      <c r="B465" s="10"/>
      <c r="C465" s="10"/>
      <c r="D465" s="525"/>
      <c r="E465" s="504"/>
    </row>
    <row r="466" spans="1:5" ht="12.75">
      <c r="A466" s="10"/>
      <c r="B466" s="10"/>
      <c r="C466" s="10"/>
      <c r="D466" s="525"/>
      <c r="E466" s="504"/>
    </row>
    <row r="467" spans="1:5" ht="12.75">
      <c r="A467" s="10"/>
      <c r="B467" s="10"/>
      <c r="C467" s="10"/>
      <c r="D467" s="525"/>
      <c r="E467" s="504"/>
    </row>
    <row r="468" spans="1:5" ht="12.75">
      <c r="A468" s="10"/>
      <c r="B468" s="10"/>
      <c r="C468" s="10"/>
      <c r="D468" s="525"/>
      <c r="E468" s="504"/>
    </row>
    <row r="469" spans="1:5" ht="12.75">
      <c r="A469" s="10"/>
      <c r="B469" s="10"/>
      <c r="C469" s="10"/>
      <c r="D469" s="525"/>
      <c r="E469" s="504"/>
    </row>
    <row r="470" spans="1:5" ht="12.75">
      <c r="A470" s="10"/>
      <c r="B470" s="10"/>
      <c r="C470" s="10"/>
      <c r="D470" s="525"/>
      <c r="E470" s="504"/>
    </row>
    <row r="471" spans="1:5" ht="12.75">
      <c r="A471" s="10"/>
      <c r="B471" s="10"/>
      <c r="C471" s="10"/>
      <c r="D471" s="525"/>
      <c r="E471" s="504"/>
    </row>
    <row r="472" spans="1:5" ht="12.75">
      <c r="A472" s="10"/>
      <c r="B472" s="10"/>
      <c r="C472" s="10"/>
      <c r="D472" s="525"/>
      <c r="E472" s="504"/>
    </row>
    <row r="473" spans="1:5" ht="12.75">
      <c r="A473" s="10"/>
      <c r="B473" s="10"/>
      <c r="C473" s="10"/>
      <c r="D473" s="525"/>
      <c r="E473" s="504"/>
    </row>
    <row r="474" spans="1:5" ht="12.75">
      <c r="A474" s="10"/>
      <c r="B474" s="10"/>
      <c r="C474" s="10"/>
      <c r="D474" s="525"/>
      <c r="E474" s="504"/>
    </row>
    <row r="475" spans="1:5" ht="12.75">
      <c r="A475" s="10"/>
      <c r="B475" s="10"/>
      <c r="C475" s="10"/>
      <c r="D475" s="525"/>
      <c r="E475" s="504"/>
    </row>
    <row r="476" spans="1:5" ht="12.75">
      <c r="A476" s="10"/>
      <c r="B476" s="10"/>
      <c r="C476" s="10"/>
      <c r="D476" s="525"/>
      <c r="E476" s="504"/>
    </row>
    <row r="477" spans="1:5" ht="12.75">
      <c r="A477" s="10"/>
      <c r="B477" s="10"/>
      <c r="C477" s="10"/>
      <c r="D477" s="525"/>
      <c r="E477" s="504"/>
    </row>
    <row r="478" spans="1:5" ht="12.75">
      <c r="A478" s="10"/>
      <c r="B478" s="10"/>
      <c r="C478" s="10"/>
      <c r="D478" s="525"/>
      <c r="E478" s="504"/>
    </row>
    <row r="479" spans="1:5" ht="12.75">
      <c r="A479" s="10"/>
      <c r="B479" s="10"/>
      <c r="C479" s="10"/>
      <c r="D479" s="525"/>
      <c r="E479" s="504"/>
    </row>
    <row r="480" spans="1:5" ht="12.75">
      <c r="A480" s="10"/>
      <c r="B480" s="10"/>
      <c r="C480" s="10"/>
      <c r="D480" s="525"/>
      <c r="E480" s="504"/>
    </row>
    <row r="481" spans="1:5" ht="12.75">
      <c r="A481" s="10"/>
      <c r="B481" s="10"/>
      <c r="C481" s="10"/>
      <c r="D481" s="525"/>
      <c r="E481" s="504"/>
    </row>
    <row r="482" spans="1:5" ht="12.75">
      <c r="A482" s="10"/>
      <c r="B482" s="10"/>
      <c r="C482" s="10"/>
      <c r="D482" s="525"/>
      <c r="E482" s="504"/>
    </row>
    <row r="483" spans="1:5" ht="12.75">
      <c r="A483" s="10"/>
      <c r="B483" s="10"/>
      <c r="C483" s="10"/>
      <c r="D483" s="525"/>
      <c r="E483" s="504"/>
    </row>
    <row r="484" spans="1:5" ht="12.75">
      <c r="A484" s="10"/>
      <c r="B484" s="10"/>
      <c r="C484" s="10"/>
      <c r="D484" s="525"/>
      <c r="E484" s="504"/>
    </row>
    <row r="485" spans="1:5" ht="12.75">
      <c r="A485" s="10"/>
      <c r="B485" s="10"/>
      <c r="C485" s="10"/>
      <c r="D485" s="525"/>
      <c r="E485" s="504"/>
    </row>
    <row r="486" spans="1:5" ht="12.75">
      <c r="A486" s="10"/>
      <c r="B486" s="10"/>
      <c r="C486" s="10"/>
      <c r="D486" s="525"/>
      <c r="E486" s="504"/>
    </row>
    <row r="487" spans="1:5" ht="12.75">
      <c r="A487" s="10"/>
      <c r="B487" s="10"/>
      <c r="C487" s="10"/>
      <c r="D487" s="525"/>
      <c r="E487" s="504"/>
    </row>
    <row r="488" spans="1:5" ht="12.75">
      <c r="A488" s="10"/>
      <c r="B488" s="10"/>
      <c r="C488" s="10"/>
      <c r="D488" s="525"/>
      <c r="E488" s="504"/>
    </row>
    <row r="489" spans="1:5" ht="12.75">
      <c r="A489" s="10"/>
      <c r="B489" s="10"/>
      <c r="C489" s="10"/>
      <c r="D489" s="525"/>
      <c r="E489" s="504"/>
    </row>
    <row r="490" spans="1:5" ht="12.75">
      <c r="A490" s="10"/>
      <c r="B490" s="10"/>
      <c r="C490" s="10"/>
      <c r="D490" s="525"/>
      <c r="E490" s="504"/>
    </row>
    <row r="491" spans="1:5" ht="12.75">
      <c r="A491" s="10"/>
      <c r="B491" s="10"/>
      <c r="C491" s="10"/>
      <c r="D491" s="525"/>
      <c r="E491" s="504"/>
    </row>
    <row r="492" spans="1:5" ht="12.75">
      <c r="A492" s="10"/>
      <c r="B492" s="10"/>
      <c r="C492" s="10"/>
      <c r="D492" s="525"/>
      <c r="E492" s="504"/>
    </row>
    <row r="493" spans="1:5" ht="12.75">
      <c r="A493" s="10"/>
      <c r="B493" s="10"/>
      <c r="C493" s="10"/>
      <c r="D493" s="525"/>
      <c r="E493" s="504"/>
    </row>
    <row r="494" spans="1:5" ht="12.75">
      <c r="A494" s="10"/>
      <c r="B494" s="10"/>
      <c r="C494" s="10"/>
      <c r="D494" s="525"/>
      <c r="E494" s="504"/>
    </row>
    <row r="495" spans="1:5" ht="12.75">
      <c r="A495" s="10"/>
      <c r="B495" s="10"/>
      <c r="C495" s="10"/>
      <c r="D495" s="525"/>
      <c r="E495" s="504"/>
    </row>
    <row r="496" spans="1:5" ht="12.75">
      <c r="A496" s="10"/>
      <c r="B496" s="10"/>
      <c r="C496" s="10"/>
      <c r="D496" s="525"/>
      <c r="E496" s="504"/>
    </row>
    <row r="497" spans="1:5" ht="12.75">
      <c r="A497" s="10"/>
      <c r="B497" s="10"/>
      <c r="C497" s="10"/>
      <c r="D497" s="525"/>
      <c r="E497" s="504"/>
    </row>
    <row r="498" spans="1:5" ht="12.75">
      <c r="A498" s="10"/>
      <c r="B498" s="10"/>
      <c r="C498" s="10"/>
      <c r="D498" s="525"/>
      <c r="E498" s="504"/>
    </row>
    <row r="499" spans="1:5" ht="12.75">
      <c r="A499" s="10"/>
      <c r="B499" s="10"/>
      <c r="C499" s="10"/>
      <c r="D499" s="525"/>
      <c r="E499" s="504"/>
    </row>
    <row r="500" spans="1:5" ht="12.75">
      <c r="A500" s="10"/>
      <c r="B500" s="10"/>
      <c r="C500" s="10"/>
      <c r="D500" s="525"/>
      <c r="E500" s="504"/>
    </row>
    <row r="501" spans="1:5" ht="12.75">
      <c r="A501" s="10"/>
      <c r="B501" s="10"/>
      <c r="C501" s="10"/>
      <c r="D501" s="525"/>
      <c r="E501" s="504"/>
    </row>
    <row r="502" spans="1:5" ht="12.75">
      <c r="A502" s="10"/>
      <c r="B502" s="10"/>
      <c r="C502" s="10"/>
      <c r="D502" s="525"/>
      <c r="E502" s="504"/>
    </row>
    <row r="503" spans="1:5" ht="12.75">
      <c r="A503" s="10"/>
      <c r="B503" s="10"/>
      <c r="C503" s="10"/>
      <c r="D503" s="525"/>
      <c r="E503" s="504"/>
    </row>
    <row r="504" spans="1:5" ht="12.75">
      <c r="A504" s="10"/>
      <c r="B504" s="10"/>
      <c r="C504" s="10"/>
      <c r="D504" s="525"/>
      <c r="E504" s="504"/>
    </row>
    <row r="505" spans="1:5" ht="12.75">
      <c r="A505" s="10"/>
      <c r="B505" s="10"/>
      <c r="C505" s="10"/>
      <c r="D505" s="525"/>
      <c r="E505" s="504"/>
    </row>
    <row r="506" spans="1:5" ht="12.75">
      <c r="A506" s="10"/>
      <c r="B506" s="10"/>
      <c r="C506" s="10"/>
      <c r="D506" s="525"/>
      <c r="E506" s="504"/>
    </row>
    <row r="507" spans="1:5" ht="12.75">
      <c r="A507" s="10"/>
      <c r="B507" s="10"/>
      <c r="C507" s="10"/>
      <c r="D507" s="525"/>
      <c r="E507" s="504"/>
    </row>
    <row r="508" spans="1:5" ht="12.75">
      <c r="A508" s="10"/>
      <c r="B508" s="10"/>
      <c r="C508" s="10"/>
      <c r="D508" s="525"/>
      <c r="E508" s="504"/>
    </row>
    <row r="509" spans="1:5" ht="12.75">
      <c r="A509" s="10"/>
      <c r="B509" s="10"/>
      <c r="C509" s="10"/>
      <c r="D509" s="525"/>
      <c r="E509" s="504"/>
    </row>
    <row r="510" spans="1:5" ht="12.75">
      <c r="A510" s="10"/>
      <c r="B510" s="10"/>
      <c r="C510" s="10"/>
      <c r="D510" s="525"/>
      <c r="E510" s="504"/>
    </row>
    <row r="511" spans="1:5" ht="12.75">
      <c r="A511" s="10"/>
      <c r="B511" s="10"/>
      <c r="C511" s="10"/>
      <c r="D511" s="525"/>
      <c r="E511" s="504"/>
    </row>
    <row r="512" spans="1:5" ht="12.75">
      <c r="A512" s="10"/>
      <c r="B512" s="10"/>
      <c r="C512" s="10"/>
      <c r="D512" s="525"/>
      <c r="E512" s="504"/>
    </row>
    <row r="513" spans="1:5" ht="12.75">
      <c r="A513" s="10"/>
      <c r="B513" s="10"/>
      <c r="C513" s="10"/>
      <c r="D513" s="525"/>
      <c r="E513" s="504"/>
    </row>
    <row r="514" spans="1:5" ht="12.75">
      <c r="A514" s="10"/>
      <c r="B514" s="10"/>
      <c r="C514" s="10"/>
      <c r="D514" s="525"/>
      <c r="E514" s="504"/>
    </row>
    <row r="515" spans="1:5" ht="12.75">
      <c r="A515" s="10"/>
      <c r="B515" s="10"/>
      <c r="C515" s="10"/>
      <c r="D515" s="525"/>
      <c r="E515" s="504"/>
    </row>
    <row r="516" spans="1:5" ht="12.75">
      <c r="A516" s="10"/>
      <c r="B516" s="10"/>
      <c r="C516" s="10"/>
      <c r="D516" s="525"/>
      <c r="E516" s="504"/>
    </row>
    <row r="517" spans="1:5" ht="12.75">
      <c r="A517" s="10"/>
      <c r="B517" s="10"/>
      <c r="C517" s="10"/>
      <c r="D517" s="525"/>
      <c r="E517" s="504"/>
    </row>
    <row r="518" spans="1:5" ht="12.75">
      <c r="A518" s="10"/>
      <c r="B518" s="10"/>
      <c r="C518" s="10"/>
      <c r="D518" s="525"/>
      <c r="E518" s="504"/>
    </row>
    <row r="519" spans="1:5" ht="12.75">
      <c r="A519" s="10"/>
      <c r="B519" s="10"/>
      <c r="C519" s="10"/>
      <c r="D519" s="525"/>
      <c r="E519" s="504"/>
    </row>
    <row r="520" spans="1:5" ht="12.75">
      <c r="A520" s="10"/>
      <c r="B520" s="10"/>
      <c r="C520" s="10"/>
      <c r="D520" s="525"/>
      <c r="E520" s="504"/>
    </row>
    <row r="521" spans="1:5" ht="12.75">
      <c r="A521" s="10"/>
      <c r="B521" s="10"/>
      <c r="C521" s="10"/>
      <c r="D521" s="525"/>
      <c r="E521" s="504"/>
    </row>
    <row r="522" spans="1:5" ht="12.75">
      <c r="A522" s="10"/>
      <c r="B522" s="10"/>
      <c r="C522" s="10"/>
      <c r="D522" s="525"/>
      <c r="E522" s="504"/>
    </row>
    <row r="523" spans="1:5" ht="12.75">
      <c r="A523" s="10"/>
      <c r="B523" s="10"/>
      <c r="C523" s="10"/>
      <c r="D523" s="525"/>
      <c r="E523" s="504"/>
    </row>
    <row r="524" spans="1:5" ht="12.75">
      <c r="A524" s="10"/>
      <c r="B524" s="10"/>
      <c r="C524" s="10"/>
      <c r="D524" s="525"/>
      <c r="E524" s="504"/>
    </row>
    <row r="525" spans="1:5" ht="12.75">
      <c r="A525" s="10"/>
      <c r="B525" s="10"/>
      <c r="C525" s="10"/>
      <c r="D525" s="525"/>
      <c r="E525" s="504"/>
    </row>
    <row r="526" spans="1:5" ht="12.75">
      <c r="A526" s="10"/>
      <c r="B526" s="10"/>
      <c r="C526" s="10"/>
      <c r="D526" s="525"/>
      <c r="E526" s="504"/>
    </row>
    <row r="527" spans="1:5" ht="12.75">
      <c r="A527" s="10"/>
      <c r="B527" s="10"/>
      <c r="C527" s="10"/>
      <c r="D527" s="525"/>
      <c r="E527" s="504"/>
    </row>
    <row r="528" spans="1:5" ht="12.75">
      <c r="A528" s="10"/>
      <c r="B528" s="10"/>
      <c r="C528" s="10"/>
      <c r="D528" s="525"/>
      <c r="E528" s="504"/>
    </row>
    <row r="529" spans="1:5" ht="12.75">
      <c r="A529" s="10"/>
      <c r="B529" s="10"/>
      <c r="C529" s="10"/>
      <c r="D529" s="525"/>
      <c r="E529" s="504"/>
    </row>
    <row r="530" spans="1:5" ht="12.75">
      <c r="A530" s="10"/>
      <c r="B530" s="10"/>
      <c r="C530" s="10"/>
      <c r="D530" s="525"/>
      <c r="E530" s="504"/>
    </row>
    <row r="531" spans="1:5" ht="12.75">
      <c r="A531" s="10"/>
      <c r="B531" s="10"/>
      <c r="C531" s="10"/>
      <c r="D531" s="525"/>
      <c r="E531" s="504"/>
    </row>
    <row r="532" spans="1:5" ht="12.75">
      <c r="A532" s="10"/>
      <c r="B532" s="10"/>
      <c r="C532" s="10"/>
      <c r="D532" s="525"/>
      <c r="E532" s="504"/>
    </row>
    <row r="533" spans="1:5" ht="12.75">
      <c r="A533" s="10"/>
      <c r="B533" s="10"/>
      <c r="C533" s="10"/>
      <c r="D533" s="525"/>
      <c r="E533" s="504"/>
    </row>
    <row r="534" spans="1:5" ht="12.75">
      <c r="A534" s="10"/>
      <c r="B534" s="10"/>
      <c r="C534" s="10"/>
      <c r="D534" s="525"/>
      <c r="E534" s="504"/>
    </row>
    <row r="535" spans="1:5" ht="12.75">
      <c r="A535" s="10"/>
      <c r="B535" s="10"/>
      <c r="C535" s="10"/>
      <c r="D535" s="525"/>
      <c r="E535" s="504"/>
    </row>
    <row r="536" spans="1:5" ht="12.75">
      <c r="A536" s="10"/>
      <c r="B536" s="10"/>
      <c r="C536" s="10"/>
      <c r="D536" s="525"/>
      <c r="E536" s="504"/>
    </row>
    <row r="537" spans="1:5" ht="12.75">
      <c r="A537" s="10"/>
      <c r="B537" s="10"/>
      <c r="C537" s="10"/>
      <c r="D537" s="525"/>
      <c r="E537" s="504"/>
    </row>
    <row r="538" spans="1:5" ht="12.75">
      <c r="A538" s="10"/>
      <c r="B538" s="10"/>
      <c r="C538" s="10"/>
      <c r="D538" s="525"/>
      <c r="E538" s="504"/>
    </row>
    <row r="539" spans="1:5" ht="12.75">
      <c r="A539" s="10"/>
      <c r="B539" s="10"/>
      <c r="C539" s="10"/>
      <c r="D539" s="525"/>
      <c r="E539" s="504"/>
    </row>
    <row r="540" spans="1:5" ht="12.75">
      <c r="A540" s="10"/>
      <c r="B540" s="10"/>
      <c r="C540" s="10"/>
      <c r="D540" s="525"/>
      <c r="E540" s="504"/>
    </row>
    <row r="541" spans="1:5" ht="12.75">
      <c r="A541" s="10"/>
      <c r="B541" s="10"/>
      <c r="C541" s="10"/>
      <c r="D541" s="525"/>
      <c r="E541" s="504"/>
    </row>
    <row r="542" spans="1:5" ht="12.75">
      <c r="A542" s="10"/>
      <c r="B542" s="10"/>
      <c r="C542" s="10"/>
      <c r="D542" s="525"/>
      <c r="E542" s="504"/>
    </row>
    <row r="543" spans="1:5" ht="12.75">
      <c r="A543" s="10"/>
      <c r="B543" s="10"/>
      <c r="C543" s="10"/>
      <c r="D543" s="525"/>
      <c r="E543" s="504"/>
    </row>
    <row r="544" spans="1:5" ht="12.75">
      <c r="A544" s="10"/>
      <c r="B544" s="10"/>
      <c r="C544" s="10"/>
      <c r="D544" s="525"/>
      <c r="E544" s="504"/>
    </row>
    <row r="545" spans="1:5" ht="12.75">
      <c r="A545" s="10"/>
      <c r="B545" s="10"/>
      <c r="C545" s="10"/>
      <c r="D545" s="525"/>
      <c r="E545" s="504"/>
    </row>
    <row r="546" spans="1:5" ht="12.75">
      <c r="A546" s="10"/>
      <c r="B546" s="10"/>
      <c r="C546" s="10"/>
      <c r="D546" s="525"/>
      <c r="E546" s="504"/>
    </row>
    <row r="547" spans="1:5" ht="12.75">
      <c r="A547" s="10"/>
      <c r="B547" s="10"/>
      <c r="C547" s="10"/>
      <c r="D547" s="525"/>
      <c r="E547" s="504"/>
    </row>
    <row r="548" spans="1:5" ht="12.75">
      <c r="A548" s="10"/>
      <c r="B548" s="10"/>
      <c r="C548" s="10"/>
      <c r="D548" s="525"/>
      <c r="E548" s="504"/>
    </row>
    <row r="549" spans="1:5" ht="12.75">
      <c r="A549" s="10"/>
      <c r="B549" s="10"/>
      <c r="C549" s="10"/>
      <c r="D549" s="525"/>
      <c r="E549" s="504"/>
    </row>
    <row r="550" spans="1:5" ht="12.75">
      <c r="A550" s="10"/>
      <c r="B550" s="10"/>
      <c r="C550" s="10"/>
      <c r="D550" s="525"/>
      <c r="E550" s="504"/>
    </row>
    <row r="551" spans="1:5" ht="12.75">
      <c r="A551" s="10"/>
      <c r="B551" s="10"/>
      <c r="C551" s="10"/>
      <c r="D551" s="525"/>
      <c r="E551" s="504"/>
    </row>
    <row r="552" spans="1:5" ht="12.75">
      <c r="A552" s="10"/>
      <c r="B552" s="10"/>
      <c r="C552" s="10"/>
      <c r="D552" s="525"/>
      <c r="E552" s="504"/>
    </row>
    <row r="553" spans="1:5" ht="12.75">
      <c r="A553" s="10"/>
      <c r="B553" s="10"/>
      <c r="C553" s="10"/>
      <c r="D553" s="525"/>
      <c r="E553" s="504"/>
    </row>
    <row r="554" spans="1:5" ht="12.75">
      <c r="A554" s="10"/>
      <c r="B554" s="10"/>
      <c r="C554" s="10"/>
      <c r="D554" s="525"/>
      <c r="E554" s="504"/>
    </row>
    <row r="555" spans="1:5" ht="12.75">
      <c r="A555" s="10"/>
      <c r="B555" s="10"/>
      <c r="C555" s="10"/>
      <c r="D555" s="525"/>
      <c r="E555" s="504"/>
    </row>
    <row r="556" spans="1:5" ht="12.75">
      <c r="A556" s="10"/>
      <c r="B556" s="10"/>
      <c r="C556" s="10"/>
      <c r="D556" s="525"/>
      <c r="E556" s="504"/>
    </row>
    <row r="557" spans="1:5" ht="12.75">
      <c r="A557" s="10"/>
      <c r="B557" s="10"/>
      <c r="C557" s="10"/>
      <c r="D557" s="525"/>
      <c r="E557" s="504"/>
    </row>
    <row r="558" spans="1:5" ht="12.75">
      <c r="A558" s="10"/>
      <c r="B558" s="10"/>
      <c r="C558" s="10"/>
      <c r="D558" s="525"/>
      <c r="E558" s="504"/>
    </row>
    <row r="559" spans="1:5" ht="12.75">
      <c r="A559" s="10"/>
      <c r="B559" s="10"/>
      <c r="C559" s="10"/>
      <c r="D559" s="525"/>
      <c r="E559" s="504"/>
    </row>
    <row r="560" spans="1:5" ht="12.75">
      <c r="A560" s="10"/>
      <c r="B560" s="10"/>
      <c r="C560" s="10"/>
      <c r="D560" s="525"/>
      <c r="E560" s="504"/>
    </row>
    <row r="561" spans="1:5" ht="12.75">
      <c r="A561" s="10"/>
      <c r="B561" s="10"/>
      <c r="C561" s="10"/>
      <c r="D561" s="525"/>
      <c r="E561" s="504"/>
    </row>
    <row r="562" spans="1:5" ht="12.75">
      <c r="A562" s="10"/>
      <c r="B562" s="10"/>
      <c r="C562" s="10"/>
      <c r="D562" s="525"/>
      <c r="E562" s="504"/>
    </row>
    <row r="563" spans="1:5" ht="12.75">
      <c r="A563" s="10"/>
      <c r="B563" s="10"/>
      <c r="C563" s="10"/>
      <c r="D563" s="525"/>
      <c r="E563" s="504"/>
    </row>
    <row r="564" spans="1:5" ht="12.75">
      <c r="A564" s="10"/>
      <c r="B564" s="10"/>
      <c r="C564" s="10"/>
      <c r="D564" s="525"/>
      <c r="E564" s="504"/>
    </row>
    <row r="565" spans="1:5" ht="12.75">
      <c r="A565" s="10"/>
      <c r="B565" s="10"/>
      <c r="C565" s="10"/>
      <c r="D565" s="525"/>
      <c r="E565" s="504"/>
    </row>
    <row r="566" spans="1:5" ht="12.75">
      <c r="A566" s="10"/>
      <c r="B566" s="10"/>
      <c r="C566" s="10"/>
      <c r="D566" s="525"/>
      <c r="E566" s="504"/>
    </row>
    <row r="567" spans="1:5" ht="12.75">
      <c r="A567" s="10"/>
      <c r="B567" s="10"/>
      <c r="C567" s="10"/>
      <c r="D567" s="525"/>
      <c r="E567" s="504"/>
    </row>
    <row r="568" spans="1:5" ht="12.75">
      <c r="A568" s="10"/>
      <c r="B568" s="10"/>
      <c r="C568" s="10"/>
      <c r="D568" s="525"/>
      <c r="E568" s="504"/>
    </row>
    <row r="569" spans="1:5" ht="12.75">
      <c r="A569" s="10"/>
      <c r="B569" s="10"/>
      <c r="C569" s="10"/>
      <c r="D569" s="525"/>
      <c r="E569" s="504"/>
    </row>
    <row r="570" spans="1:5" ht="12.75">
      <c r="A570" s="10"/>
      <c r="B570" s="10"/>
      <c r="C570" s="10"/>
      <c r="D570" s="525"/>
      <c r="E570" s="504"/>
    </row>
    <row r="571" spans="1:5" ht="12.75">
      <c r="A571" s="10"/>
      <c r="B571" s="10"/>
      <c r="C571" s="10"/>
      <c r="D571" s="525"/>
      <c r="E571" s="504"/>
    </row>
    <row r="572" spans="1:5" ht="12.75">
      <c r="A572" s="10"/>
      <c r="B572" s="10"/>
      <c r="C572" s="10"/>
      <c r="D572" s="525"/>
      <c r="E572" s="504"/>
    </row>
    <row r="573" spans="1:5" ht="12.75">
      <c r="A573" s="10"/>
      <c r="B573" s="10"/>
      <c r="C573" s="10"/>
      <c r="D573" s="525"/>
      <c r="E573" s="504"/>
    </row>
    <row r="574" spans="1:5" ht="12.75">
      <c r="A574" s="10"/>
      <c r="B574" s="10"/>
      <c r="C574" s="10"/>
      <c r="D574" s="525"/>
      <c r="E574" s="504"/>
    </row>
    <row r="575" spans="1:5" ht="12.75">
      <c r="A575" s="10"/>
      <c r="B575" s="10"/>
      <c r="C575" s="10"/>
      <c r="D575" s="525"/>
      <c r="E575" s="504"/>
    </row>
    <row r="576" spans="1:5" ht="12.75">
      <c r="A576" s="10"/>
      <c r="B576" s="10"/>
      <c r="C576" s="10"/>
      <c r="D576" s="525"/>
      <c r="E576" s="504"/>
    </row>
    <row r="577" spans="1:5" ht="12.75">
      <c r="A577" s="10"/>
      <c r="B577" s="10"/>
      <c r="C577" s="10"/>
      <c r="D577" s="525"/>
      <c r="E577" s="504"/>
    </row>
    <row r="578" spans="1:5" ht="12.75">
      <c r="A578" s="10"/>
      <c r="B578" s="10"/>
      <c r="C578" s="10"/>
      <c r="D578" s="525"/>
      <c r="E578" s="504"/>
    </row>
    <row r="579" spans="1:5" ht="12.75">
      <c r="A579" s="10"/>
      <c r="B579" s="10"/>
      <c r="C579" s="10"/>
      <c r="D579" s="525"/>
      <c r="E579" s="504"/>
    </row>
    <row r="580" spans="1:5" ht="12.75">
      <c r="A580" s="10"/>
      <c r="B580" s="10"/>
      <c r="C580" s="10"/>
      <c r="D580" s="525"/>
      <c r="E580" s="504"/>
    </row>
    <row r="581" spans="1:5" ht="12.75">
      <c r="A581" s="10"/>
      <c r="B581" s="10"/>
      <c r="C581" s="10"/>
      <c r="D581" s="525"/>
      <c r="E581" s="504"/>
    </row>
    <row r="582" spans="1:5" ht="12.75">
      <c r="A582" s="10"/>
      <c r="B582" s="10"/>
      <c r="C582" s="10"/>
      <c r="D582" s="525"/>
      <c r="E582" s="504"/>
    </row>
    <row r="583" spans="1:5" ht="12.75">
      <c r="A583" s="10"/>
      <c r="B583" s="10"/>
      <c r="C583" s="10"/>
      <c r="D583" s="525"/>
      <c r="E583" s="504"/>
    </row>
    <row r="584" spans="1:5" ht="12.75">
      <c r="A584" s="10"/>
      <c r="B584" s="10"/>
      <c r="C584" s="10"/>
      <c r="D584" s="525"/>
      <c r="E584" s="504"/>
    </row>
    <row r="585" spans="1:5" ht="12.75">
      <c r="A585" s="10"/>
      <c r="B585" s="10"/>
      <c r="C585" s="10"/>
      <c r="D585" s="525"/>
      <c r="E585" s="504"/>
    </row>
    <row r="586" spans="1:5" ht="12.75">
      <c r="A586" s="10"/>
      <c r="B586" s="10"/>
      <c r="C586" s="10"/>
      <c r="D586" s="525"/>
      <c r="E586" s="504"/>
    </row>
    <row r="587" spans="1:5" ht="12.75">
      <c r="A587" s="10"/>
      <c r="B587" s="10"/>
      <c r="C587" s="10"/>
      <c r="D587" s="525"/>
      <c r="E587" s="504"/>
    </row>
    <row r="588" spans="1:5" ht="12.75">
      <c r="A588" s="10"/>
      <c r="B588" s="10"/>
      <c r="C588" s="10"/>
      <c r="D588" s="525"/>
      <c r="E588" s="504"/>
    </row>
    <row r="589" spans="1:5" ht="12.75">
      <c r="A589" s="10"/>
      <c r="B589" s="10"/>
      <c r="C589" s="10"/>
      <c r="D589" s="525"/>
      <c r="E589" s="504"/>
    </row>
    <row r="590" spans="1:5" ht="12.75">
      <c r="A590" s="10"/>
      <c r="B590" s="10"/>
      <c r="C590" s="10"/>
      <c r="D590" s="525"/>
      <c r="E590" s="504"/>
    </row>
    <row r="591" spans="1:5" ht="12.75">
      <c r="A591" s="10"/>
      <c r="B591" s="10"/>
      <c r="C591" s="10"/>
      <c r="D591" s="525"/>
      <c r="E591" s="504"/>
    </row>
    <row r="592" spans="1:5" ht="12.75">
      <c r="A592" s="10"/>
      <c r="B592" s="10"/>
      <c r="C592" s="10"/>
      <c r="D592" s="525"/>
      <c r="E592" s="504"/>
    </row>
    <row r="593" spans="1:5" ht="12.75">
      <c r="A593" s="10"/>
      <c r="B593" s="10"/>
      <c r="C593" s="10"/>
      <c r="D593" s="525"/>
      <c r="E593" s="504"/>
    </row>
    <row r="594" spans="1:5" ht="12.75">
      <c r="A594" s="10"/>
      <c r="B594" s="10"/>
      <c r="C594" s="10"/>
      <c r="D594" s="525"/>
      <c r="E594" s="504"/>
    </row>
    <row r="595" spans="1:5" ht="12.75">
      <c r="A595" s="10"/>
      <c r="B595" s="10"/>
      <c r="C595" s="10"/>
      <c r="D595" s="525"/>
      <c r="E595" s="504"/>
    </row>
    <row r="596" spans="1:5" ht="12.75">
      <c r="A596" s="10"/>
      <c r="B596" s="10"/>
      <c r="C596" s="10"/>
      <c r="D596" s="525"/>
      <c r="E596" s="504"/>
    </row>
    <row r="597" spans="1:5" ht="12.75">
      <c r="A597" s="10"/>
      <c r="B597" s="10"/>
      <c r="C597" s="10"/>
      <c r="D597" s="525"/>
      <c r="E597" s="504"/>
    </row>
    <row r="598" spans="1:5" ht="12.75">
      <c r="A598" s="10"/>
      <c r="B598" s="10"/>
      <c r="C598" s="10"/>
      <c r="D598" s="525"/>
      <c r="E598" s="504"/>
    </row>
    <row r="599" spans="1:5" ht="12.75">
      <c r="A599" s="10"/>
      <c r="B599" s="10"/>
      <c r="C599" s="10"/>
      <c r="D599" s="525"/>
      <c r="E599" s="504"/>
    </row>
    <row r="600" spans="1:5" ht="12.75">
      <c r="A600" s="10"/>
      <c r="B600" s="10"/>
      <c r="C600" s="10"/>
      <c r="D600" s="525"/>
      <c r="E600" s="504"/>
    </row>
    <row r="601" spans="1:5" ht="12.75">
      <c r="A601" s="10"/>
      <c r="B601" s="10"/>
      <c r="C601" s="10"/>
      <c r="D601" s="525"/>
      <c r="E601" s="504"/>
    </row>
    <row r="602" spans="1:5" ht="12.75">
      <c r="A602" s="10"/>
      <c r="B602" s="10"/>
      <c r="C602" s="10"/>
      <c r="D602" s="525"/>
      <c r="E602" s="504"/>
    </row>
    <row r="603" spans="1:5" ht="12.75">
      <c r="A603" s="10"/>
      <c r="B603" s="10"/>
      <c r="C603" s="10"/>
      <c r="D603" s="525"/>
      <c r="E603" s="504"/>
    </row>
    <row r="604" spans="1:5" ht="12.75">
      <c r="A604" s="10"/>
      <c r="B604" s="10"/>
      <c r="C604" s="10"/>
      <c r="D604" s="525"/>
      <c r="E604" s="504"/>
    </row>
    <row r="605" spans="1:5" ht="12.75">
      <c r="A605" s="10"/>
      <c r="B605" s="10"/>
      <c r="C605" s="10"/>
      <c r="D605" s="525"/>
      <c r="E605" s="504"/>
    </row>
    <row r="606" spans="1:5" ht="12.75">
      <c r="A606" s="10"/>
      <c r="B606" s="10"/>
      <c r="C606" s="10"/>
      <c r="D606" s="525"/>
      <c r="E606" s="504"/>
    </row>
    <row r="607" spans="1:5" ht="12.75">
      <c r="A607" s="10"/>
      <c r="B607" s="10"/>
      <c r="C607" s="10"/>
      <c r="D607" s="525"/>
      <c r="E607" s="504"/>
    </row>
    <row r="608" spans="1:5" ht="12.75">
      <c r="A608" s="10"/>
      <c r="B608" s="10"/>
      <c r="C608" s="10"/>
      <c r="D608" s="525"/>
      <c r="E608" s="504"/>
    </row>
    <row r="609" spans="1:5" ht="12.75">
      <c r="A609" s="10"/>
      <c r="B609" s="10"/>
      <c r="C609" s="10"/>
      <c r="D609" s="525"/>
      <c r="E609" s="504"/>
    </row>
    <row r="610" spans="1:5" ht="12.75">
      <c r="A610" s="10"/>
      <c r="B610" s="10"/>
      <c r="C610" s="10"/>
      <c r="D610" s="525"/>
      <c r="E610" s="504"/>
    </row>
    <row r="611" spans="1:5" ht="12.75">
      <c r="A611" s="10"/>
      <c r="B611" s="10"/>
      <c r="C611" s="10"/>
      <c r="D611" s="525"/>
      <c r="E611" s="504"/>
    </row>
    <row r="612" spans="1:5" ht="12.75">
      <c r="A612" s="10"/>
      <c r="B612" s="10"/>
      <c r="C612" s="10"/>
      <c r="D612" s="525"/>
      <c r="E612" s="504"/>
    </row>
    <row r="613" spans="1:5" ht="12.75">
      <c r="A613" s="10"/>
      <c r="B613" s="10"/>
      <c r="C613" s="10"/>
      <c r="D613" s="525"/>
      <c r="E613" s="504"/>
    </row>
    <row r="614" spans="1:5" ht="12.75">
      <c r="A614" s="10"/>
      <c r="B614" s="10"/>
      <c r="C614" s="10"/>
      <c r="D614" s="525"/>
      <c r="E614" s="504"/>
    </row>
    <row r="615" spans="1:5" ht="12.75">
      <c r="A615" s="10"/>
      <c r="B615" s="10"/>
      <c r="C615" s="10"/>
      <c r="D615" s="525"/>
      <c r="E615" s="504"/>
    </row>
    <row r="616" spans="1:5" ht="12.75">
      <c r="A616" s="10"/>
      <c r="B616" s="10"/>
      <c r="C616" s="10"/>
      <c r="D616" s="525"/>
      <c r="E616" s="504"/>
    </row>
    <row r="617" spans="1:5" ht="12.75">
      <c r="A617" s="10"/>
      <c r="B617" s="10"/>
      <c r="C617" s="10"/>
      <c r="D617" s="525"/>
      <c r="E617" s="504"/>
    </row>
    <row r="618" spans="1:5" ht="12.75">
      <c r="A618" s="10"/>
      <c r="B618" s="10"/>
      <c r="C618" s="10"/>
      <c r="D618" s="525"/>
      <c r="E618" s="504"/>
    </row>
    <row r="619" spans="1:5" ht="12.75">
      <c r="A619" s="10"/>
      <c r="B619" s="10"/>
      <c r="C619" s="10"/>
      <c r="D619" s="525"/>
      <c r="E619" s="504"/>
    </row>
    <row r="620" spans="1:5" ht="12.75">
      <c r="A620" s="10"/>
      <c r="B620" s="10"/>
      <c r="C620" s="10"/>
      <c r="D620" s="525"/>
      <c r="E620" s="504"/>
    </row>
    <row r="621" spans="1:5" ht="12.75">
      <c r="A621" s="10"/>
      <c r="B621" s="10"/>
      <c r="C621" s="10"/>
      <c r="D621" s="525"/>
      <c r="E621" s="504"/>
    </row>
    <row r="622" spans="1:5" ht="12.75">
      <c r="A622" s="10"/>
      <c r="B622" s="10"/>
      <c r="C622" s="10"/>
      <c r="D622" s="525"/>
      <c r="E622" s="504"/>
    </row>
    <row r="623" spans="1:5" ht="12.75">
      <c r="A623" s="10"/>
      <c r="B623" s="10"/>
      <c r="C623" s="10"/>
      <c r="D623" s="525"/>
      <c r="E623" s="504"/>
    </row>
    <row r="624" spans="1:5" ht="12.75">
      <c r="A624" s="10"/>
      <c r="B624" s="10"/>
      <c r="C624" s="10"/>
      <c r="D624" s="525"/>
      <c r="E624" s="504"/>
    </row>
    <row r="625" spans="1:5" ht="12.75">
      <c r="A625" s="10"/>
      <c r="B625" s="10"/>
      <c r="C625" s="10"/>
      <c r="D625" s="525"/>
      <c r="E625" s="504"/>
    </row>
    <row r="626" spans="1:5" ht="12.75">
      <c r="A626" s="10"/>
      <c r="B626" s="10"/>
      <c r="C626" s="10"/>
      <c r="D626" s="525"/>
      <c r="E626" s="504"/>
    </row>
    <row r="627" spans="1:5" ht="12.75">
      <c r="A627" s="10"/>
      <c r="B627" s="10"/>
      <c r="C627" s="10"/>
      <c r="D627" s="525"/>
      <c r="E627" s="504"/>
    </row>
    <row r="628" spans="1:5" ht="12.75">
      <c r="A628" s="10"/>
      <c r="B628" s="10"/>
      <c r="C628" s="10"/>
      <c r="D628" s="525"/>
      <c r="E628" s="504"/>
    </row>
    <row r="629" spans="1:5" ht="12.75">
      <c r="A629" s="10"/>
      <c r="B629" s="10"/>
      <c r="C629" s="10"/>
      <c r="D629" s="525"/>
      <c r="E629" s="504"/>
    </row>
    <row r="630" spans="1:5" ht="12.75">
      <c r="A630" s="10"/>
      <c r="B630" s="10"/>
      <c r="C630" s="10"/>
      <c r="D630" s="525"/>
      <c r="E630" s="504"/>
    </row>
    <row r="631" spans="1:5" ht="12.75">
      <c r="A631" s="10"/>
      <c r="B631" s="10"/>
      <c r="C631" s="10"/>
      <c r="D631" s="525"/>
      <c r="E631" s="504"/>
    </row>
    <row r="632" spans="1:5" ht="12.75">
      <c r="A632" s="10"/>
      <c r="B632" s="10"/>
      <c r="C632" s="10"/>
      <c r="D632" s="525"/>
      <c r="E632" s="504"/>
    </row>
    <row r="633" spans="1:5" ht="12.75">
      <c r="A633" s="10"/>
      <c r="B633" s="10"/>
      <c r="C633" s="10"/>
      <c r="D633" s="525"/>
      <c r="E633" s="504"/>
    </row>
    <row r="634" spans="1:5" ht="12.75">
      <c r="A634" s="10"/>
      <c r="B634" s="10"/>
      <c r="C634" s="10"/>
      <c r="D634" s="525"/>
      <c r="E634" s="504"/>
    </row>
    <row r="635" spans="1:5" ht="12.75">
      <c r="A635" s="10"/>
      <c r="B635" s="10"/>
      <c r="C635" s="10"/>
      <c r="D635" s="525"/>
      <c r="E635" s="504"/>
    </row>
    <row r="636" spans="1:5" ht="12.75">
      <c r="A636" s="10"/>
      <c r="B636" s="10"/>
      <c r="C636" s="10"/>
      <c r="D636" s="525"/>
      <c r="E636" s="504"/>
    </row>
    <row r="637" spans="1:5" ht="12.75">
      <c r="A637" s="10"/>
      <c r="B637" s="10"/>
      <c r="C637" s="10"/>
      <c r="D637" s="525"/>
      <c r="E637" s="504"/>
    </row>
    <row r="638" spans="1:5" ht="12.75">
      <c r="A638" s="10"/>
      <c r="B638" s="10"/>
      <c r="C638" s="10"/>
      <c r="D638" s="525"/>
      <c r="E638" s="504"/>
    </row>
  </sheetData>
  <sheetProtection/>
  <mergeCells count="1">
    <mergeCell ref="A5:E5"/>
  </mergeCell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0">
      <selection activeCell="J7" sqref="J7"/>
    </sheetView>
  </sheetViews>
  <sheetFormatPr defaultColWidth="9.00390625" defaultRowHeight="12.75"/>
  <cols>
    <col min="1" max="1" width="6.125" style="0" customWidth="1"/>
    <col min="2" max="2" width="15.375" style="0" customWidth="1"/>
  </cols>
  <sheetData>
    <row r="1" spans="1:15" ht="12.75">
      <c r="A1" s="37" t="s">
        <v>134</v>
      </c>
      <c r="B1" s="59"/>
      <c r="C1" s="37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58" t="s">
        <v>352</v>
      </c>
      <c r="B2" s="59"/>
      <c r="C2" s="5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.25" thickBot="1">
      <c r="A3" s="41" t="s">
        <v>303</v>
      </c>
      <c r="C3" s="41"/>
      <c r="D3" s="10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Top="1">
      <c r="A4" s="89"/>
      <c r="B4" s="12"/>
      <c r="C4" s="12"/>
      <c r="D4" s="99" t="s">
        <v>240</v>
      </c>
      <c r="E4" s="99"/>
      <c r="F4" s="67"/>
      <c r="G4" s="67"/>
      <c r="H4" s="67"/>
      <c r="I4" s="67"/>
      <c r="J4" s="67"/>
      <c r="K4" s="67"/>
      <c r="L4" s="67"/>
      <c r="M4" s="67"/>
      <c r="N4" s="67"/>
      <c r="O4" s="90"/>
    </row>
    <row r="5" spans="1:15" ht="12.75">
      <c r="A5" s="91"/>
      <c r="B5" s="81"/>
      <c r="C5" s="81"/>
      <c r="D5" s="79" t="s">
        <v>269</v>
      </c>
      <c r="E5" s="79"/>
      <c r="F5" s="77"/>
      <c r="G5" s="77"/>
      <c r="H5" s="77"/>
      <c r="I5" s="80"/>
      <c r="J5" s="79" t="s">
        <v>271</v>
      </c>
      <c r="K5" s="80"/>
      <c r="L5" s="79"/>
      <c r="M5" s="80"/>
      <c r="N5" s="79"/>
      <c r="O5" s="92"/>
    </row>
    <row r="6" spans="1:15" ht="21">
      <c r="A6" s="220" t="s">
        <v>100</v>
      </c>
      <c r="B6" s="100"/>
      <c r="C6" s="84"/>
      <c r="D6" s="117" t="s">
        <v>218</v>
      </c>
      <c r="E6" s="118"/>
      <c r="F6" s="117" t="s">
        <v>218</v>
      </c>
      <c r="G6" s="118"/>
      <c r="H6" s="117" t="s">
        <v>218</v>
      </c>
      <c r="I6" s="118"/>
      <c r="J6" s="117" t="s">
        <v>218</v>
      </c>
      <c r="K6" s="118"/>
      <c r="L6" s="117" t="s">
        <v>218</v>
      </c>
      <c r="M6" s="118"/>
      <c r="N6" s="117" t="s">
        <v>218</v>
      </c>
      <c r="O6" s="216"/>
    </row>
    <row r="7" spans="1:15" ht="12.75">
      <c r="A7" s="91"/>
      <c r="B7" s="86"/>
      <c r="C7" s="86"/>
      <c r="D7" s="329" t="s">
        <v>375</v>
      </c>
      <c r="E7" s="88"/>
      <c r="F7" s="329" t="s">
        <v>375</v>
      </c>
      <c r="G7" s="88"/>
      <c r="H7" s="329" t="s">
        <v>375</v>
      </c>
      <c r="I7" s="88"/>
      <c r="J7" s="329" t="s">
        <v>80</v>
      </c>
      <c r="K7" s="88"/>
      <c r="L7" s="329" t="s">
        <v>80</v>
      </c>
      <c r="M7" s="88"/>
      <c r="N7" s="329" t="s">
        <v>80</v>
      </c>
      <c r="O7" s="93"/>
    </row>
    <row r="8" spans="1:15" ht="21">
      <c r="A8" s="91"/>
      <c r="B8" s="86"/>
      <c r="C8" s="86" t="s">
        <v>101</v>
      </c>
      <c r="D8" s="117" t="s">
        <v>219</v>
      </c>
      <c r="E8" s="118"/>
      <c r="F8" s="119" t="s">
        <v>220</v>
      </c>
      <c r="G8" s="118"/>
      <c r="H8" s="119" t="s">
        <v>221</v>
      </c>
      <c r="I8" s="118"/>
      <c r="J8" s="117" t="s">
        <v>219</v>
      </c>
      <c r="K8" s="118"/>
      <c r="L8" s="119" t="s">
        <v>220</v>
      </c>
      <c r="M8" s="118"/>
      <c r="N8" s="119" t="s">
        <v>221</v>
      </c>
      <c r="O8" s="216"/>
    </row>
    <row r="9" spans="1:15" ht="12.75">
      <c r="A9" s="91"/>
      <c r="B9" s="86"/>
      <c r="C9" s="86"/>
      <c r="D9" s="120" t="s">
        <v>129</v>
      </c>
      <c r="E9" s="121"/>
      <c r="F9" s="120" t="s">
        <v>130</v>
      </c>
      <c r="G9" s="121"/>
      <c r="H9" s="120" t="s">
        <v>131</v>
      </c>
      <c r="I9" s="121"/>
      <c r="J9" s="120" t="s">
        <v>129</v>
      </c>
      <c r="K9" s="121"/>
      <c r="L9" s="120" t="s">
        <v>130</v>
      </c>
      <c r="M9" s="121"/>
      <c r="N9" s="120" t="s">
        <v>131</v>
      </c>
      <c r="O9" s="217"/>
    </row>
    <row r="10" spans="1:15" ht="39">
      <c r="A10" s="101"/>
      <c r="B10" s="83"/>
      <c r="C10" s="86"/>
      <c r="D10" s="319" t="s">
        <v>354</v>
      </c>
      <c r="E10" s="319" t="s">
        <v>353</v>
      </c>
      <c r="F10" s="319" t="s">
        <v>354</v>
      </c>
      <c r="G10" s="319" t="s">
        <v>353</v>
      </c>
      <c r="H10" s="319" t="s">
        <v>354</v>
      </c>
      <c r="I10" s="319" t="s">
        <v>353</v>
      </c>
      <c r="J10" s="319" t="s">
        <v>354</v>
      </c>
      <c r="K10" s="319" t="s">
        <v>353</v>
      </c>
      <c r="L10" s="319" t="s">
        <v>354</v>
      </c>
      <c r="M10" s="319" t="s">
        <v>353</v>
      </c>
      <c r="N10" s="319" t="s">
        <v>354</v>
      </c>
      <c r="O10" s="331" t="s">
        <v>353</v>
      </c>
    </row>
    <row r="11" spans="1:15" ht="21">
      <c r="A11" s="95">
        <v>1</v>
      </c>
      <c r="B11" s="76" t="s">
        <v>223</v>
      </c>
      <c r="C11" s="128" t="s">
        <v>104</v>
      </c>
      <c r="D11" s="389">
        <v>538.7142857142857</v>
      </c>
      <c r="E11" s="588">
        <v>-0.20072064434082246</v>
      </c>
      <c r="F11" s="389">
        <v>7342.047619047619</v>
      </c>
      <c r="G11" s="588">
        <v>-0.10386334443456374</v>
      </c>
      <c r="H11" s="389">
        <v>860.8095238095239</v>
      </c>
      <c r="I11" s="588">
        <v>0.10077944221166733</v>
      </c>
      <c r="J11" s="389">
        <v>528.4285714285714</v>
      </c>
      <c r="K11" s="588">
        <v>-0.5191732744053035</v>
      </c>
      <c r="L11" s="389">
        <v>8663.714285714286</v>
      </c>
      <c r="M11" s="588">
        <v>-0.3093890565393156</v>
      </c>
      <c r="N11" s="389">
        <v>1060.7142857142858</v>
      </c>
      <c r="O11" s="627">
        <v>-0.09879839786381837</v>
      </c>
    </row>
    <row r="12" spans="1:15" ht="21.75">
      <c r="A12" s="130">
        <v>1.1</v>
      </c>
      <c r="B12" s="209" t="s">
        <v>224</v>
      </c>
      <c r="C12" s="281" t="s">
        <v>104</v>
      </c>
      <c r="D12" s="392">
        <v>448.21028571428565</v>
      </c>
      <c r="E12" s="648">
        <v>-0.20105118411000775</v>
      </c>
      <c r="F12" s="392">
        <v>6035.163142857143</v>
      </c>
      <c r="G12" s="648">
        <v>-0.10391044649485631</v>
      </c>
      <c r="H12" s="392">
        <v>732.5489047619047</v>
      </c>
      <c r="I12" s="648">
        <v>0.1015773003938417</v>
      </c>
      <c r="J12" s="392">
        <v>423.79971428571434</v>
      </c>
      <c r="K12" s="648">
        <v>-0.5189560564293821</v>
      </c>
      <c r="L12" s="392">
        <v>7234.201428571429</v>
      </c>
      <c r="M12" s="648">
        <v>-0.3093841118308899</v>
      </c>
      <c r="N12" s="392">
        <v>869.7857142857143</v>
      </c>
      <c r="O12" s="654">
        <v>-0.09866765358993333</v>
      </c>
    </row>
    <row r="13" spans="1:15" ht="22.5">
      <c r="A13" s="129"/>
      <c r="B13" s="208" t="s">
        <v>225</v>
      </c>
      <c r="C13" s="279" t="s">
        <v>107</v>
      </c>
      <c r="D13" s="393">
        <v>0.832</v>
      </c>
      <c r="E13" s="649"/>
      <c r="F13" s="393">
        <v>0.822</v>
      </c>
      <c r="G13" s="649"/>
      <c r="H13" s="393">
        <v>0.851</v>
      </c>
      <c r="I13" s="649"/>
      <c r="J13" s="393">
        <v>0.802</v>
      </c>
      <c r="K13" s="649"/>
      <c r="L13" s="393">
        <v>0.835</v>
      </c>
      <c r="M13" s="649"/>
      <c r="N13" s="393">
        <v>0.82</v>
      </c>
      <c r="O13" s="656"/>
    </row>
    <row r="14" spans="1:15" ht="12.75">
      <c r="A14" s="212">
        <v>1.11</v>
      </c>
      <c r="B14" s="213" t="s">
        <v>108</v>
      </c>
      <c r="C14" s="281" t="s">
        <v>104</v>
      </c>
      <c r="D14" s="394" t="s">
        <v>364</v>
      </c>
      <c r="E14" s="648" t="s">
        <v>364</v>
      </c>
      <c r="F14" s="394" t="s">
        <v>364</v>
      </c>
      <c r="G14" s="648" t="s">
        <v>364</v>
      </c>
      <c r="H14" s="394" t="s">
        <v>364</v>
      </c>
      <c r="I14" s="648" t="s">
        <v>364</v>
      </c>
      <c r="J14" s="394" t="s">
        <v>364</v>
      </c>
      <c r="K14" s="648" t="s">
        <v>364</v>
      </c>
      <c r="L14" s="394" t="s">
        <v>364</v>
      </c>
      <c r="M14" s="648" t="s">
        <v>364</v>
      </c>
      <c r="N14" s="394" t="s">
        <v>364</v>
      </c>
      <c r="O14" s="654" t="s">
        <v>364</v>
      </c>
    </row>
    <row r="15" spans="1:15" ht="12.75">
      <c r="A15" s="97"/>
      <c r="B15" s="210" t="s">
        <v>109</v>
      </c>
      <c r="C15" s="285" t="s">
        <v>110</v>
      </c>
      <c r="D15" s="395" t="s">
        <v>364</v>
      </c>
      <c r="E15" s="649"/>
      <c r="F15" s="395" t="s">
        <v>364</v>
      </c>
      <c r="G15" s="649"/>
      <c r="H15" s="395" t="s">
        <v>364</v>
      </c>
      <c r="I15" s="649"/>
      <c r="J15" s="395" t="s">
        <v>364</v>
      </c>
      <c r="K15" s="649"/>
      <c r="L15" s="395" t="s">
        <v>364</v>
      </c>
      <c r="M15" s="649"/>
      <c r="N15" s="395" t="s">
        <v>364</v>
      </c>
      <c r="O15" s="656"/>
    </row>
    <row r="16" spans="1:15" ht="12.75">
      <c r="A16" s="212">
        <v>1.12</v>
      </c>
      <c r="B16" s="213" t="s">
        <v>111</v>
      </c>
      <c r="C16" s="281" t="s">
        <v>104</v>
      </c>
      <c r="D16" s="392">
        <v>448</v>
      </c>
      <c r="E16" s="648">
        <v>-0.2014260249554367</v>
      </c>
      <c r="F16" s="392">
        <v>6035</v>
      </c>
      <c r="G16" s="648">
        <v>-0.10393466963622866</v>
      </c>
      <c r="H16" s="392">
        <v>733</v>
      </c>
      <c r="I16" s="648">
        <v>0.10225563909774436</v>
      </c>
      <c r="J16" s="392">
        <v>424</v>
      </c>
      <c r="K16" s="648">
        <v>-0.5187287173666288</v>
      </c>
      <c r="L16" s="392">
        <v>7234</v>
      </c>
      <c r="M16" s="648">
        <v>-0.30940334128878283</v>
      </c>
      <c r="N16" s="392">
        <v>870</v>
      </c>
      <c r="O16" s="654">
        <v>-0.09844559585492228</v>
      </c>
    </row>
    <row r="17" spans="1:15" ht="12.75">
      <c r="A17" s="96"/>
      <c r="B17" s="210" t="s">
        <v>112</v>
      </c>
      <c r="C17" s="285" t="s">
        <v>110</v>
      </c>
      <c r="D17" s="393">
        <v>0.9995308324663935</v>
      </c>
      <c r="E17" s="649"/>
      <c r="F17" s="393">
        <v>0.9999729679458068</v>
      </c>
      <c r="G17" s="649"/>
      <c r="H17" s="393">
        <v>1.000615788563962</v>
      </c>
      <c r="I17" s="649"/>
      <c r="J17" s="393">
        <v>1.0004725952083833</v>
      </c>
      <c r="K17" s="649"/>
      <c r="L17" s="393">
        <v>0.9999721560736984</v>
      </c>
      <c r="M17" s="649"/>
      <c r="N17" s="393">
        <v>1.0002463661000245</v>
      </c>
      <c r="O17" s="656"/>
    </row>
    <row r="18" spans="1:15" ht="21.75">
      <c r="A18" s="130">
        <v>1.2</v>
      </c>
      <c r="B18" s="209" t="s">
        <v>226</v>
      </c>
      <c r="C18" s="281" t="s">
        <v>104</v>
      </c>
      <c r="D18" s="392">
        <v>90.50400000000002</v>
      </c>
      <c r="E18" s="648">
        <v>-0.19907964601769895</v>
      </c>
      <c r="F18" s="392">
        <v>1306.8844761904766</v>
      </c>
      <c r="G18" s="648">
        <v>-0.1036457639297143</v>
      </c>
      <c r="H18" s="392">
        <v>128.26061904761912</v>
      </c>
      <c r="I18" s="648">
        <v>0.10569499178981996</v>
      </c>
      <c r="J18" s="392">
        <v>104.6288571428571</v>
      </c>
      <c r="K18" s="648">
        <v>-0.5200511140235913</v>
      </c>
      <c r="L18" s="392">
        <v>1429.5128571428577</v>
      </c>
      <c r="M18" s="648">
        <v>-0.30941407867494797</v>
      </c>
      <c r="N18" s="392">
        <v>190.92857142857144</v>
      </c>
      <c r="O18" s="654">
        <v>-0.09939353099730451</v>
      </c>
    </row>
    <row r="19" spans="1:15" ht="22.5">
      <c r="A19" s="96"/>
      <c r="B19" s="208" t="s">
        <v>227</v>
      </c>
      <c r="C19" s="279" t="s">
        <v>107</v>
      </c>
      <c r="D19" s="393">
        <v>0.16800000000000004</v>
      </c>
      <c r="E19" s="649"/>
      <c r="F19" s="393">
        <v>0.17800000000000005</v>
      </c>
      <c r="G19" s="649"/>
      <c r="H19" s="393">
        <v>0.14900000000000008</v>
      </c>
      <c r="I19" s="649"/>
      <c r="J19" s="393">
        <v>0.19799999999999993</v>
      </c>
      <c r="K19" s="649"/>
      <c r="L19" s="393">
        <v>0.16500000000000006</v>
      </c>
      <c r="M19" s="649"/>
      <c r="N19" s="393">
        <v>0.18</v>
      </c>
      <c r="O19" s="656"/>
    </row>
    <row r="20" spans="1:15" ht="12.75">
      <c r="A20" s="212">
        <v>1.21</v>
      </c>
      <c r="B20" s="213" t="s">
        <v>115</v>
      </c>
      <c r="C20" s="281" t="s">
        <v>104</v>
      </c>
      <c r="D20" s="396">
        <v>85</v>
      </c>
      <c r="E20" s="648">
        <v>-0.205607476635514</v>
      </c>
      <c r="F20" s="396">
        <v>1248</v>
      </c>
      <c r="G20" s="648">
        <v>-0.104091888011486</v>
      </c>
      <c r="H20" s="396">
        <v>121</v>
      </c>
      <c r="I20" s="648">
        <v>0.1</v>
      </c>
      <c r="J20" s="396">
        <v>99</v>
      </c>
      <c r="K20" s="648">
        <v>-0.5170731707317073</v>
      </c>
      <c r="L20" s="396">
        <v>1359</v>
      </c>
      <c r="M20" s="648">
        <v>-0.3094512195121951</v>
      </c>
      <c r="N20" s="396">
        <v>182</v>
      </c>
      <c r="O20" s="654">
        <v>-0.09900990099009901</v>
      </c>
    </row>
    <row r="21" spans="1:15" ht="12.75">
      <c r="A21" s="97"/>
      <c r="B21" s="210" t="s">
        <v>109</v>
      </c>
      <c r="C21" s="285" t="s">
        <v>116</v>
      </c>
      <c r="D21" s="397">
        <v>0.9391850083974187</v>
      </c>
      <c r="E21" s="649"/>
      <c r="F21" s="397">
        <v>0.9549428604721645</v>
      </c>
      <c r="G21" s="649"/>
      <c r="H21" s="397">
        <v>0.9433916731298211</v>
      </c>
      <c r="I21" s="649"/>
      <c r="J21" s="397">
        <v>0.9462016761286838</v>
      </c>
      <c r="K21" s="649"/>
      <c r="L21" s="397">
        <v>0.9506735061594406</v>
      </c>
      <c r="M21" s="649"/>
      <c r="N21" s="397">
        <v>0.9532360643471753</v>
      </c>
      <c r="O21" s="656"/>
    </row>
    <row r="22" spans="1:15" ht="12.75">
      <c r="A22" s="212">
        <v>1.22</v>
      </c>
      <c r="B22" s="213" t="s">
        <v>117</v>
      </c>
      <c r="C22" s="281" t="s">
        <v>104</v>
      </c>
      <c r="D22" s="392">
        <v>5.504000000000019</v>
      </c>
      <c r="E22" s="648">
        <v>-0.08266666666666349</v>
      </c>
      <c r="F22" s="392">
        <v>58.88447619047656</v>
      </c>
      <c r="G22" s="648">
        <v>-0.10781096681096118</v>
      </c>
      <c r="H22" s="392">
        <v>7.260619047619116</v>
      </c>
      <c r="I22" s="648">
        <v>0.21010317460318598</v>
      </c>
      <c r="J22" s="392">
        <v>5.6288571428571</v>
      </c>
      <c r="K22" s="648">
        <v>-0.530928571428575</v>
      </c>
      <c r="L22" s="392">
        <v>70.51285714285768</v>
      </c>
      <c r="M22" s="648">
        <v>-0.3018528995756665</v>
      </c>
      <c r="N22" s="392">
        <v>8.928571428571445</v>
      </c>
      <c r="O22" s="654">
        <v>-0.10714285714285551</v>
      </c>
    </row>
    <row r="23" spans="1:15" ht="13.5" thickBot="1">
      <c r="A23" s="98"/>
      <c r="B23" s="211" t="s">
        <v>118</v>
      </c>
      <c r="C23" s="286" t="s">
        <v>116</v>
      </c>
      <c r="D23" s="398">
        <v>0.060814991602581296</v>
      </c>
      <c r="E23" s="653"/>
      <c r="F23" s="398">
        <v>0.045057139527835535</v>
      </c>
      <c r="G23" s="653"/>
      <c r="H23" s="398">
        <v>0.056608326870178895</v>
      </c>
      <c r="I23" s="653"/>
      <c r="J23" s="398">
        <v>0.05379832387131619</v>
      </c>
      <c r="K23" s="653"/>
      <c r="L23" s="398">
        <v>0.049326493840559434</v>
      </c>
      <c r="M23" s="653"/>
      <c r="N23" s="398">
        <v>0.04676393565282462</v>
      </c>
      <c r="O23" s="655"/>
    </row>
    <row r="24" spans="1:15" ht="13.5" thickTop="1">
      <c r="A24" s="104" t="s">
        <v>132</v>
      </c>
      <c r="C24" s="104"/>
      <c r="D24" s="104"/>
      <c r="E24" s="104"/>
      <c r="F24" s="104"/>
      <c r="G24" s="104"/>
      <c r="H24" s="104"/>
      <c r="J24" s="104"/>
      <c r="K24" s="104"/>
      <c r="L24" s="104"/>
      <c r="M24" s="104"/>
      <c r="N24" s="2"/>
      <c r="O24" s="2"/>
    </row>
    <row r="25" spans="1:15" ht="12.75">
      <c r="A25" s="214" t="s">
        <v>133</v>
      </c>
      <c r="C25" s="114"/>
      <c r="D25" s="114"/>
      <c r="E25" s="114"/>
      <c r="F25" s="114"/>
      <c r="G25" s="114"/>
      <c r="H25" s="114"/>
      <c r="J25" s="114"/>
      <c r="K25" s="214" t="s">
        <v>120</v>
      </c>
      <c r="L25" s="114"/>
      <c r="M25" s="114"/>
      <c r="N25" s="116"/>
      <c r="O25" s="116"/>
    </row>
    <row r="26" spans="1:15" ht="12.75">
      <c r="A26" s="123" t="s">
        <v>244</v>
      </c>
      <c r="B26" s="124"/>
      <c r="C26" s="125"/>
      <c r="D26" s="125"/>
      <c r="E26" s="125"/>
      <c r="F26" s="125"/>
      <c r="G26" s="125"/>
      <c r="H26" s="123"/>
      <c r="J26" s="125"/>
      <c r="K26" s="102" t="s">
        <v>122</v>
      </c>
      <c r="L26" s="125"/>
      <c r="M26" s="125"/>
      <c r="N26" s="116"/>
      <c r="O26" s="116"/>
    </row>
    <row r="27" spans="1:15" ht="12.75">
      <c r="A27" s="123" t="s">
        <v>222</v>
      </c>
      <c r="B27" s="124"/>
      <c r="C27" s="125"/>
      <c r="D27" s="125"/>
      <c r="E27" s="125"/>
      <c r="F27" s="125"/>
      <c r="G27" s="125"/>
      <c r="H27" s="123"/>
      <c r="J27" s="125"/>
      <c r="K27" s="102" t="s">
        <v>124</v>
      </c>
      <c r="L27" s="125"/>
      <c r="M27" s="125"/>
      <c r="N27" s="116"/>
      <c r="O27" s="116"/>
    </row>
    <row r="28" spans="1:15" ht="12.75">
      <c r="A28" s="274" t="s">
        <v>228</v>
      </c>
      <c r="B28" s="124"/>
      <c r="C28" s="125"/>
      <c r="D28" s="125"/>
      <c r="E28" s="125"/>
      <c r="F28" s="125"/>
      <c r="G28" s="125"/>
      <c r="H28" s="123"/>
      <c r="J28" s="125"/>
      <c r="K28" s="102" t="s">
        <v>125</v>
      </c>
      <c r="L28" s="125"/>
      <c r="M28" s="125"/>
      <c r="N28" s="116"/>
      <c r="O28" s="116"/>
    </row>
    <row r="29" spans="1:15" ht="12.75">
      <c r="A29" s="123" t="s">
        <v>201</v>
      </c>
      <c r="B29" s="124"/>
      <c r="C29" s="125"/>
      <c r="D29" s="125"/>
      <c r="E29" s="125"/>
      <c r="F29" s="125"/>
      <c r="G29" s="125"/>
      <c r="H29" s="123"/>
      <c r="J29" s="125"/>
      <c r="K29" s="102" t="s">
        <v>126</v>
      </c>
      <c r="L29" s="125"/>
      <c r="M29" s="125"/>
      <c r="N29" s="116"/>
      <c r="O29" s="116"/>
    </row>
    <row r="30" spans="1:15" ht="12.75">
      <c r="A30" s="126" t="s">
        <v>338</v>
      </c>
      <c r="B30" s="124"/>
      <c r="C30" s="127"/>
      <c r="D30" s="127"/>
      <c r="E30" s="127"/>
      <c r="F30" s="127"/>
      <c r="G30" s="127"/>
      <c r="H30" s="126"/>
      <c r="J30" s="127"/>
      <c r="K30" s="127"/>
      <c r="L30" s="127"/>
      <c r="M30" s="127"/>
      <c r="N30" s="85"/>
      <c r="O30" s="85"/>
    </row>
    <row r="31" spans="1:15" ht="12.75">
      <c r="A31" s="363" t="s">
        <v>336</v>
      </c>
      <c r="C31" s="104"/>
      <c r="D31" s="104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383" t="s">
        <v>337</v>
      </c>
      <c r="B32" s="15"/>
      <c r="C32" s="15"/>
      <c r="D32" s="15"/>
      <c r="E32" s="104"/>
      <c r="F32" s="366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36">
    <mergeCell ref="O22:O23"/>
    <mergeCell ref="K20:K21"/>
    <mergeCell ref="K22:K23"/>
    <mergeCell ref="M20:M21"/>
    <mergeCell ref="O12:O13"/>
    <mergeCell ref="O14:O15"/>
    <mergeCell ref="O16:O17"/>
    <mergeCell ref="O20:O21"/>
    <mergeCell ref="O18:O19"/>
    <mergeCell ref="K18:K19"/>
    <mergeCell ref="E20:E21"/>
    <mergeCell ref="E22:E23"/>
    <mergeCell ref="G20:G21"/>
    <mergeCell ref="G22:G23"/>
    <mergeCell ref="M12:M13"/>
    <mergeCell ref="M14:M15"/>
    <mergeCell ref="M16:M17"/>
    <mergeCell ref="M18:M19"/>
    <mergeCell ref="M22:M23"/>
    <mergeCell ref="K16:K17"/>
    <mergeCell ref="K12:K13"/>
    <mergeCell ref="K14:K15"/>
    <mergeCell ref="I20:I21"/>
    <mergeCell ref="I22:I23"/>
    <mergeCell ref="I18:I19"/>
    <mergeCell ref="I12:I13"/>
    <mergeCell ref="I14:I15"/>
    <mergeCell ref="I16:I17"/>
    <mergeCell ref="G16:G17"/>
    <mergeCell ref="G18:G19"/>
    <mergeCell ref="G12:G13"/>
    <mergeCell ref="G14:G15"/>
    <mergeCell ref="E18:E19"/>
    <mergeCell ref="E12:E13"/>
    <mergeCell ref="E14:E15"/>
    <mergeCell ref="E16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T31" sqref="T31"/>
    </sheetView>
  </sheetViews>
  <sheetFormatPr defaultColWidth="9.00390625" defaultRowHeight="12.75"/>
  <cols>
    <col min="1" max="1" width="5.125" style="0" customWidth="1"/>
    <col min="2" max="2" width="15.375" style="0" customWidth="1"/>
  </cols>
  <sheetData>
    <row r="1" spans="1:15" ht="12.75">
      <c r="A1" s="37" t="s">
        <v>134</v>
      </c>
      <c r="B1" s="59"/>
      <c r="C1" s="37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58" t="s">
        <v>352</v>
      </c>
      <c r="B2" s="59"/>
      <c r="C2" s="5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.25" thickBot="1">
      <c r="A3" s="41" t="s">
        <v>303</v>
      </c>
      <c r="C3" s="41"/>
      <c r="D3" s="10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Top="1">
      <c r="A4" s="89"/>
      <c r="B4" s="12"/>
      <c r="C4" s="12"/>
      <c r="D4" s="99" t="s">
        <v>240</v>
      </c>
      <c r="E4" s="99"/>
      <c r="F4" s="67"/>
      <c r="G4" s="67"/>
      <c r="H4" s="67"/>
      <c r="I4" s="67"/>
      <c r="J4" s="67"/>
      <c r="K4" s="67"/>
      <c r="L4" s="67"/>
      <c r="M4" s="67"/>
      <c r="N4" s="67"/>
      <c r="O4" s="90"/>
    </row>
    <row r="5" spans="1:15" ht="12.75">
      <c r="A5" s="91"/>
      <c r="B5" s="81"/>
      <c r="C5" s="81"/>
      <c r="D5" s="79" t="s">
        <v>272</v>
      </c>
      <c r="E5" s="79"/>
      <c r="F5" s="77"/>
      <c r="G5" s="77"/>
      <c r="H5" s="77"/>
      <c r="I5" s="80"/>
      <c r="J5" s="79" t="s">
        <v>275</v>
      </c>
      <c r="K5" s="80"/>
      <c r="L5" s="79"/>
      <c r="M5" s="80"/>
      <c r="N5" s="79"/>
      <c r="O5" s="92"/>
    </row>
    <row r="6" spans="1:15" ht="21">
      <c r="A6" s="220" t="s">
        <v>100</v>
      </c>
      <c r="B6" s="100"/>
      <c r="C6" s="84"/>
      <c r="D6" s="117" t="s">
        <v>218</v>
      </c>
      <c r="E6" s="118"/>
      <c r="F6" s="117" t="s">
        <v>218</v>
      </c>
      <c r="G6" s="118"/>
      <c r="H6" s="117" t="s">
        <v>218</v>
      </c>
      <c r="I6" s="118"/>
      <c r="J6" s="117" t="s">
        <v>218</v>
      </c>
      <c r="K6" s="118"/>
      <c r="L6" s="117" t="s">
        <v>218</v>
      </c>
      <c r="M6" s="118"/>
      <c r="N6" s="117" t="s">
        <v>218</v>
      </c>
      <c r="O6" s="216"/>
    </row>
    <row r="7" spans="1:15" ht="12.75">
      <c r="A7" s="91"/>
      <c r="B7" s="86"/>
      <c r="C7" s="86"/>
      <c r="D7" s="329" t="s">
        <v>66</v>
      </c>
      <c r="E7" s="88"/>
      <c r="F7" s="329" t="s">
        <v>66</v>
      </c>
      <c r="G7" s="88"/>
      <c r="H7" s="329" t="s">
        <v>66</v>
      </c>
      <c r="I7" s="88"/>
      <c r="J7" s="108" t="s">
        <v>14</v>
      </c>
      <c r="K7" s="88"/>
      <c r="L7" s="108" t="s">
        <v>14</v>
      </c>
      <c r="M7" s="88"/>
      <c r="N7" s="108" t="s">
        <v>14</v>
      </c>
      <c r="O7" s="93"/>
    </row>
    <row r="8" spans="1:15" ht="21">
      <c r="A8" s="91"/>
      <c r="B8" s="86"/>
      <c r="C8" s="86" t="s">
        <v>101</v>
      </c>
      <c r="D8" s="117" t="s">
        <v>219</v>
      </c>
      <c r="E8" s="118"/>
      <c r="F8" s="119" t="s">
        <v>220</v>
      </c>
      <c r="G8" s="118"/>
      <c r="H8" s="119" t="s">
        <v>221</v>
      </c>
      <c r="I8" s="118"/>
      <c r="J8" s="117" t="s">
        <v>219</v>
      </c>
      <c r="K8" s="118"/>
      <c r="L8" s="119" t="s">
        <v>220</v>
      </c>
      <c r="M8" s="118"/>
      <c r="N8" s="119" t="s">
        <v>221</v>
      </c>
      <c r="O8" s="216"/>
    </row>
    <row r="9" spans="1:15" ht="12.75">
      <c r="A9" s="91"/>
      <c r="B9" s="86"/>
      <c r="C9" s="86"/>
      <c r="D9" s="120" t="s">
        <v>129</v>
      </c>
      <c r="E9" s="121"/>
      <c r="F9" s="120" t="s">
        <v>130</v>
      </c>
      <c r="G9" s="121"/>
      <c r="H9" s="120" t="s">
        <v>131</v>
      </c>
      <c r="I9" s="121"/>
      <c r="J9" s="120" t="s">
        <v>129</v>
      </c>
      <c r="K9" s="121"/>
      <c r="L9" s="120" t="s">
        <v>130</v>
      </c>
      <c r="M9" s="121"/>
      <c r="N9" s="120" t="s">
        <v>131</v>
      </c>
      <c r="O9" s="217"/>
    </row>
    <row r="10" spans="1:15" ht="39">
      <c r="A10" s="101"/>
      <c r="B10" s="83"/>
      <c r="C10" s="86"/>
      <c r="D10" s="319" t="s">
        <v>354</v>
      </c>
      <c r="E10" s="319" t="s">
        <v>353</v>
      </c>
      <c r="F10" s="319" t="s">
        <v>354</v>
      </c>
      <c r="G10" s="319" t="s">
        <v>353</v>
      </c>
      <c r="H10" s="319" t="s">
        <v>354</v>
      </c>
      <c r="I10" s="319" t="s">
        <v>353</v>
      </c>
      <c r="J10" s="319" t="s">
        <v>354</v>
      </c>
      <c r="K10" s="319" t="s">
        <v>353</v>
      </c>
      <c r="L10" s="319" t="s">
        <v>354</v>
      </c>
      <c r="M10" s="319" t="s">
        <v>353</v>
      </c>
      <c r="N10" s="319" t="s">
        <v>354</v>
      </c>
      <c r="O10" s="331" t="s">
        <v>353</v>
      </c>
    </row>
    <row r="11" spans="1:15" ht="21">
      <c r="A11" s="95">
        <v>1</v>
      </c>
      <c r="B11" s="76" t="s">
        <v>223</v>
      </c>
      <c r="C11" s="128" t="s">
        <v>104</v>
      </c>
      <c r="D11" s="389">
        <v>235.83333333333334</v>
      </c>
      <c r="E11" s="588">
        <v>-0.01736111111111107</v>
      </c>
      <c r="F11" s="389">
        <v>3477.5</v>
      </c>
      <c r="G11" s="588">
        <v>0.06248090436908035</v>
      </c>
      <c r="H11" s="389">
        <v>377.6666666666667</v>
      </c>
      <c r="I11" s="588">
        <v>-0.03410059676044326</v>
      </c>
      <c r="J11" s="389"/>
      <c r="K11" s="390"/>
      <c r="L11" s="389"/>
      <c r="M11" s="390"/>
      <c r="N11" s="389"/>
      <c r="O11" s="391"/>
    </row>
    <row r="12" spans="1:15" ht="21.75">
      <c r="A12" s="130">
        <v>1.1</v>
      </c>
      <c r="B12" s="209" t="s">
        <v>224</v>
      </c>
      <c r="C12" s="281" t="s">
        <v>104</v>
      </c>
      <c r="D12" s="392">
        <v>205.64666666666668</v>
      </c>
      <c r="E12" s="648">
        <v>-0.016044657097288636</v>
      </c>
      <c r="F12" s="392">
        <v>3014.9925</v>
      </c>
      <c r="G12" s="648">
        <v>0.06236522198731495</v>
      </c>
      <c r="H12" s="392">
        <v>330.836</v>
      </c>
      <c r="I12" s="648">
        <v>-0.032643274853801134</v>
      </c>
      <c r="J12" s="392"/>
      <c r="K12" s="662"/>
      <c r="L12" s="392"/>
      <c r="M12" s="662"/>
      <c r="N12" s="392"/>
      <c r="O12" s="660"/>
    </row>
    <row r="13" spans="1:15" ht="22.5">
      <c r="A13" s="129"/>
      <c r="B13" s="208" t="s">
        <v>225</v>
      </c>
      <c r="C13" s="279" t="s">
        <v>107</v>
      </c>
      <c r="D13" s="393">
        <v>0.872</v>
      </c>
      <c r="E13" s="649"/>
      <c r="F13" s="393">
        <v>0.867</v>
      </c>
      <c r="G13" s="649"/>
      <c r="H13" s="393">
        <v>0.876</v>
      </c>
      <c r="I13" s="649"/>
      <c r="J13" s="393"/>
      <c r="K13" s="663"/>
      <c r="L13" s="393"/>
      <c r="M13" s="663"/>
      <c r="N13" s="393"/>
      <c r="O13" s="661"/>
    </row>
    <row r="14" spans="1:15" ht="12.75">
      <c r="A14" s="212">
        <v>1.11</v>
      </c>
      <c r="B14" s="213" t="s">
        <v>108</v>
      </c>
      <c r="C14" s="281" t="s">
        <v>104</v>
      </c>
      <c r="D14" s="394" t="s">
        <v>364</v>
      </c>
      <c r="E14" s="648" t="s">
        <v>364</v>
      </c>
      <c r="F14" s="394" t="s">
        <v>364</v>
      </c>
      <c r="G14" s="648" t="s">
        <v>364</v>
      </c>
      <c r="H14" s="394" t="s">
        <v>364</v>
      </c>
      <c r="I14" s="648" t="s">
        <v>364</v>
      </c>
      <c r="J14" s="394"/>
      <c r="K14" s="662"/>
      <c r="L14" s="394"/>
      <c r="M14" s="662"/>
      <c r="N14" s="394"/>
      <c r="O14" s="660"/>
    </row>
    <row r="15" spans="1:15" ht="12.75">
      <c r="A15" s="97"/>
      <c r="B15" s="210" t="s">
        <v>109</v>
      </c>
      <c r="C15" s="285" t="s">
        <v>110</v>
      </c>
      <c r="D15" s="395" t="s">
        <v>364</v>
      </c>
      <c r="E15" s="649"/>
      <c r="F15" s="395" t="s">
        <v>364</v>
      </c>
      <c r="G15" s="649"/>
      <c r="H15" s="395" t="s">
        <v>364</v>
      </c>
      <c r="I15" s="649"/>
      <c r="J15" s="395"/>
      <c r="K15" s="663"/>
      <c r="L15" s="395"/>
      <c r="M15" s="663"/>
      <c r="N15" s="395"/>
      <c r="O15" s="661"/>
    </row>
    <row r="16" spans="1:15" ht="12.75">
      <c r="A16" s="212">
        <v>1.12</v>
      </c>
      <c r="B16" s="213" t="s">
        <v>111</v>
      </c>
      <c r="C16" s="281" t="s">
        <v>104</v>
      </c>
      <c r="D16" s="392">
        <v>206</v>
      </c>
      <c r="E16" s="648">
        <v>-0.014354066985645933</v>
      </c>
      <c r="F16" s="392">
        <v>3015</v>
      </c>
      <c r="G16" s="648">
        <v>0.06236786469344609</v>
      </c>
      <c r="H16" s="392">
        <v>331</v>
      </c>
      <c r="I16" s="648">
        <v>-0.03216374269005848</v>
      </c>
      <c r="J16" s="392"/>
      <c r="K16" s="662"/>
      <c r="L16" s="392"/>
      <c r="M16" s="662"/>
      <c r="N16" s="392"/>
      <c r="O16" s="660"/>
    </row>
    <row r="17" spans="1:15" ht="12.75">
      <c r="A17" s="96"/>
      <c r="B17" s="210" t="s">
        <v>112</v>
      </c>
      <c r="C17" s="285" t="s">
        <v>110</v>
      </c>
      <c r="D17" s="393">
        <v>1.0017181573572795</v>
      </c>
      <c r="E17" s="649"/>
      <c r="F17" s="393">
        <v>1.000002487568377</v>
      </c>
      <c r="G17" s="649"/>
      <c r="H17" s="393">
        <v>1.0004957138884523</v>
      </c>
      <c r="I17" s="649"/>
      <c r="J17" s="393"/>
      <c r="K17" s="663"/>
      <c r="L17" s="393"/>
      <c r="M17" s="663"/>
      <c r="N17" s="393"/>
      <c r="O17" s="661"/>
    </row>
    <row r="18" spans="1:15" ht="21.75">
      <c r="A18" s="130">
        <v>1.2</v>
      </c>
      <c r="B18" s="209" t="s">
        <v>226</v>
      </c>
      <c r="C18" s="281" t="s">
        <v>104</v>
      </c>
      <c r="D18" s="392">
        <v>30.186666666666667</v>
      </c>
      <c r="E18" s="648">
        <v>-0.026236559139784923</v>
      </c>
      <c r="F18" s="392">
        <v>462.50750000000016</v>
      </c>
      <c r="G18" s="648">
        <v>0.06323563218390842</v>
      </c>
      <c r="H18" s="392">
        <v>46.83066666666667</v>
      </c>
      <c r="I18" s="648">
        <v>-0.024361111111110983</v>
      </c>
      <c r="J18" s="392"/>
      <c r="K18" s="662"/>
      <c r="L18" s="392"/>
      <c r="M18" s="662"/>
      <c r="N18" s="392"/>
      <c r="O18" s="660"/>
    </row>
    <row r="19" spans="1:15" ht="22.5">
      <c r="A19" s="96"/>
      <c r="B19" s="208" t="s">
        <v>227</v>
      </c>
      <c r="C19" s="279" t="s">
        <v>107</v>
      </c>
      <c r="D19" s="393">
        <v>0.128</v>
      </c>
      <c r="E19" s="649"/>
      <c r="F19" s="393">
        <v>0.13300000000000003</v>
      </c>
      <c r="G19" s="649"/>
      <c r="H19" s="393">
        <v>0.12400000000000001</v>
      </c>
      <c r="I19" s="649"/>
      <c r="J19" s="393"/>
      <c r="K19" s="663"/>
      <c r="L19" s="393"/>
      <c r="M19" s="663"/>
      <c r="N19" s="393"/>
      <c r="O19" s="661"/>
    </row>
    <row r="20" spans="1:15" ht="12.75">
      <c r="A20" s="212">
        <v>1.21</v>
      </c>
      <c r="B20" s="213" t="s">
        <v>115</v>
      </c>
      <c r="C20" s="281" t="s">
        <v>104</v>
      </c>
      <c r="D20" s="396">
        <v>29</v>
      </c>
      <c r="E20" s="648">
        <v>0</v>
      </c>
      <c r="F20" s="396">
        <v>435</v>
      </c>
      <c r="G20" s="648">
        <v>0.06356968215158924</v>
      </c>
      <c r="H20" s="396">
        <v>43</v>
      </c>
      <c r="I20" s="648">
        <v>-0.022727272727272728</v>
      </c>
      <c r="J20" s="396"/>
      <c r="K20" s="662"/>
      <c r="L20" s="396"/>
      <c r="M20" s="662"/>
      <c r="N20" s="396"/>
      <c r="O20" s="660"/>
    </row>
    <row r="21" spans="1:15" ht="12.75">
      <c r="A21" s="97"/>
      <c r="B21" s="210" t="s">
        <v>109</v>
      </c>
      <c r="C21" s="285" t="s">
        <v>116</v>
      </c>
      <c r="D21" s="397">
        <v>0.9606890459363957</v>
      </c>
      <c r="E21" s="649"/>
      <c r="F21" s="397">
        <v>0.9405252887791006</v>
      </c>
      <c r="G21" s="649"/>
      <c r="H21" s="397">
        <v>0.9182017481422429</v>
      </c>
      <c r="I21" s="649"/>
      <c r="J21" s="397"/>
      <c r="K21" s="663"/>
      <c r="L21" s="397"/>
      <c r="M21" s="663"/>
      <c r="N21" s="397"/>
      <c r="O21" s="661"/>
    </row>
    <row r="22" spans="1:15" ht="12.75">
      <c r="A22" s="212">
        <v>1.22</v>
      </c>
      <c r="B22" s="213" t="s">
        <v>117</v>
      </c>
      <c r="C22" s="281" t="s">
        <v>104</v>
      </c>
      <c r="D22" s="392">
        <v>1.1866666666666674</v>
      </c>
      <c r="E22" s="648">
        <v>-0.4066666666666663</v>
      </c>
      <c r="F22" s="392">
        <v>27.507500000000164</v>
      </c>
      <c r="G22" s="648">
        <v>0.057980769230775525</v>
      </c>
      <c r="H22" s="392">
        <v>3.830666666666673</v>
      </c>
      <c r="I22" s="648">
        <v>-0.04233333333333178</v>
      </c>
      <c r="J22" s="392"/>
      <c r="K22" s="662"/>
      <c r="L22" s="392"/>
      <c r="M22" s="662"/>
      <c r="N22" s="392"/>
      <c r="O22" s="660"/>
    </row>
    <row r="23" spans="1:15" ht="13.5" thickBot="1">
      <c r="A23" s="98"/>
      <c r="B23" s="211" t="s">
        <v>118</v>
      </c>
      <c r="C23" s="286" t="s">
        <v>116</v>
      </c>
      <c r="D23" s="398">
        <v>0.03931095406360426</v>
      </c>
      <c r="E23" s="653"/>
      <c r="F23" s="398">
        <v>0.05947471122089945</v>
      </c>
      <c r="G23" s="653"/>
      <c r="H23" s="398">
        <v>0.08179825185775715</v>
      </c>
      <c r="I23" s="653"/>
      <c r="J23" s="398"/>
      <c r="K23" s="665"/>
      <c r="L23" s="398"/>
      <c r="M23" s="665"/>
      <c r="N23" s="398"/>
      <c r="O23" s="664"/>
    </row>
    <row r="24" spans="1:15" ht="13.5" thickTop="1">
      <c r="A24" s="104" t="s">
        <v>132</v>
      </c>
      <c r="C24" s="104"/>
      <c r="D24" s="104"/>
      <c r="E24" s="104"/>
      <c r="F24" s="104"/>
      <c r="G24" s="104"/>
      <c r="H24" s="104"/>
      <c r="J24" s="104"/>
      <c r="K24" s="104"/>
      <c r="L24" s="104"/>
      <c r="M24" s="104"/>
      <c r="N24" s="2"/>
      <c r="O24" s="2"/>
    </row>
    <row r="25" spans="1:15" ht="12.75">
      <c r="A25" s="214" t="s">
        <v>133</v>
      </c>
      <c r="C25" s="114"/>
      <c r="D25" s="114"/>
      <c r="E25" s="114"/>
      <c r="F25" s="114"/>
      <c r="G25" s="114"/>
      <c r="H25" s="114"/>
      <c r="J25" s="114"/>
      <c r="K25" s="214" t="s">
        <v>120</v>
      </c>
      <c r="L25" s="114"/>
      <c r="M25" s="114"/>
      <c r="N25" s="116"/>
      <c r="O25" s="116"/>
    </row>
    <row r="26" spans="1:15" ht="12.75">
      <c r="A26" s="123" t="s">
        <v>244</v>
      </c>
      <c r="B26" s="124"/>
      <c r="C26" s="125"/>
      <c r="D26" s="125"/>
      <c r="E26" s="125"/>
      <c r="F26" s="125"/>
      <c r="G26" s="125"/>
      <c r="H26" s="123"/>
      <c r="J26" s="125"/>
      <c r="K26" s="102" t="s">
        <v>122</v>
      </c>
      <c r="L26" s="125"/>
      <c r="M26" s="125"/>
      <c r="N26" s="116"/>
      <c r="O26" s="116"/>
    </row>
    <row r="27" spans="1:15" ht="12.75">
      <c r="A27" s="123" t="s">
        <v>222</v>
      </c>
      <c r="B27" s="124"/>
      <c r="C27" s="125"/>
      <c r="D27" s="125"/>
      <c r="E27" s="125"/>
      <c r="F27" s="125"/>
      <c r="G27" s="125"/>
      <c r="H27" s="123"/>
      <c r="J27" s="125"/>
      <c r="K27" s="102" t="s">
        <v>124</v>
      </c>
      <c r="L27" s="125"/>
      <c r="M27" s="125"/>
      <c r="N27" s="116"/>
      <c r="O27" s="116"/>
    </row>
    <row r="28" spans="1:15" ht="12.75">
      <c r="A28" s="274" t="s">
        <v>228</v>
      </c>
      <c r="B28" s="124"/>
      <c r="C28" s="125"/>
      <c r="D28" s="125"/>
      <c r="E28" s="125"/>
      <c r="F28" s="125"/>
      <c r="G28" s="125"/>
      <c r="H28" s="123"/>
      <c r="J28" s="125"/>
      <c r="K28" s="102" t="s">
        <v>125</v>
      </c>
      <c r="L28" s="125"/>
      <c r="M28" s="125"/>
      <c r="N28" s="116"/>
      <c r="O28" s="116"/>
    </row>
    <row r="29" spans="1:15" ht="12.75">
      <c r="A29" s="123" t="s">
        <v>201</v>
      </c>
      <c r="B29" s="124"/>
      <c r="C29" s="125"/>
      <c r="D29" s="125"/>
      <c r="E29" s="125"/>
      <c r="F29" s="125"/>
      <c r="G29" s="125"/>
      <c r="H29" s="123"/>
      <c r="J29" s="125"/>
      <c r="K29" s="102" t="s">
        <v>126</v>
      </c>
      <c r="L29" s="125"/>
      <c r="M29" s="125"/>
      <c r="N29" s="116"/>
      <c r="O29" s="116"/>
    </row>
    <row r="30" spans="1:15" ht="12.75">
      <c r="A30" s="126" t="s">
        <v>338</v>
      </c>
      <c r="B30" s="124"/>
      <c r="C30" s="127"/>
      <c r="D30" s="127"/>
      <c r="E30" s="127"/>
      <c r="F30" s="127"/>
      <c r="G30" s="127"/>
      <c r="H30" s="126"/>
      <c r="J30" s="127"/>
      <c r="K30" s="127"/>
      <c r="L30" s="127"/>
      <c r="M30" s="127"/>
      <c r="N30" s="85"/>
      <c r="O30" s="85"/>
    </row>
    <row r="31" spans="1:15" ht="12.75">
      <c r="A31" s="363" t="s">
        <v>336</v>
      </c>
      <c r="C31" s="104"/>
      <c r="D31" s="104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383" t="s">
        <v>337</v>
      </c>
      <c r="B32" s="15"/>
      <c r="C32" s="15"/>
      <c r="D32" s="15"/>
      <c r="E32" s="104"/>
      <c r="F32" s="366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36">
    <mergeCell ref="O22:O23"/>
    <mergeCell ref="K22:K23"/>
    <mergeCell ref="K20:K21"/>
    <mergeCell ref="K18:K19"/>
    <mergeCell ref="K16:K17"/>
    <mergeCell ref="I20:I21"/>
    <mergeCell ref="I22:I23"/>
    <mergeCell ref="M16:M17"/>
    <mergeCell ref="I18:I19"/>
    <mergeCell ref="M22:M23"/>
    <mergeCell ref="E14:E15"/>
    <mergeCell ref="E20:E21"/>
    <mergeCell ref="E22:E23"/>
    <mergeCell ref="G20:G21"/>
    <mergeCell ref="G22:G23"/>
    <mergeCell ref="O16:O17"/>
    <mergeCell ref="M18:M19"/>
    <mergeCell ref="O18:O19"/>
    <mergeCell ref="M20:M21"/>
    <mergeCell ref="O20:O21"/>
    <mergeCell ref="I12:I13"/>
    <mergeCell ref="I14:I15"/>
    <mergeCell ref="I16:I17"/>
    <mergeCell ref="E18:E19"/>
    <mergeCell ref="G18:G19"/>
    <mergeCell ref="G12:G13"/>
    <mergeCell ref="G14:G15"/>
    <mergeCell ref="E16:E17"/>
    <mergeCell ref="G16:G17"/>
    <mergeCell ref="E12:E13"/>
    <mergeCell ref="O12:O13"/>
    <mergeCell ref="M14:M15"/>
    <mergeCell ref="O14:O15"/>
    <mergeCell ref="K14:K15"/>
    <mergeCell ref="K12:K13"/>
    <mergeCell ref="M12:M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21"/>
  <sheetViews>
    <sheetView zoomScale="120" zoomScaleNormal="120" zoomScalePageLayoutView="0" workbookViewId="0" topLeftCell="A4">
      <selection activeCell="E14" sqref="E14"/>
    </sheetView>
  </sheetViews>
  <sheetFormatPr defaultColWidth="9.00390625" defaultRowHeight="12.75"/>
  <cols>
    <col min="1" max="1" width="5.00390625" style="2" customWidth="1"/>
    <col min="2" max="2" width="29.375" style="15" customWidth="1"/>
    <col min="3" max="3" width="9.375" style="15" customWidth="1"/>
    <col min="4" max="4" width="16.875" style="474" customWidth="1"/>
    <col min="5" max="9" width="16.875" style="0" customWidth="1"/>
  </cols>
  <sheetData>
    <row r="1" spans="1:9" ht="18" customHeight="1">
      <c r="A1" s="131" t="s">
        <v>135</v>
      </c>
      <c r="B1" s="59"/>
      <c r="C1" s="37"/>
      <c r="D1" s="463"/>
      <c r="E1" s="1"/>
      <c r="F1" s="1"/>
      <c r="G1" s="59"/>
      <c r="H1" s="59"/>
      <c r="I1" s="59"/>
    </row>
    <row r="2" spans="1:9" s="40" customFormat="1" ht="15" customHeight="1">
      <c r="A2" s="58" t="s">
        <v>230</v>
      </c>
      <c r="B2" s="59"/>
      <c r="C2" s="58"/>
      <c r="D2" s="464"/>
      <c r="E2" s="39"/>
      <c r="F2" s="39"/>
      <c r="G2" s="60"/>
      <c r="H2" s="60"/>
      <c r="I2" s="60"/>
    </row>
    <row r="3" spans="2:6" ht="12.75">
      <c r="B3" s="10"/>
      <c r="C3" s="10"/>
      <c r="D3" s="465"/>
      <c r="E3" s="2"/>
      <c r="F3" s="2"/>
    </row>
    <row r="4" spans="1:6" ht="13.5" customHeight="1" thickBot="1">
      <c r="A4" s="41" t="s">
        <v>304</v>
      </c>
      <c r="B4"/>
      <c r="C4" s="41"/>
      <c r="D4" s="465"/>
      <c r="E4" s="2"/>
      <c r="F4" s="2"/>
    </row>
    <row r="5" spans="1:9" ht="24" customHeight="1" thickTop="1">
      <c r="A5" s="134"/>
      <c r="B5" s="28"/>
      <c r="C5" s="135"/>
      <c r="D5" s="561"/>
      <c r="E5" s="148" t="s">
        <v>136</v>
      </c>
      <c r="F5" s="149"/>
      <c r="G5" s="149"/>
      <c r="H5" s="149"/>
      <c r="I5" s="150"/>
    </row>
    <row r="6" spans="1:9" ht="16.5" customHeight="1">
      <c r="A6" s="136"/>
      <c r="B6" s="35"/>
      <c r="C6" s="137"/>
      <c r="D6" s="562"/>
      <c r="E6" s="151"/>
      <c r="F6" s="152" t="s">
        <v>231</v>
      </c>
      <c r="G6" s="153"/>
      <c r="H6" s="153"/>
      <c r="I6" s="154"/>
    </row>
    <row r="7" spans="1:9" ht="30.75" customHeight="1">
      <c r="A7" s="136"/>
      <c r="B7" s="138"/>
      <c r="C7" s="139"/>
      <c r="D7" s="563" t="s">
        <v>137</v>
      </c>
      <c r="E7" s="155" t="s">
        <v>138</v>
      </c>
      <c r="F7" s="156" t="s">
        <v>139</v>
      </c>
      <c r="G7" s="156" t="s">
        <v>140</v>
      </c>
      <c r="H7" s="156" t="s">
        <v>141</v>
      </c>
      <c r="I7" s="157" t="s">
        <v>142</v>
      </c>
    </row>
    <row r="8" spans="1:9" ht="18" customHeight="1">
      <c r="A8" s="140">
        <v>1</v>
      </c>
      <c r="B8" s="141" t="s">
        <v>229</v>
      </c>
      <c r="C8" s="143" t="s">
        <v>305</v>
      </c>
      <c r="D8" s="564">
        <v>1887.2660000000005</v>
      </c>
      <c r="E8" s="332">
        <v>7300</v>
      </c>
      <c r="F8" s="332"/>
      <c r="G8" s="332">
        <v>6255</v>
      </c>
      <c r="H8" s="332">
        <v>947</v>
      </c>
      <c r="I8" s="408">
        <v>98</v>
      </c>
    </row>
    <row r="9" spans="1:9" ht="18" customHeight="1">
      <c r="A9" s="142"/>
      <c r="B9" s="168"/>
      <c r="C9" s="143" t="s">
        <v>349</v>
      </c>
      <c r="D9" s="565"/>
      <c r="E9" s="332"/>
      <c r="F9" s="332"/>
      <c r="G9" s="332"/>
      <c r="H9" s="332"/>
      <c r="I9" s="408"/>
    </row>
    <row r="10" spans="1:9" ht="12.75" customHeight="1">
      <c r="A10" s="224" t="s">
        <v>143</v>
      </c>
      <c r="B10" s="221"/>
      <c r="C10" s="222"/>
      <c r="D10" s="566"/>
      <c r="E10" s="223"/>
      <c r="F10" s="223"/>
      <c r="G10" s="409"/>
      <c r="H10" s="409"/>
      <c r="I10" s="410"/>
    </row>
    <row r="11" spans="1:9" ht="18" customHeight="1">
      <c r="A11" s="144">
        <v>1.1</v>
      </c>
      <c r="B11" s="166" t="s">
        <v>245</v>
      </c>
      <c r="C11" s="143" t="s">
        <v>305</v>
      </c>
      <c r="D11" s="564">
        <v>1887.2660000000005</v>
      </c>
      <c r="E11" s="280">
        <v>7300</v>
      </c>
      <c r="F11" s="280"/>
      <c r="G11" s="290">
        <v>6255</v>
      </c>
      <c r="H11" s="290">
        <v>947</v>
      </c>
      <c r="I11" s="411">
        <v>98</v>
      </c>
    </row>
    <row r="12" spans="1:9" ht="18" customHeight="1">
      <c r="A12" s="142"/>
      <c r="B12" s="167"/>
      <c r="C12" s="143" t="s">
        <v>349</v>
      </c>
      <c r="D12" s="567">
        <f>D14+D16+D18</f>
        <v>1860.243</v>
      </c>
      <c r="E12" s="280"/>
      <c r="F12" s="280"/>
      <c r="G12" s="290"/>
      <c r="H12" s="290"/>
      <c r="I12" s="411"/>
    </row>
    <row r="13" spans="1:9" ht="18" customHeight="1">
      <c r="A13" s="145">
        <v>1.11</v>
      </c>
      <c r="B13" s="166" t="s">
        <v>174</v>
      </c>
      <c r="C13" s="143" t="s">
        <v>305</v>
      </c>
      <c r="D13" s="564">
        <v>600.307</v>
      </c>
      <c r="E13" s="280">
        <v>4380</v>
      </c>
      <c r="F13" s="280"/>
      <c r="G13" s="290">
        <v>3767</v>
      </c>
      <c r="H13" s="290">
        <v>569</v>
      </c>
      <c r="I13" s="411">
        <v>44</v>
      </c>
    </row>
    <row r="14" spans="1:9" ht="18" customHeight="1">
      <c r="A14" s="146"/>
      <c r="B14" s="167"/>
      <c r="C14" s="143" t="s">
        <v>349</v>
      </c>
      <c r="D14" s="567">
        <f>'Table 1'!E29</f>
        <v>875.1740000000001</v>
      </c>
      <c r="E14" s="280"/>
      <c r="F14" s="280"/>
      <c r="G14" s="290"/>
      <c r="H14" s="290"/>
      <c r="I14" s="411"/>
    </row>
    <row r="15" spans="1:9" ht="18" customHeight="1">
      <c r="A15" s="145">
        <v>1.12</v>
      </c>
      <c r="B15" s="166" t="s">
        <v>175</v>
      </c>
      <c r="C15" s="143" t="s">
        <v>305</v>
      </c>
      <c r="D15" s="568">
        <v>49.178</v>
      </c>
      <c r="E15" s="290">
        <v>292</v>
      </c>
      <c r="F15" s="290"/>
      <c r="G15" s="290">
        <v>246</v>
      </c>
      <c r="H15" s="290">
        <v>43</v>
      </c>
      <c r="I15" s="411">
        <v>3</v>
      </c>
    </row>
    <row r="16" spans="1:9" ht="18" customHeight="1">
      <c r="A16" s="146"/>
      <c r="B16" s="167"/>
      <c r="C16" s="143" t="s">
        <v>349</v>
      </c>
      <c r="D16" s="569">
        <f>'Table 1'!E21</f>
        <v>28.694000000000003</v>
      </c>
      <c r="E16" s="290"/>
      <c r="F16" s="290"/>
      <c r="G16" s="290"/>
      <c r="H16" s="290"/>
      <c r="I16" s="411"/>
    </row>
    <row r="17" spans="1:9" ht="18" customHeight="1" thickBot="1">
      <c r="A17" s="262">
        <v>1.13</v>
      </c>
      <c r="B17" s="166" t="s">
        <v>246</v>
      </c>
      <c r="C17" s="143" t="s">
        <v>305</v>
      </c>
      <c r="D17" s="570">
        <v>1237.7810000000004</v>
      </c>
      <c r="E17" s="292">
        <v>2628</v>
      </c>
      <c r="F17" s="292"/>
      <c r="G17" s="292">
        <v>2242</v>
      </c>
      <c r="H17" s="292">
        <v>335</v>
      </c>
      <c r="I17" s="412">
        <v>51</v>
      </c>
    </row>
    <row r="18" spans="1:10" ht="18" customHeight="1" thickBot="1">
      <c r="A18" s="264"/>
      <c r="B18" s="261"/>
      <c r="C18" s="143" t="s">
        <v>349</v>
      </c>
      <c r="D18" s="571">
        <f>'Table 1'!E14</f>
        <v>956.375</v>
      </c>
      <c r="E18" s="292"/>
      <c r="F18" s="292"/>
      <c r="G18" s="292"/>
      <c r="H18" s="292"/>
      <c r="I18" s="412"/>
      <c r="J18" s="260"/>
    </row>
    <row r="19" spans="1:9" ht="18" customHeight="1">
      <c r="A19" s="144">
        <v>1.2</v>
      </c>
      <c r="B19" s="166" t="s">
        <v>247</v>
      </c>
      <c r="C19" s="287" t="s">
        <v>305</v>
      </c>
      <c r="D19" s="572"/>
      <c r="E19" s="87"/>
      <c r="F19" s="87"/>
      <c r="G19" s="132"/>
      <c r="H19" s="132"/>
      <c r="I19" s="133"/>
    </row>
    <row r="20" spans="1:9" ht="18" customHeight="1">
      <c r="A20" s="145"/>
      <c r="B20" s="259"/>
      <c r="C20" s="143" t="s">
        <v>349</v>
      </c>
      <c r="D20" s="573"/>
      <c r="E20" s="293"/>
      <c r="F20" s="293"/>
      <c r="G20" s="257"/>
      <c r="H20" s="257"/>
      <c r="I20" s="258"/>
    </row>
    <row r="21" spans="1:9" ht="18" customHeight="1">
      <c r="A21" s="262">
        <v>1.21</v>
      </c>
      <c r="B21" s="263" t="s">
        <v>174</v>
      </c>
      <c r="C21" s="287" t="s">
        <v>305</v>
      </c>
      <c r="D21" s="574"/>
      <c r="E21" s="282"/>
      <c r="F21" s="282"/>
      <c r="G21" s="288"/>
      <c r="H21" s="288"/>
      <c r="I21" s="289"/>
    </row>
    <row r="22" spans="1:9" ht="18" customHeight="1">
      <c r="A22" s="146"/>
      <c r="B22" s="167"/>
      <c r="C22" s="143" t="s">
        <v>349</v>
      </c>
      <c r="D22" s="575"/>
      <c r="E22" s="280"/>
      <c r="F22" s="280"/>
      <c r="G22" s="132"/>
      <c r="H22" s="132"/>
      <c r="I22" s="133"/>
    </row>
    <row r="23" spans="1:9" ht="18" customHeight="1">
      <c r="A23" s="145">
        <v>1.22</v>
      </c>
      <c r="B23" s="166" t="s">
        <v>175</v>
      </c>
      <c r="C23" s="287" t="s">
        <v>305</v>
      </c>
      <c r="D23" s="574"/>
      <c r="E23" s="291"/>
      <c r="F23" s="291"/>
      <c r="G23" s="288"/>
      <c r="H23" s="288"/>
      <c r="I23" s="289"/>
    </row>
    <row r="24" spans="1:9" ht="18" customHeight="1">
      <c r="A24" s="146"/>
      <c r="B24" s="167"/>
      <c r="C24" s="143" t="s">
        <v>349</v>
      </c>
      <c r="D24" s="575"/>
      <c r="E24" s="290"/>
      <c r="F24" s="290"/>
      <c r="G24" s="132"/>
      <c r="H24" s="132"/>
      <c r="I24" s="133"/>
    </row>
    <row r="25" spans="1:9" ht="18" customHeight="1">
      <c r="A25" s="145">
        <v>1.23</v>
      </c>
      <c r="B25" s="166" t="s">
        <v>248</v>
      </c>
      <c r="C25" s="287" t="s">
        <v>305</v>
      </c>
      <c r="D25" s="574"/>
      <c r="E25" s="291"/>
      <c r="F25" s="291"/>
      <c r="G25" s="288"/>
      <c r="H25" s="288"/>
      <c r="I25" s="289"/>
    </row>
    <row r="26" spans="1:10" ht="18" customHeight="1" thickBot="1">
      <c r="A26" s="147"/>
      <c r="B26" s="265"/>
      <c r="C26" s="143" t="s">
        <v>349</v>
      </c>
      <c r="D26" s="576"/>
      <c r="E26" s="294"/>
      <c r="F26" s="294"/>
      <c r="G26" s="74"/>
      <c r="H26" s="74"/>
      <c r="I26" s="75"/>
      <c r="J26" s="260"/>
    </row>
    <row r="27" spans="1:6" s="159" customFormat="1" ht="17.25" customHeight="1" thickTop="1">
      <c r="A27" s="102" t="s">
        <v>249</v>
      </c>
      <c r="B27"/>
      <c r="C27" s="10"/>
      <c r="D27" s="465"/>
      <c r="E27" s="2"/>
      <c r="F27" s="158"/>
    </row>
    <row r="28" spans="1:6" s="159" customFormat="1" ht="12.75">
      <c r="A28" s="160" t="s">
        <v>232</v>
      </c>
      <c r="B28"/>
      <c r="C28" s="10"/>
      <c r="D28" s="465"/>
      <c r="E28" s="2"/>
      <c r="F28" s="158"/>
    </row>
    <row r="29" spans="1:6" s="159" customFormat="1" ht="12.75">
      <c r="A29" s="160" t="s">
        <v>233</v>
      </c>
      <c r="B29"/>
      <c r="C29" s="10"/>
      <c r="D29" s="465"/>
      <c r="E29" s="2"/>
      <c r="F29" s="158"/>
    </row>
    <row r="30" spans="1:6" ht="12.75">
      <c r="A30" s="162" t="s">
        <v>202</v>
      </c>
      <c r="B30" s="102"/>
      <c r="C30" s="102"/>
      <c r="D30" s="465"/>
      <c r="E30" s="2"/>
      <c r="F30" s="2"/>
    </row>
    <row r="31" spans="1:6" ht="12.75">
      <c r="A31" s="384" t="s">
        <v>339</v>
      </c>
      <c r="B31" s="385"/>
      <c r="C31" s="102"/>
      <c r="D31" s="465"/>
      <c r="E31" s="2"/>
      <c r="F31" s="2"/>
    </row>
    <row r="32" spans="2:6" ht="12.75">
      <c r="B32" s="10"/>
      <c r="C32" s="10"/>
      <c r="D32" s="465"/>
      <c r="E32" s="2"/>
      <c r="F32" s="2"/>
    </row>
    <row r="33" spans="2:6" ht="12.75">
      <c r="B33" s="10"/>
      <c r="C33" s="10"/>
      <c r="D33" s="465"/>
      <c r="E33" s="2"/>
      <c r="F33" s="2"/>
    </row>
    <row r="34" spans="2:6" ht="12.75">
      <c r="B34" s="10"/>
      <c r="C34" s="10"/>
      <c r="D34" s="465"/>
      <c r="E34" s="2"/>
      <c r="F34" s="2"/>
    </row>
    <row r="35" spans="2:6" ht="12.75">
      <c r="B35" s="10"/>
      <c r="C35" s="10"/>
      <c r="D35" s="465"/>
      <c r="E35" s="2"/>
      <c r="F35" s="2"/>
    </row>
    <row r="36" spans="2:6" ht="12.75">
      <c r="B36" s="10"/>
      <c r="C36" s="10"/>
      <c r="D36" s="465"/>
      <c r="E36" s="2"/>
      <c r="F36" s="2"/>
    </row>
    <row r="37" spans="2:6" ht="12.75">
      <c r="B37" s="10"/>
      <c r="C37" s="10"/>
      <c r="D37" s="465"/>
      <c r="E37" s="2"/>
      <c r="F37" s="2"/>
    </row>
    <row r="38" spans="2:6" ht="12.75">
      <c r="B38" s="10"/>
      <c r="C38" s="10"/>
      <c r="D38" s="465"/>
      <c r="E38" s="2"/>
      <c r="F38" s="2"/>
    </row>
    <row r="39" spans="2:6" ht="12.75">
      <c r="B39" s="10"/>
      <c r="C39" s="10"/>
      <c r="D39" s="465"/>
      <c r="E39" s="2"/>
      <c r="F39" s="2"/>
    </row>
    <row r="40" spans="2:6" ht="12.75">
      <c r="B40" s="10"/>
      <c r="C40" s="10"/>
      <c r="D40" s="465"/>
      <c r="E40" s="2"/>
      <c r="F40" s="2"/>
    </row>
    <row r="41" spans="2:6" ht="12.75">
      <c r="B41" s="10"/>
      <c r="C41" s="10"/>
      <c r="D41" s="465"/>
      <c r="E41" s="2"/>
      <c r="F41" s="2"/>
    </row>
    <row r="42" spans="2:6" ht="12.75">
      <c r="B42" s="10"/>
      <c r="C42" s="10"/>
      <c r="D42" s="465"/>
      <c r="E42" s="2"/>
      <c r="F42" s="2"/>
    </row>
    <row r="43" spans="2:6" ht="12.75">
      <c r="B43" s="10"/>
      <c r="C43" s="10"/>
      <c r="D43" s="465"/>
      <c r="E43" s="2"/>
      <c r="F43" s="2"/>
    </row>
    <row r="44" spans="2:6" ht="12.75">
      <c r="B44" s="10"/>
      <c r="C44" s="10"/>
      <c r="D44" s="465"/>
      <c r="E44" s="2"/>
      <c r="F44" s="2"/>
    </row>
    <row r="45" spans="2:6" ht="12.75">
      <c r="B45" s="10"/>
      <c r="C45" s="10"/>
      <c r="D45" s="465"/>
      <c r="E45" s="2"/>
      <c r="F45" s="2"/>
    </row>
    <row r="46" spans="2:6" ht="12.75">
      <c r="B46" s="10"/>
      <c r="C46" s="10"/>
      <c r="D46" s="465"/>
      <c r="E46" s="2"/>
      <c r="F46" s="2"/>
    </row>
    <row r="47" spans="2:6" ht="12.75">
      <c r="B47" s="10"/>
      <c r="C47" s="10"/>
      <c r="D47" s="465"/>
      <c r="E47" s="2"/>
      <c r="F47" s="2"/>
    </row>
    <row r="48" spans="2:6" ht="12.75">
      <c r="B48" s="10"/>
      <c r="C48" s="10"/>
      <c r="D48" s="465"/>
      <c r="E48" s="2"/>
      <c r="F48" s="2"/>
    </row>
    <row r="49" spans="2:6" ht="12.75">
      <c r="B49" s="10"/>
      <c r="C49" s="10"/>
      <c r="D49" s="465"/>
      <c r="E49" s="2"/>
      <c r="F49" s="2"/>
    </row>
    <row r="50" spans="2:6" ht="12.75">
      <c r="B50" s="10"/>
      <c r="C50" s="10"/>
      <c r="D50" s="465"/>
      <c r="E50" s="2"/>
      <c r="F50" s="2"/>
    </row>
    <row r="51" spans="2:6" ht="12.75">
      <c r="B51" s="10"/>
      <c r="C51" s="10"/>
      <c r="D51" s="465"/>
      <c r="E51" s="2"/>
      <c r="F51" s="2"/>
    </row>
    <row r="52" spans="2:6" ht="12.75">
      <c r="B52" s="10"/>
      <c r="C52" s="10"/>
      <c r="D52" s="465"/>
      <c r="E52" s="2"/>
      <c r="F52" s="2"/>
    </row>
    <row r="53" spans="2:6" ht="12.75">
      <c r="B53" s="10"/>
      <c r="C53" s="10"/>
      <c r="D53" s="465"/>
      <c r="E53" s="2"/>
      <c r="F53" s="2"/>
    </row>
    <row r="54" spans="2:6" ht="12.75">
      <c r="B54" s="10"/>
      <c r="C54" s="10"/>
      <c r="D54" s="465"/>
      <c r="E54" s="2"/>
      <c r="F54" s="2"/>
    </row>
    <row r="55" spans="2:6" ht="12.75">
      <c r="B55" s="10"/>
      <c r="C55" s="10"/>
      <c r="D55" s="465"/>
      <c r="E55" s="2"/>
      <c r="F55" s="2"/>
    </row>
    <row r="56" spans="2:6" ht="12.75">
      <c r="B56" s="10"/>
      <c r="C56" s="10"/>
      <c r="D56" s="465"/>
      <c r="E56" s="2"/>
      <c r="F56" s="2"/>
    </row>
    <row r="57" spans="2:6" ht="12.75">
      <c r="B57" s="10"/>
      <c r="C57" s="10"/>
      <c r="D57" s="465"/>
      <c r="E57" s="2"/>
      <c r="F57" s="2"/>
    </row>
    <row r="58" spans="2:6" ht="12.75">
      <c r="B58" s="10"/>
      <c r="C58" s="10"/>
      <c r="D58" s="465"/>
      <c r="E58" s="2"/>
      <c r="F58" s="2"/>
    </row>
    <row r="59" spans="2:6" ht="12.75">
      <c r="B59" s="10"/>
      <c r="C59" s="10"/>
      <c r="D59" s="465"/>
      <c r="E59" s="2"/>
      <c r="F59" s="2"/>
    </row>
    <row r="60" spans="2:6" ht="12.75">
      <c r="B60" s="10"/>
      <c r="C60" s="10"/>
      <c r="D60" s="465"/>
      <c r="E60" s="2"/>
      <c r="F60" s="2"/>
    </row>
    <row r="61" spans="2:6" ht="12.75">
      <c r="B61" s="10"/>
      <c r="C61" s="10"/>
      <c r="D61" s="465"/>
      <c r="E61" s="2"/>
      <c r="F61" s="2"/>
    </row>
    <row r="62" spans="2:6" ht="12.75">
      <c r="B62" s="10"/>
      <c r="C62" s="10"/>
      <c r="D62" s="465"/>
      <c r="E62" s="2"/>
      <c r="F62" s="2"/>
    </row>
    <row r="63" spans="2:6" ht="12.75">
      <c r="B63" s="10"/>
      <c r="C63" s="10"/>
      <c r="D63" s="465"/>
      <c r="E63" s="2"/>
      <c r="F63" s="2"/>
    </row>
    <row r="64" spans="2:6" ht="12.75">
      <c r="B64" s="10"/>
      <c r="C64" s="10"/>
      <c r="D64" s="465"/>
      <c r="E64" s="2"/>
      <c r="F64" s="2"/>
    </row>
    <row r="65" spans="2:6" ht="12.75">
      <c r="B65" s="10"/>
      <c r="C65" s="10"/>
      <c r="D65" s="465"/>
      <c r="E65" s="2"/>
      <c r="F65" s="2"/>
    </row>
    <row r="66" spans="2:6" ht="12.75">
      <c r="B66" s="10"/>
      <c r="C66" s="10"/>
      <c r="D66" s="465"/>
      <c r="E66" s="2"/>
      <c r="F66" s="2"/>
    </row>
    <row r="67" spans="2:6" ht="12.75">
      <c r="B67" s="10"/>
      <c r="C67" s="10"/>
      <c r="D67" s="465"/>
      <c r="E67" s="2"/>
      <c r="F67" s="2"/>
    </row>
    <row r="68" spans="2:6" ht="12.75">
      <c r="B68" s="10"/>
      <c r="C68" s="10"/>
      <c r="D68" s="465"/>
      <c r="E68" s="2"/>
      <c r="F68" s="2"/>
    </row>
    <row r="69" spans="2:6" ht="12.75">
      <c r="B69" s="10"/>
      <c r="C69" s="10"/>
      <c r="D69" s="465"/>
      <c r="E69" s="2"/>
      <c r="F69" s="2"/>
    </row>
    <row r="70" spans="2:6" ht="12.75">
      <c r="B70" s="10"/>
      <c r="C70" s="10"/>
      <c r="D70" s="465"/>
      <c r="E70" s="2"/>
      <c r="F70" s="2"/>
    </row>
    <row r="71" spans="2:6" ht="12.75">
      <c r="B71" s="10"/>
      <c r="C71" s="10"/>
      <c r="D71" s="465"/>
      <c r="E71" s="2"/>
      <c r="F71" s="2"/>
    </row>
    <row r="72" spans="2:6" ht="12.75">
      <c r="B72" s="10"/>
      <c r="C72" s="10"/>
      <c r="D72" s="465"/>
      <c r="E72" s="2"/>
      <c r="F72" s="2"/>
    </row>
    <row r="73" spans="2:6" ht="12.75">
      <c r="B73" s="10"/>
      <c r="C73" s="10"/>
      <c r="D73" s="465"/>
      <c r="E73" s="2"/>
      <c r="F73" s="2"/>
    </row>
    <row r="74" spans="2:6" ht="12.75">
      <c r="B74" s="10"/>
      <c r="C74" s="10"/>
      <c r="D74" s="465"/>
      <c r="E74" s="2"/>
      <c r="F74" s="2"/>
    </row>
    <row r="75" spans="2:6" ht="12.75">
      <c r="B75" s="10"/>
      <c r="C75" s="10"/>
      <c r="D75" s="465"/>
      <c r="E75" s="2"/>
      <c r="F75" s="2"/>
    </row>
    <row r="76" spans="2:6" ht="12.75">
      <c r="B76" s="10"/>
      <c r="C76" s="10"/>
      <c r="D76" s="465"/>
      <c r="E76" s="2"/>
      <c r="F76" s="2"/>
    </row>
    <row r="77" spans="2:6" ht="12.75">
      <c r="B77" s="10"/>
      <c r="C77" s="10"/>
      <c r="D77" s="465"/>
      <c r="E77" s="2"/>
      <c r="F77" s="2"/>
    </row>
    <row r="78" spans="2:6" ht="12.75">
      <c r="B78" s="10"/>
      <c r="C78" s="10"/>
      <c r="D78" s="465"/>
      <c r="E78" s="2"/>
      <c r="F78" s="2"/>
    </row>
    <row r="79" spans="2:6" ht="12.75">
      <c r="B79" s="10"/>
      <c r="C79" s="10"/>
      <c r="D79" s="465"/>
      <c r="E79" s="2"/>
      <c r="F79" s="2"/>
    </row>
    <row r="80" spans="2:6" ht="12.75">
      <c r="B80" s="10"/>
      <c r="C80" s="10"/>
      <c r="D80" s="465"/>
      <c r="E80" s="2"/>
      <c r="F80" s="2"/>
    </row>
    <row r="81" spans="2:6" ht="12.75">
      <c r="B81" s="10"/>
      <c r="C81" s="10"/>
      <c r="D81" s="465"/>
      <c r="E81" s="2"/>
      <c r="F81" s="2"/>
    </row>
    <row r="82" spans="2:6" ht="12.75">
      <c r="B82" s="10"/>
      <c r="C82" s="10"/>
      <c r="D82" s="465"/>
      <c r="E82" s="2"/>
      <c r="F82" s="2"/>
    </row>
    <row r="83" spans="2:6" ht="12.75">
      <c r="B83" s="10"/>
      <c r="C83" s="10"/>
      <c r="D83" s="465"/>
      <c r="E83" s="2"/>
      <c r="F83" s="2"/>
    </row>
    <row r="84" spans="2:6" ht="12.75">
      <c r="B84" s="10"/>
      <c r="C84" s="10"/>
      <c r="D84" s="465"/>
      <c r="E84" s="2"/>
      <c r="F84" s="2"/>
    </row>
    <row r="85" spans="2:6" ht="12.75">
      <c r="B85" s="10"/>
      <c r="C85" s="10"/>
      <c r="D85" s="465"/>
      <c r="E85" s="2"/>
      <c r="F85" s="2"/>
    </row>
    <row r="86" spans="2:6" ht="12.75">
      <c r="B86" s="10"/>
      <c r="C86" s="10"/>
      <c r="D86" s="465"/>
      <c r="E86" s="2"/>
      <c r="F86" s="2"/>
    </row>
    <row r="87" spans="2:6" ht="12.75">
      <c r="B87" s="10"/>
      <c r="C87" s="10"/>
      <c r="D87" s="465"/>
      <c r="E87" s="2"/>
      <c r="F87" s="2"/>
    </row>
    <row r="88" spans="2:6" ht="12.75">
      <c r="B88" s="10"/>
      <c r="C88" s="10"/>
      <c r="D88" s="465"/>
      <c r="E88" s="2"/>
      <c r="F88" s="2"/>
    </row>
    <row r="89" spans="2:6" ht="12.75">
      <c r="B89" s="10"/>
      <c r="C89" s="10"/>
      <c r="D89" s="465"/>
      <c r="E89" s="2"/>
      <c r="F89" s="2"/>
    </row>
    <row r="90" spans="2:6" ht="12.75">
      <c r="B90" s="10"/>
      <c r="C90" s="10"/>
      <c r="D90" s="465"/>
      <c r="E90" s="2"/>
      <c r="F90" s="2"/>
    </row>
    <row r="91" spans="2:6" ht="12.75">
      <c r="B91" s="10"/>
      <c r="C91" s="10"/>
      <c r="D91" s="465"/>
      <c r="E91" s="2"/>
      <c r="F91" s="2"/>
    </row>
    <row r="92" spans="2:6" ht="12.75">
      <c r="B92" s="10"/>
      <c r="C92" s="10"/>
      <c r="D92" s="465"/>
      <c r="E92" s="2"/>
      <c r="F92" s="2"/>
    </row>
    <row r="93" spans="2:6" ht="12.75">
      <c r="B93" s="10"/>
      <c r="C93" s="10"/>
      <c r="D93" s="465"/>
      <c r="E93" s="2"/>
      <c r="F93" s="2"/>
    </row>
    <row r="94" spans="2:6" ht="12.75">
      <c r="B94" s="10"/>
      <c r="C94" s="10"/>
      <c r="D94" s="465"/>
      <c r="E94" s="2"/>
      <c r="F94" s="2"/>
    </row>
    <row r="95" spans="2:6" ht="12.75">
      <c r="B95" s="10"/>
      <c r="C95" s="10"/>
      <c r="D95" s="465"/>
      <c r="E95" s="2"/>
      <c r="F95" s="2"/>
    </row>
    <row r="96" spans="2:6" ht="12.75">
      <c r="B96" s="10"/>
      <c r="C96" s="10"/>
      <c r="D96" s="465"/>
      <c r="E96" s="2"/>
      <c r="F96" s="2"/>
    </row>
    <row r="97" spans="2:6" ht="12.75">
      <c r="B97" s="10"/>
      <c r="C97" s="10"/>
      <c r="D97" s="465"/>
      <c r="E97" s="2"/>
      <c r="F97" s="2"/>
    </row>
    <row r="98" spans="2:6" ht="12.75">
      <c r="B98" s="10"/>
      <c r="C98" s="10"/>
      <c r="D98" s="465"/>
      <c r="E98" s="2"/>
      <c r="F98" s="2"/>
    </row>
    <row r="99" spans="2:6" ht="12.75">
      <c r="B99" s="10"/>
      <c r="C99" s="10"/>
      <c r="D99" s="465"/>
      <c r="E99" s="2"/>
      <c r="F99" s="2"/>
    </row>
    <row r="100" spans="2:6" ht="12.75">
      <c r="B100" s="10"/>
      <c r="C100" s="10"/>
      <c r="D100" s="465"/>
      <c r="E100" s="2"/>
      <c r="F100" s="2"/>
    </row>
    <row r="101" spans="2:6" ht="12.75">
      <c r="B101" s="10"/>
      <c r="C101" s="10"/>
      <c r="D101" s="465"/>
      <c r="E101" s="2"/>
      <c r="F101" s="2"/>
    </row>
    <row r="102" spans="2:6" ht="12.75">
      <c r="B102" s="10"/>
      <c r="C102" s="10"/>
      <c r="D102" s="465"/>
      <c r="E102" s="2"/>
      <c r="F102" s="2"/>
    </row>
    <row r="103" spans="2:6" ht="12.75">
      <c r="B103" s="10"/>
      <c r="C103" s="10"/>
      <c r="D103" s="465"/>
      <c r="E103" s="2"/>
      <c r="F103" s="2"/>
    </row>
    <row r="104" spans="2:6" ht="12.75">
      <c r="B104" s="10"/>
      <c r="C104" s="10"/>
      <c r="D104" s="465"/>
      <c r="E104" s="2"/>
      <c r="F104" s="2"/>
    </row>
    <row r="105" spans="2:6" ht="12.75">
      <c r="B105" s="10"/>
      <c r="C105" s="10"/>
      <c r="D105" s="465"/>
      <c r="E105" s="2"/>
      <c r="F105" s="2"/>
    </row>
    <row r="106" spans="2:6" ht="12.75">
      <c r="B106" s="10"/>
      <c r="C106" s="10"/>
      <c r="D106" s="465"/>
      <c r="E106" s="2"/>
      <c r="F106" s="2"/>
    </row>
    <row r="107" spans="2:6" ht="12.75">
      <c r="B107" s="10"/>
      <c r="C107" s="10"/>
      <c r="D107" s="465"/>
      <c r="E107" s="2"/>
      <c r="F107" s="2"/>
    </row>
    <row r="108" spans="2:6" ht="12.75">
      <c r="B108" s="10"/>
      <c r="C108" s="10"/>
      <c r="D108" s="465"/>
      <c r="E108" s="2"/>
      <c r="F108" s="2"/>
    </row>
    <row r="109" spans="2:6" ht="12.75">
      <c r="B109" s="10"/>
      <c r="C109" s="10"/>
      <c r="D109" s="465"/>
      <c r="E109" s="2"/>
      <c r="F109" s="2"/>
    </row>
    <row r="110" spans="2:6" ht="12.75">
      <c r="B110" s="10"/>
      <c r="C110" s="10"/>
      <c r="D110" s="465"/>
      <c r="E110" s="2"/>
      <c r="F110" s="2"/>
    </row>
    <row r="111" spans="2:6" ht="12.75">
      <c r="B111" s="10"/>
      <c r="C111" s="10"/>
      <c r="D111" s="465"/>
      <c r="E111" s="2"/>
      <c r="F111" s="2"/>
    </row>
    <row r="112" spans="2:6" ht="12.75">
      <c r="B112" s="10"/>
      <c r="C112" s="10"/>
      <c r="D112" s="465"/>
      <c r="E112" s="2"/>
      <c r="F112" s="2"/>
    </row>
    <row r="113" spans="2:6" ht="12.75">
      <c r="B113" s="10"/>
      <c r="C113" s="10"/>
      <c r="D113" s="465"/>
      <c r="E113" s="2"/>
      <c r="F113" s="2"/>
    </row>
    <row r="114" spans="2:6" ht="12.75">
      <c r="B114" s="10"/>
      <c r="C114" s="10"/>
      <c r="D114" s="465"/>
      <c r="E114" s="2"/>
      <c r="F114" s="2"/>
    </row>
    <row r="115" spans="2:6" ht="12.75">
      <c r="B115" s="10"/>
      <c r="C115" s="10"/>
      <c r="D115" s="465"/>
      <c r="E115" s="2"/>
      <c r="F115" s="2"/>
    </row>
    <row r="116" spans="2:6" ht="12.75">
      <c r="B116" s="10"/>
      <c r="C116" s="10"/>
      <c r="D116" s="465"/>
      <c r="E116" s="2"/>
      <c r="F116" s="2"/>
    </row>
    <row r="117" spans="2:6" ht="12.75">
      <c r="B117" s="10"/>
      <c r="C117" s="10"/>
      <c r="D117" s="465"/>
      <c r="E117" s="2"/>
      <c r="F117" s="2"/>
    </row>
    <row r="118" spans="2:6" ht="12.75">
      <c r="B118" s="10"/>
      <c r="C118" s="10"/>
      <c r="D118" s="465"/>
      <c r="E118" s="2"/>
      <c r="F118" s="2"/>
    </row>
    <row r="119" spans="2:6" ht="12.75">
      <c r="B119" s="10"/>
      <c r="C119" s="10"/>
      <c r="D119" s="465"/>
      <c r="E119" s="2"/>
      <c r="F119" s="2"/>
    </row>
    <row r="120" spans="2:6" ht="12.75">
      <c r="B120" s="10"/>
      <c r="C120" s="10"/>
      <c r="D120" s="465"/>
      <c r="E120" s="2"/>
      <c r="F120" s="2"/>
    </row>
    <row r="121" spans="2:6" ht="12.75">
      <c r="B121" s="10"/>
      <c r="C121" s="10"/>
      <c r="D121" s="465"/>
      <c r="E121" s="2"/>
      <c r="F121" s="2"/>
    </row>
    <row r="122" spans="2:6" ht="12.75">
      <c r="B122" s="10"/>
      <c r="C122" s="10"/>
      <c r="D122" s="465"/>
      <c r="E122" s="2"/>
      <c r="F122" s="2"/>
    </row>
    <row r="123" spans="2:6" ht="12.75">
      <c r="B123" s="10"/>
      <c r="C123" s="10"/>
      <c r="D123" s="465"/>
      <c r="E123" s="2"/>
      <c r="F123" s="2"/>
    </row>
    <row r="124" spans="2:6" ht="12.75">
      <c r="B124" s="10"/>
      <c r="C124" s="10"/>
      <c r="D124" s="465"/>
      <c r="E124" s="2"/>
      <c r="F124" s="2"/>
    </row>
    <row r="125" spans="2:6" ht="12.75">
      <c r="B125" s="10"/>
      <c r="C125" s="10"/>
      <c r="D125" s="465"/>
      <c r="E125" s="2"/>
      <c r="F125" s="2"/>
    </row>
    <row r="126" spans="2:6" ht="12.75">
      <c r="B126" s="10"/>
      <c r="C126" s="10"/>
      <c r="D126" s="465"/>
      <c r="E126" s="2"/>
      <c r="F126" s="2"/>
    </row>
    <row r="127" spans="2:6" ht="12.75">
      <c r="B127" s="10"/>
      <c r="C127" s="10"/>
      <c r="D127" s="465"/>
      <c r="E127" s="2"/>
      <c r="F127" s="2"/>
    </row>
    <row r="128" spans="2:6" ht="12.75">
      <c r="B128" s="10"/>
      <c r="C128" s="10"/>
      <c r="D128" s="465"/>
      <c r="E128" s="2"/>
      <c r="F128" s="2"/>
    </row>
    <row r="129" spans="2:6" ht="12.75">
      <c r="B129" s="10"/>
      <c r="C129" s="10"/>
      <c r="D129" s="465"/>
      <c r="E129" s="2"/>
      <c r="F129" s="2"/>
    </row>
    <row r="130" spans="2:6" ht="12.75">
      <c r="B130" s="10"/>
      <c r="C130" s="10"/>
      <c r="D130" s="465"/>
      <c r="E130" s="2"/>
      <c r="F130" s="2"/>
    </row>
    <row r="131" spans="2:6" ht="12.75">
      <c r="B131" s="10"/>
      <c r="C131" s="10"/>
      <c r="D131" s="465"/>
      <c r="E131" s="2"/>
      <c r="F131" s="2"/>
    </row>
    <row r="132" spans="2:6" ht="12.75">
      <c r="B132" s="10"/>
      <c r="C132" s="10"/>
      <c r="D132" s="465"/>
      <c r="E132" s="2"/>
      <c r="F132" s="2"/>
    </row>
    <row r="133" spans="2:6" ht="12.75">
      <c r="B133" s="10"/>
      <c r="C133" s="10"/>
      <c r="D133" s="465"/>
      <c r="E133" s="2"/>
      <c r="F133" s="2"/>
    </row>
    <row r="134" spans="2:6" ht="12.75">
      <c r="B134" s="10"/>
      <c r="C134" s="10"/>
      <c r="D134" s="465"/>
      <c r="E134" s="2"/>
      <c r="F134" s="2"/>
    </row>
    <row r="135" spans="2:6" ht="12.75">
      <c r="B135" s="10"/>
      <c r="C135" s="10"/>
      <c r="D135" s="465"/>
      <c r="E135" s="2"/>
      <c r="F135" s="2"/>
    </row>
    <row r="136" spans="2:6" ht="12.75">
      <c r="B136" s="10"/>
      <c r="C136" s="10"/>
      <c r="D136" s="465"/>
      <c r="E136" s="2"/>
      <c r="F136" s="2"/>
    </row>
    <row r="137" spans="2:6" ht="12.75">
      <c r="B137" s="10"/>
      <c r="C137" s="10"/>
      <c r="D137" s="465"/>
      <c r="E137" s="2"/>
      <c r="F137" s="2"/>
    </row>
    <row r="138" spans="2:6" ht="12.75">
      <c r="B138" s="10"/>
      <c r="C138" s="10"/>
      <c r="D138" s="465"/>
      <c r="E138" s="2"/>
      <c r="F138" s="2"/>
    </row>
    <row r="139" spans="2:6" ht="12.75">
      <c r="B139" s="10"/>
      <c r="C139" s="10"/>
      <c r="D139" s="465"/>
      <c r="E139" s="2"/>
      <c r="F139" s="2"/>
    </row>
    <row r="140" spans="2:6" ht="12.75">
      <c r="B140" s="10"/>
      <c r="C140" s="10"/>
      <c r="D140" s="465"/>
      <c r="E140" s="2"/>
      <c r="F140" s="2"/>
    </row>
    <row r="141" spans="2:6" ht="12.75">
      <c r="B141" s="10"/>
      <c r="C141" s="10"/>
      <c r="D141" s="465"/>
      <c r="E141" s="2"/>
      <c r="F141" s="2"/>
    </row>
    <row r="142" spans="2:6" ht="12.75">
      <c r="B142" s="10"/>
      <c r="C142" s="10"/>
      <c r="D142" s="465"/>
      <c r="E142" s="2"/>
      <c r="F142" s="2"/>
    </row>
    <row r="143" spans="2:6" ht="12.75">
      <c r="B143" s="10"/>
      <c r="C143" s="10"/>
      <c r="D143" s="465"/>
      <c r="E143" s="2"/>
      <c r="F143" s="2"/>
    </row>
    <row r="144" spans="2:6" ht="12.75">
      <c r="B144" s="10"/>
      <c r="C144" s="10"/>
      <c r="D144" s="465"/>
      <c r="E144" s="2"/>
      <c r="F144" s="2"/>
    </row>
    <row r="145" spans="2:6" ht="12.75">
      <c r="B145" s="10"/>
      <c r="C145" s="10"/>
      <c r="D145" s="465"/>
      <c r="E145" s="2"/>
      <c r="F145" s="2"/>
    </row>
    <row r="146" spans="2:6" ht="12.75">
      <c r="B146" s="10"/>
      <c r="C146" s="10"/>
      <c r="D146" s="465"/>
      <c r="E146" s="2"/>
      <c r="F146" s="2"/>
    </row>
    <row r="147" spans="2:6" ht="12.75">
      <c r="B147" s="10"/>
      <c r="C147" s="10"/>
      <c r="D147" s="465"/>
      <c r="E147" s="2"/>
      <c r="F147" s="2"/>
    </row>
    <row r="148" spans="2:6" ht="12.75">
      <c r="B148" s="10"/>
      <c r="C148" s="10"/>
      <c r="D148" s="465"/>
      <c r="E148" s="2"/>
      <c r="F148" s="2"/>
    </row>
    <row r="149" spans="2:6" ht="12.75">
      <c r="B149" s="10"/>
      <c r="C149" s="10"/>
      <c r="D149" s="465"/>
      <c r="E149" s="2"/>
      <c r="F149" s="2"/>
    </row>
    <row r="150" spans="2:6" ht="12.75">
      <c r="B150" s="10"/>
      <c r="C150" s="10"/>
      <c r="D150" s="465"/>
      <c r="E150" s="2"/>
      <c r="F150" s="2"/>
    </row>
    <row r="151" spans="2:6" ht="12.75">
      <c r="B151" s="10"/>
      <c r="C151" s="10"/>
      <c r="D151" s="465"/>
      <c r="E151" s="2"/>
      <c r="F151" s="2"/>
    </row>
    <row r="152" spans="2:6" ht="12.75">
      <c r="B152" s="10"/>
      <c r="C152" s="10"/>
      <c r="D152" s="465"/>
      <c r="E152" s="2"/>
      <c r="F152" s="2"/>
    </row>
    <row r="153" spans="2:6" ht="12.75">
      <c r="B153" s="10"/>
      <c r="C153" s="10"/>
      <c r="D153" s="465"/>
      <c r="E153" s="2"/>
      <c r="F153" s="2"/>
    </row>
    <row r="154" spans="2:6" ht="12.75">
      <c r="B154" s="10"/>
      <c r="C154" s="10"/>
      <c r="D154" s="465"/>
      <c r="E154" s="2"/>
      <c r="F154" s="2"/>
    </row>
    <row r="155" spans="2:6" ht="12.75">
      <c r="B155" s="10"/>
      <c r="C155" s="10"/>
      <c r="D155" s="465"/>
      <c r="E155" s="2"/>
      <c r="F155" s="2"/>
    </row>
    <row r="156" spans="2:6" ht="12.75">
      <c r="B156" s="10"/>
      <c r="C156" s="10"/>
      <c r="D156" s="465"/>
      <c r="E156" s="2"/>
      <c r="F156" s="2"/>
    </row>
    <row r="157" spans="2:6" ht="12.75">
      <c r="B157" s="10"/>
      <c r="C157" s="10"/>
      <c r="D157" s="465"/>
      <c r="E157" s="2"/>
      <c r="F157" s="2"/>
    </row>
    <row r="158" spans="2:6" ht="12.75">
      <c r="B158" s="10"/>
      <c r="C158" s="10"/>
      <c r="D158" s="465"/>
      <c r="E158" s="2"/>
      <c r="F158" s="2"/>
    </row>
    <row r="159" spans="2:6" ht="12.75">
      <c r="B159" s="10"/>
      <c r="C159" s="10"/>
      <c r="D159" s="465"/>
      <c r="E159" s="2"/>
      <c r="F159" s="2"/>
    </row>
    <row r="160" spans="2:6" ht="12.75">
      <c r="B160" s="10"/>
      <c r="C160" s="10"/>
      <c r="D160" s="465"/>
      <c r="E160" s="2"/>
      <c r="F160" s="2"/>
    </row>
    <row r="161" spans="2:6" ht="12.75">
      <c r="B161" s="10"/>
      <c r="C161" s="10"/>
      <c r="D161" s="465"/>
      <c r="E161" s="2"/>
      <c r="F161" s="2"/>
    </row>
    <row r="162" spans="2:6" ht="12.75">
      <c r="B162" s="10"/>
      <c r="C162" s="10"/>
      <c r="D162" s="465"/>
      <c r="E162" s="2"/>
      <c r="F162" s="2"/>
    </row>
    <row r="163" spans="2:6" ht="12.75">
      <c r="B163" s="10"/>
      <c r="C163" s="10"/>
      <c r="D163" s="465"/>
      <c r="E163" s="2"/>
      <c r="F163" s="2"/>
    </row>
    <row r="164" spans="2:6" ht="12.75">
      <c r="B164" s="10"/>
      <c r="C164" s="10"/>
      <c r="D164" s="465"/>
      <c r="E164" s="2"/>
      <c r="F164" s="2"/>
    </row>
    <row r="165" spans="2:6" ht="12.75">
      <c r="B165" s="10"/>
      <c r="C165" s="10"/>
      <c r="D165" s="465"/>
      <c r="E165" s="2"/>
      <c r="F165" s="2"/>
    </row>
    <row r="166" spans="2:6" ht="12.75">
      <c r="B166" s="10"/>
      <c r="C166" s="10"/>
      <c r="D166" s="465"/>
      <c r="E166" s="2"/>
      <c r="F166" s="2"/>
    </row>
    <row r="167" spans="2:6" ht="12.75">
      <c r="B167" s="10"/>
      <c r="C167" s="10"/>
      <c r="D167" s="465"/>
      <c r="E167" s="2"/>
      <c r="F167" s="2"/>
    </row>
    <row r="168" spans="2:6" ht="12.75">
      <c r="B168" s="10"/>
      <c r="C168" s="10"/>
      <c r="D168" s="465"/>
      <c r="E168" s="2"/>
      <c r="F168" s="2"/>
    </row>
    <row r="169" spans="2:6" ht="12.75">
      <c r="B169" s="10"/>
      <c r="C169" s="10"/>
      <c r="D169" s="465"/>
      <c r="E169" s="2"/>
      <c r="F169" s="2"/>
    </row>
    <row r="170" spans="2:6" ht="12.75">
      <c r="B170" s="10"/>
      <c r="C170" s="10"/>
      <c r="D170" s="465"/>
      <c r="E170" s="2"/>
      <c r="F170" s="2"/>
    </row>
    <row r="171" spans="2:6" ht="12.75">
      <c r="B171" s="10"/>
      <c r="C171" s="10"/>
      <c r="D171" s="465"/>
      <c r="E171" s="2"/>
      <c r="F171" s="2"/>
    </row>
    <row r="172" spans="2:6" ht="12.75">
      <c r="B172" s="10"/>
      <c r="C172" s="10"/>
      <c r="D172" s="465"/>
      <c r="E172" s="2"/>
      <c r="F172" s="2"/>
    </row>
    <row r="173" spans="2:6" ht="12.75">
      <c r="B173" s="10"/>
      <c r="C173" s="10"/>
      <c r="D173" s="465"/>
      <c r="E173" s="2"/>
      <c r="F173" s="2"/>
    </row>
    <row r="174" spans="2:6" ht="12.75">
      <c r="B174" s="10"/>
      <c r="C174" s="10"/>
      <c r="D174" s="465"/>
      <c r="E174" s="2"/>
      <c r="F174" s="2"/>
    </row>
    <row r="175" spans="2:6" ht="12.75">
      <c r="B175" s="10"/>
      <c r="C175" s="10"/>
      <c r="D175" s="465"/>
      <c r="E175" s="2"/>
      <c r="F175" s="2"/>
    </row>
    <row r="176" spans="2:6" ht="12.75">
      <c r="B176" s="10"/>
      <c r="C176" s="10"/>
      <c r="D176" s="465"/>
      <c r="E176" s="2"/>
      <c r="F176" s="2"/>
    </row>
    <row r="177" spans="2:6" ht="12.75">
      <c r="B177" s="10"/>
      <c r="C177" s="10"/>
      <c r="D177" s="465"/>
      <c r="E177" s="2"/>
      <c r="F177" s="2"/>
    </row>
    <row r="178" spans="2:6" ht="12.75">
      <c r="B178" s="10"/>
      <c r="C178" s="10"/>
      <c r="D178" s="465"/>
      <c r="E178" s="2"/>
      <c r="F178" s="2"/>
    </row>
    <row r="179" spans="2:6" ht="12.75">
      <c r="B179" s="10"/>
      <c r="C179" s="10"/>
      <c r="D179" s="465"/>
      <c r="E179" s="2"/>
      <c r="F179" s="2"/>
    </row>
    <row r="180" spans="2:6" ht="12.75">
      <c r="B180" s="10"/>
      <c r="C180" s="10"/>
      <c r="D180" s="465"/>
      <c r="E180" s="2"/>
      <c r="F180" s="2"/>
    </row>
    <row r="181" spans="2:6" ht="12.75">
      <c r="B181" s="10"/>
      <c r="C181" s="10"/>
      <c r="D181" s="465"/>
      <c r="E181" s="2"/>
      <c r="F181" s="2"/>
    </row>
    <row r="182" spans="2:6" ht="12.75">
      <c r="B182" s="10"/>
      <c r="C182" s="10"/>
      <c r="D182" s="465"/>
      <c r="E182" s="2"/>
      <c r="F182" s="2"/>
    </row>
    <row r="183" spans="2:6" ht="12.75">
      <c r="B183" s="10"/>
      <c r="C183" s="10"/>
      <c r="D183" s="465"/>
      <c r="E183" s="2"/>
      <c r="F183" s="2"/>
    </row>
    <row r="184" spans="2:6" ht="12.75">
      <c r="B184" s="10"/>
      <c r="C184" s="10"/>
      <c r="D184" s="465"/>
      <c r="E184" s="2"/>
      <c r="F184" s="2"/>
    </row>
    <row r="185" spans="2:6" ht="12.75">
      <c r="B185" s="10"/>
      <c r="C185" s="10"/>
      <c r="D185" s="465"/>
      <c r="E185" s="2"/>
      <c r="F185" s="2"/>
    </row>
    <row r="186" spans="2:6" ht="12.75">
      <c r="B186" s="10"/>
      <c r="C186" s="10"/>
      <c r="D186" s="465"/>
      <c r="E186" s="2"/>
      <c r="F186" s="2"/>
    </row>
    <row r="187" spans="2:6" ht="12.75">
      <c r="B187" s="10"/>
      <c r="C187" s="10"/>
      <c r="D187" s="465"/>
      <c r="E187" s="2"/>
      <c r="F187" s="2"/>
    </row>
    <row r="188" spans="2:6" ht="12.75">
      <c r="B188" s="10"/>
      <c r="C188" s="10"/>
      <c r="D188" s="465"/>
      <c r="E188" s="2"/>
      <c r="F188" s="2"/>
    </row>
    <row r="189" spans="2:6" ht="12.75">
      <c r="B189" s="10"/>
      <c r="C189" s="10"/>
      <c r="D189" s="465"/>
      <c r="E189" s="2"/>
      <c r="F189" s="2"/>
    </row>
    <row r="190" spans="2:6" ht="12.75">
      <c r="B190" s="10"/>
      <c r="C190" s="10"/>
      <c r="D190" s="465"/>
      <c r="E190" s="2"/>
      <c r="F190" s="2"/>
    </row>
    <row r="191" spans="2:6" ht="12.75">
      <c r="B191" s="10"/>
      <c r="C191" s="10"/>
      <c r="D191" s="465"/>
      <c r="E191" s="2"/>
      <c r="F191" s="2"/>
    </row>
    <row r="192" spans="2:6" ht="12.75">
      <c r="B192" s="10"/>
      <c r="C192" s="10"/>
      <c r="D192" s="465"/>
      <c r="E192" s="2"/>
      <c r="F192" s="2"/>
    </row>
    <row r="193" spans="2:6" ht="12.75">
      <c r="B193" s="10"/>
      <c r="C193" s="10"/>
      <c r="D193" s="465"/>
      <c r="E193" s="2"/>
      <c r="F193" s="2"/>
    </row>
    <row r="194" spans="2:6" ht="12.75">
      <c r="B194" s="10"/>
      <c r="C194" s="10"/>
      <c r="D194" s="465"/>
      <c r="E194" s="2"/>
      <c r="F194" s="2"/>
    </row>
    <row r="195" spans="2:6" ht="12.75">
      <c r="B195" s="10"/>
      <c r="C195" s="10"/>
      <c r="D195" s="465"/>
      <c r="E195" s="2"/>
      <c r="F195" s="2"/>
    </row>
    <row r="196" spans="2:6" ht="12.75">
      <c r="B196" s="10"/>
      <c r="C196" s="10"/>
      <c r="D196" s="465"/>
      <c r="E196" s="2"/>
      <c r="F196" s="2"/>
    </row>
    <row r="197" spans="2:6" ht="12.75">
      <c r="B197" s="10"/>
      <c r="C197" s="10"/>
      <c r="D197" s="465"/>
      <c r="E197" s="2"/>
      <c r="F197" s="2"/>
    </row>
    <row r="198" spans="2:6" ht="12.75">
      <c r="B198" s="10"/>
      <c r="C198" s="10"/>
      <c r="D198" s="465"/>
      <c r="E198" s="2"/>
      <c r="F198" s="2"/>
    </row>
    <row r="199" spans="2:6" ht="12.75">
      <c r="B199" s="10"/>
      <c r="C199" s="10"/>
      <c r="D199" s="465"/>
      <c r="E199" s="2"/>
      <c r="F199" s="2"/>
    </row>
    <row r="200" spans="2:6" ht="12.75">
      <c r="B200" s="10"/>
      <c r="C200" s="10"/>
      <c r="D200" s="465"/>
      <c r="E200" s="2"/>
      <c r="F200" s="2"/>
    </row>
    <row r="201" spans="2:6" ht="12.75">
      <c r="B201" s="10"/>
      <c r="C201" s="10"/>
      <c r="D201" s="465"/>
      <c r="E201" s="2"/>
      <c r="F201" s="2"/>
    </row>
    <row r="202" spans="2:6" ht="12.75">
      <c r="B202" s="10"/>
      <c r="C202" s="10"/>
      <c r="D202" s="465"/>
      <c r="E202" s="2"/>
      <c r="F202" s="2"/>
    </row>
    <row r="203" spans="2:6" ht="12.75">
      <c r="B203" s="10"/>
      <c r="C203" s="10"/>
      <c r="D203" s="465"/>
      <c r="E203" s="2"/>
      <c r="F203" s="2"/>
    </row>
    <row r="204" spans="2:6" ht="12.75">
      <c r="B204" s="10"/>
      <c r="C204" s="10"/>
      <c r="D204" s="465"/>
      <c r="E204" s="2"/>
      <c r="F204" s="2"/>
    </row>
    <row r="205" spans="2:6" ht="12.75">
      <c r="B205" s="10"/>
      <c r="C205" s="10"/>
      <c r="D205" s="465"/>
      <c r="E205" s="2"/>
      <c r="F205" s="2"/>
    </row>
    <row r="206" spans="2:6" ht="12.75">
      <c r="B206" s="10"/>
      <c r="C206" s="10"/>
      <c r="D206" s="465"/>
      <c r="E206" s="2"/>
      <c r="F206" s="2"/>
    </row>
    <row r="207" spans="2:6" ht="12.75">
      <c r="B207" s="10"/>
      <c r="C207" s="10"/>
      <c r="D207" s="465"/>
      <c r="E207" s="2"/>
      <c r="F207" s="2"/>
    </row>
    <row r="208" spans="2:6" ht="12.75">
      <c r="B208" s="10"/>
      <c r="C208" s="10"/>
      <c r="D208" s="465"/>
      <c r="E208" s="2"/>
      <c r="F208" s="2"/>
    </row>
    <row r="209" spans="2:6" ht="12.75">
      <c r="B209" s="10"/>
      <c r="C209" s="10"/>
      <c r="D209" s="465"/>
      <c r="E209" s="2"/>
      <c r="F209" s="2"/>
    </row>
    <row r="210" spans="2:6" ht="12.75">
      <c r="B210" s="10"/>
      <c r="C210" s="10"/>
      <c r="D210" s="465"/>
      <c r="E210" s="2"/>
      <c r="F210" s="2"/>
    </row>
    <row r="211" spans="2:6" ht="12.75">
      <c r="B211" s="10"/>
      <c r="C211" s="10"/>
      <c r="D211" s="465"/>
      <c r="E211" s="2"/>
      <c r="F211" s="2"/>
    </row>
    <row r="212" spans="2:6" ht="12.75">
      <c r="B212" s="10"/>
      <c r="C212" s="10"/>
      <c r="D212" s="465"/>
      <c r="E212" s="2"/>
      <c r="F212" s="2"/>
    </row>
    <row r="213" spans="2:6" ht="12.75">
      <c r="B213" s="10"/>
      <c r="C213" s="10"/>
      <c r="D213" s="465"/>
      <c r="E213" s="2"/>
      <c r="F213" s="2"/>
    </row>
    <row r="214" spans="2:6" ht="12.75">
      <c r="B214" s="10"/>
      <c r="C214" s="10"/>
      <c r="D214" s="465"/>
      <c r="E214" s="2"/>
      <c r="F214" s="2"/>
    </row>
    <row r="215" spans="2:6" ht="12.75">
      <c r="B215" s="10"/>
      <c r="C215" s="10"/>
      <c r="D215" s="465"/>
      <c r="E215" s="2"/>
      <c r="F215" s="2"/>
    </row>
    <row r="216" spans="2:6" ht="12.75">
      <c r="B216" s="10"/>
      <c r="C216" s="10"/>
      <c r="D216" s="465"/>
      <c r="E216" s="2"/>
      <c r="F216" s="2"/>
    </row>
    <row r="217" spans="2:6" ht="12.75">
      <c r="B217" s="10"/>
      <c r="C217" s="10"/>
      <c r="D217" s="465"/>
      <c r="E217" s="2"/>
      <c r="F217" s="2"/>
    </row>
    <row r="218" spans="2:6" ht="12.75">
      <c r="B218" s="10"/>
      <c r="C218" s="10"/>
      <c r="D218" s="465"/>
      <c r="E218" s="2"/>
      <c r="F218" s="2"/>
    </row>
    <row r="219" spans="2:6" ht="12.75">
      <c r="B219" s="10"/>
      <c r="C219" s="10"/>
      <c r="D219" s="465"/>
      <c r="E219" s="2"/>
      <c r="F219" s="2"/>
    </row>
    <row r="220" spans="2:6" ht="12.75">
      <c r="B220" s="10"/>
      <c r="C220" s="10"/>
      <c r="D220" s="465"/>
      <c r="E220" s="2"/>
      <c r="F220" s="2"/>
    </row>
    <row r="221" spans="2:6" ht="12.75">
      <c r="B221" s="10"/>
      <c r="C221" s="10"/>
      <c r="D221" s="465"/>
      <c r="E221" s="2"/>
      <c r="F221" s="2"/>
    </row>
  </sheetData>
  <sheetProtection/>
  <printOptions/>
  <pageMargins left="0.7874015748031497" right="0.7874015748031497" top="0.7874015748031497" bottom="0.8661417322834646" header="0.5118110236220472" footer="0.5118110236220472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="120" zoomScaleNormal="120" zoomScalePageLayoutView="0" workbookViewId="0" topLeftCell="A1">
      <selection activeCell="M18" sqref="M18"/>
    </sheetView>
  </sheetViews>
  <sheetFormatPr defaultColWidth="9.00390625" defaultRowHeight="12.75"/>
  <cols>
    <col min="1" max="1" width="27.375" style="15" customWidth="1"/>
    <col min="2" max="2" width="16.375" style="15" customWidth="1"/>
    <col min="3" max="3" width="18.50390625" style="0" customWidth="1"/>
    <col min="4" max="4" width="34.875" style="0" customWidth="1"/>
    <col min="6" max="12" width="2.875" style="0" customWidth="1"/>
  </cols>
  <sheetData>
    <row r="1" spans="1:4" ht="22.5" customHeight="1">
      <c r="A1" s="37" t="s">
        <v>144</v>
      </c>
      <c r="B1" s="9"/>
      <c r="C1" s="1"/>
      <c r="D1" s="1"/>
    </row>
    <row r="2" spans="1:4" s="40" customFormat="1" ht="42.75">
      <c r="A2" s="225" t="s">
        <v>355</v>
      </c>
      <c r="B2" s="38"/>
      <c r="C2" s="39"/>
      <c r="D2" s="39"/>
    </row>
    <row r="3" spans="1:4" ht="26.25" customHeight="1">
      <c r="A3" s="10"/>
      <c r="B3" s="10"/>
      <c r="C3" s="2"/>
      <c r="D3" s="2"/>
    </row>
    <row r="4" spans="1:4" ht="56.25" customHeight="1">
      <c r="A4" s="226" t="s">
        <v>145</v>
      </c>
      <c r="B4" s="38"/>
      <c r="C4" s="39"/>
      <c r="D4" s="39"/>
    </row>
    <row r="5" spans="1:4" ht="12.75">
      <c r="A5" s="227" t="s">
        <v>146</v>
      </c>
      <c r="B5" s="227"/>
      <c r="C5" s="42"/>
      <c r="D5" s="42"/>
    </row>
    <row r="6" spans="1:4" ht="15.75" customHeight="1">
      <c r="A6" s="227" t="s">
        <v>147</v>
      </c>
      <c r="B6" s="227" t="s">
        <v>234</v>
      </c>
      <c r="C6" s="228" t="s">
        <v>148</v>
      </c>
      <c r="D6" s="31"/>
    </row>
    <row r="7" spans="1:4" ht="21" customHeight="1">
      <c r="A7" s="42"/>
      <c r="B7" s="42"/>
      <c r="C7" s="229"/>
      <c r="D7" s="31"/>
    </row>
    <row r="8" spans="1:4" ht="15" customHeight="1">
      <c r="A8" s="230" t="s">
        <v>58</v>
      </c>
      <c r="B8" s="230" t="s">
        <v>149</v>
      </c>
      <c r="C8" s="231">
        <v>0.5</v>
      </c>
      <c r="D8" s="232"/>
    </row>
    <row r="9" spans="1:4" ht="15" customHeight="1">
      <c r="A9" s="230" t="s">
        <v>59</v>
      </c>
      <c r="B9" s="230" t="s">
        <v>150</v>
      </c>
      <c r="C9" s="233">
        <v>1</v>
      </c>
      <c r="D9" s="234"/>
    </row>
    <row r="10" spans="1:4" ht="15" customHeight="1">
      <c r="A10" s="230" t="s">
        <v>151</v>
      </c>
      <c r="B10" s="230" t="s">
        <v>150</v>
      </c>
      <c r="C10" s="233">
        <v>1.5</v>
      </c>
      <c r="D10" s="234"/>
    </row>
    <row r="11" spans="1:4" ht="15" customHeight="1">
      <c r="A11" s="230" t="s">
        <v>63</v>
      </c>
      <c r="B11" s="230" t="s">
        <v>150</v>
      </c>
      <c r="C11" s="233">
        <v>2.5</v>
      </c>
      <c r="D11" s="234"/>
    </row>
    <row r="12" spans="1:4" ht="15" customHeight="1">
      <c r="A12" s="230" t="s">
        <v>65</v>
      </c>
      <c r="B12" s="230" t="s">
        <v>150</v>
      </c>
      <c r="C12" s="233">
        <v>3.5</v>
      </c>
      <c r="D12" s="234"/>
    </row>
    <row r="13" spans="1:4" ht="15" customHeight="1">
      <c r="A13" s="230" t="s">
        <v>152</v>
      </c>
      <c r="B13" s="230" t="s">
        <v>150</v>
      </c>
      <c r="C13" s="233">
        <v>4.5</v>
      </c>
      <c r="D13" s="234"/>
    </row>
    <row r="14" spans="1:4" ht="15" customHeight="1">
      <c r="A14" s="230" t="s">
        <v>153</v>
      </c>
      <c r="B14" s="230" t="s">
        <v>150</v>
      </c>
      <c r="C14" s="235">
        <v>6</v>
      </c>
      <c r="D14" s="236"/>
    </row>
    <row r="15" spans="1:4" ht="15" customHeight="1">
      <c r="A15" s="230" t="s">
        <v>154</v>
      </c>
      <c r="B15" s="230" t="s">
        <v>150</v>
      </c>
      <c r="C15" s="235">
        <v>7.5</v>
      </c>
      <c r="D15" s="236"/>
    </row>
    <row r="16" spans="1:4" ht="15" customHeight="1">
      <c r="A16" s="230" t="s">
        <v>79</v>
      </c>
      <c r="B16" s="230" t="s">
        <v>150</v>
      </c>
      <c r="C16" s="235">
        <v>9</v>
      </c>
      <c r="D16" s="236"/>
    </row>
    <row r="17" spans="1:4" ht="15" customHeight="1">
      <c r="A17" s="230" t="s">
        <v>81</v>
      </c>
      <c r="B17" s="230" t="s">
        <v>150</v>
      </c>
      <c r="C17" s="235">
        <v>10.5</v>
      </c>
      <c r="D17" s="236"/>
    </row>
    <row r="18" spans="1:4" ht="15" customHeight="1">
      <c r="A18" s="230" t="s">
        <v>83</v>
      </c>
      <c r="B18" s="230" t="s">
        <v>150</v>
      </c>
      <c r="C18" s="235">
        <v>12</v>
      </c>
      <c r="D18" s="236"/>
    </row>
    <row r="19" spans="1:4" ht="15" customHeight="1">
      <c r="A19" s="230" t="s">
        <v>85</v>
      </c>
      <c r="B19" s="230" t="s">
        <v>150</v>
      </c>
      <c r="C19" s="235">
        <v>14</v>
      </c>
      <c r="D19" s="236"/>
    </row>
    <row r="20" spans="1:4" ht="15" customHeight="1">
      <c r="A20" s="230" t="s">
        <v>87</v>
      </c>
      <c r="B20" s="230" t="s">
        <v>150</v>
      </c>
      <c r="C20" s="235">
        <v>16</v>
      </c>
      <c r="D20" s="236"/>
    </row>
    <row r="21" spans="1:4" ht="12.75">
      <c r="A21" s="10"/>
      <c r="B21" s="10"/>
      <c r="C21" s="2"/>
      <c r="D21" s="2"/>
    </row>
    <row r="22" spans="1:4" ht="12.75">
      <c r="A22" s="10"/>
      <c r="B22" s="10"/>
      <c r="C22" s="2"/>
      <c r="D22" s="2"/>
    </row>
    <row r="23" spans="1:4" ht="12.75">
      <c r="A23" s="10"/>
      <c r="B23" s="10"/>
      <c r="C23" s="2"/>
      <c r="D23" s="2"/>
    </row>
    <row r="24" spans="1:4" ht="12.75" hidden="1">
      <c r="A24" s="10"/>
      <c r="B24" s="10"/>
      <c r="C24" s="2"/>
      <c r="D24" s="2"/>
    </row>
    <row r="25" spans="1:6" ht="62.25" customHeight="1">
      <c r="A25" s="10"/>
      <c r="B25" s="10"/>
      <c r="C25" s="2"/>
      <c r="D25" s="2"/>
      <c r="F25" s="237"/>
    </row>
    <row r="26" spans="1:6" ht="24.75" customHeight="1">
      <c r="A26" s="10"/>
      <c r="B26" s="238" t="s">
        <v>155</v>
      </c>
      <c r="C26" s="1"/>
      <c r="D26" s="2"/>
      <c r="F26" s="237"/>
    </row>
    <row r="27" spans="1:6" ht="28.5" customHeight="1">
      <c r="A27" s="10"/>
      <c r="B27" s="238" t="s">
        <v>156</v>
      </c>
      <c r="C27" s="1"/>
      <c r="D27" s="2"/>
      <c r="F27" s="237"/>
    </row>
    <row r="28" spans="1:4" ht="27" customHeight="1">
      <c r="A28" s="10"/>
      <c r="B28" s="238" t="s">
        <v>157</v>
      </c>
      <c r="C28" s="1"/>
      <c r="D28" s="239" t="s">
        <v>158</v>
      </c>
    </row>
    <row r="29" spans="1:4" ht="12.75">
      <c r="A29" s="10"/>
      <c r="B29" s="10"/>
      <c r="C29" s="2"/>
      <c r="D29" s="2"/>
    </row>
    <row r="30" spans="1:4" ht="12.75">
      <c r="A30" s="10"/>
      <c r="B30" s="10"/>
      <c r="C30" s="2"/>
      <c r="D30" s="2"/>
    </row>
    <row r="31" spans="1:4" ht="12.75">
      <c r="A31" s="10"/>
      <c r="B31" s="10"/>
      <c r="C31" s="2"/>
      <c r="D31" s="2"/>
    </row>
    <row r="32" spans="1:4" ht="12.75">
      <c r="A32" s="10"/>
      <c r="B32" s="10"/>
      <c r="C32" s="2"/>
      <c r="D32" s="2"/>
    </row>
    <row r="33" spans="1:4" ht="3.75" customHeight="1">
      <c r="A33" s="10"/>
      <c r="B33" s="10"/>
      <c r="C33" s="2"/>
      <c r="D33" s="2"/>
    </row>
    <row r="34" spans="1:4" ht="12.75">
      <c r="A34" s="10"/>
      <c r="B34" s="10"/>
      <c r="C34" s="2"/>
      <c r="D34" s="2"/>
    </row>
    <row r="35" spans="1:4" ht="12.75">
      <c r="A35" s="10"/>
      <c r="B35" s="10"/>
      <c r="C35" s="2"/>
      <c r="D35" s="2"/>
    </row>
    <row r="36" spans="1:4" ht="12.75">
      <c r="A36" s="10"/>
      <c r="B36" s="10"/>
      <c r="C36" s="2"/>
      <c r="D36" s="2"/>
    </row>
    <row r="37" spans="1:4" ht="12.75">
      <c r="A37" s="10"/>
      <c r="B37" s="10"/>
      <c r="C37" s="2"/>
      <c r="D37" s="2"/>
    </row>
    <row r="38" spans="1:4" ht="12.75">
      <c r="A38" s="10"/>
      <c r="B38" s="10"/>
      <c r="C38" s="2"/>
      <c r="D38" s="2"/>
    </row>
    <row r="39" spans="1:4" ht="12.75">
      <c r="A39" s="10"/>
      <c r="B39" s="10"/>
      <c r="C39" s="2"/>
      <c r="D39" s="2"/>
    </row>
    <row r="40" spans="1:4" ht="12.75">
      <c r="A40" s="10"/>
      <c r="B40" s="10"/>
      <c r="C40" s="2"/>
      <c r="D40" s="2"/>
    </row>
    <row r="41" spans="1:4" ht="12.75">
      <c r="A41" s="10"/>
      <c r="B41" s="10"/>
      <c r="C41" s="2"/>
      <c r="D41" s="2"/>
    </row>
    <row r="42" spans="1:4" ht="12.75">
      <c r="A42" s="10"/>
      <c r="B42" s="10"/>
      <c r="C42" s="2"/>
      <c r="D42" s="2"/>
    </row>
    <row r="43" spans="1:4" ht="12.75">
      <c r="A43" s="10"/>
      <c r="B43" s="10"/>
      <c r="C43" s="2"/>
      <c r="D43" s="2"/>
    </row>
    <row r="44" spans="1:4" ht="12.75">
      <c r="A44" s="10"/>
      <c r="B44" s="10"/>
      <c r="C44" s="2"/>
      <c r="D44" s="2"/>
    </row>
    <row r="45" spans="1:4" ht="12.75">
      <c r="A45" s="10"/>
      <c r="B45" s="10"/>
      <c r="C45" s="2"/>
      <c r="D45" s="2"/>
    </row>
    <row r="46" spans="1:4" ht="12.75">
      <c r="A46" s="10"/>
      <c r="B46" s="10"/>
      <c r="C46" s="2"/>
      <c r="D46" s="2"/>
    </row>
    <row r="47" spans="1:4" ht="12.75">
      <c r="A47" s="10"/>
      <c r="B47" s="10"/>
      <c r="C47" s="2"/>
      <c r="D47" s="2"/>
    </row>
    <row r="48" spans="1:4" ht="12.75">
      <c r="A48" s="10"/>
      <c r="B48" s="10"/>
      <c r="C48" s="2"/>
      <c r="D48" s="2"/>
    </row>
    <row r="49" spans="1:4" ht="12.75">
      <c r="A49" s="10"/>
      <c r="B49" s="10"/>
      <c r="C49" s="2"/>
      <c r="D49" s="2"/>
    </row>
    <row r="50" spans="1:4" ht="12.75">
      <c r="A50" s="10"/>
      <c r="B50" s="10"/>
      <c r="C50" s="2"/>
      <c r="D50" s="2"/>
    </row>
    <row r="51" spans="1:4" ht="12.75">
      <c r="A51" s="10"/>
      <c r="B51" s="10"/>
      <c r="C51" s="2"/>
      <c r="D51" s="2"/>
    </row>
    <row r="52" spans="1:4" ht="12.75">
      <c r="A52" s="10"/>
      <c r="B52" s="10"/>
      <c r="C52" s="2"/>
      <c r="D52" s="2"/>
    </row>
    <row r="53" spans="1:4" ht="12.75">
      <c r="A53" s="10"/>
      <c r="B53" s="10"/>
      <c r="C53" s="2"/>
      <c r="D53" s="2"/>
    </row>
    <row r="54" spans="1:4" ht="12.75">
      <c r="A54" s="10"/>
      <c r="B54" s="10"/>
      <c r="C54" s="2"/>
      <c r="D54" s="2"/>
    </row>
    <row r="55" spans="1:4" ht="12.75">
      <c r="A55" s="10"/>
      <c r="B55" s="10"/>
      <c r="C55" s="2"/>
      <c r="D55" s="2"/>
    </row>
    <row r="56" spans="1:4" ht="12.75">
      <c r="A56" s="10"/>
      <c r="B56" s="10"/>
      <c r="C56" s="2"/>
      <c r="D56" s="2"/>
    </row>
    <row r="57" spans="1:4" ht="12.75">
      <c r="A57" s="10"/>
      <c r="B57" s="10"/>
      <c r="C57" s="2"/>
      <c r="D57" s="2"/>
    </row>
    <row r="58" spans="1:4" ht="12.75">
      <c r="A58" s="10"/>
      <c r="B58" s="10"/>
      <c r="C58" s="2"/>
      <c r="D58" s="2"/>
    </row>
    <row r="59" spans="1:4" ht="12.75">
      <c r="A59" s="10"/>
      <c r="B59" s="10"/>
      <c r="C59" s="2"/>
      <c r="D59" s="2"/>
    </row>
    <row r="60" spans="1:4" ht="12.75">
      <c r="A60" s="10"/>
      <c r="B60" s="10"/>
      <c r="C60" s="2"/>
      <c r="D60" s="2"/>
    </row>
    <row r="61" spans="1:4" ht="12.75">
      <c r="A61" s="10"/>
      <c r="B61" s="10"/>
      <c r="C61" s="2"/>
      <c r="D61" s="2"/>
    </row>
    <row r="62" spans="1:4" ht="12.75">
      <c r="A62" s="10"/>
      <c r="B62" s="10"/>
      <c r="C62" s="2"/>
      <c r="D62" s="2"/>
    </row>
    <row r="63" spans="1:4" ht="12.75">
      <c r="A63" s="10"/>
      <c r="B63" s="10"/>
      <c r="C63" s="2"/>
      <c r="D63" s="2"/>
    </row>
    <row r="64" spans="1:4" ht="12.75">
      <c r="A64" s="10"/>
      <c r="B64" s="10"/>
      <c r="C64" s="2"/>
      <c r="D64" s="2"/>
    </row>
    <row r="65" spans="1:4" ht="12.75">
      <c r="A65" s="10"/>
      <c r="B65" s="10"/>
      <c r="C65" s="2"/>
      <c r="D65" s="2"/>
    </row>
    <row r="66" spans="1:4" ht="12.75">
      <c r="A66" s="10"/>
      <c r="B66" s="10"/>
      <c r="C66" s="2"/>
      <c r="D66" s="2"/>
    </row>
    <row r="67" spans="1:4" ht="12.75">
      <c r="A67" s="10"/>
      <c r="B67" s="10"/>
      <c r="C67" s="2"/>
      <c r="D67" s="2"/>
    </row>
    <row r="68" spans="1:4" ht="12.75">
      <c r="A68" s="10"/>
      <c r="B68" s="10"/>
      <c r="C68" s="2"/>
      <c r="D68" s="2"/>
    </row>
    <row r="69" spans="1:4" ht="12.75">
      <c r="A69" s="10"/>
      <c r="B69" s="10"/>
      <c r="C69" s="2"/>
      <c r="D69" s="2"/>
    </row>
    <row r="70" spans="1:4" ht="12.75">
      <c r="A70" s="10"/>
      <c r="B70" s="10"/>
      <c r="C70" s="2"/>
      <c r="D70" s="2"/>
    </row>
    <row r="71" spans="1:4" ht="12.75">
      <c r="A71" s="10"/>
      <c r="B71" s="10"/>
      <c r="C71" s="2"/>
      <c r="D71" s="2"/>
    </row>
    <row r="72" spans="1:4" ht="12.75">
      <c r="A72" s="10"/>
      <c r="B72" s="10"/>
      <c r="C72" s="2"/>
      <c r="D72" s="2"/>
    </row>
    <row r="73" spans="1:4" ht="12.75">
      <c r="A73" s="10"/>
      <c r="B73" s="10"/>
      <c r="C73" s="2"/>
      <c r="D73" s="2"/>
    </row>
    <row r="74" spans="1:4" ht="12.75">
      <c r="A74" s="10"/>
      <c r="B74" s="10"/>
      <c r="C74" s="2"/>
      <c r="D74" s="2"/>
    </row>
    <row r="75" spans="1:4" ht="12.75">
      <c r="A75" s="10"/>
      <c r="B75" s="10"/>
      <c r="C75" s="2"/>
      <c r="D75" s="2"/>
    </row>
    <row r="76" spans="1:4" ht="12.75">
      <c r="A76" s="10"/>
      <c r="B76" s="10"/>
      <c r="C76" s="2"/>
      <c r="D76" s="2"/>
    </row>
    <row r="77" spans="1:4" ht="12.75">
      <c r="A77" s="10"/>
      <c r="B77" s="10"/>
      <c r="C77" s="2"/>
      <c r="D77" s="2"/>
    </row>
    <row r="78" spans="1:4" ht="12.75">
      <c r="A78" s="10"/>
      <c r="B78" s="10"/>
      <c r="C78" s="2"/>
      <c r="D78" s="2"/>
    </row>
    <row r="79" spans="1:4" ht="12.75">
      <c r="A79" s="10"/>
      <c r="B79" s="10"/>
      <c r="C79" s="2"/>
      <c r="D79" s="2"/>
    </row>
    <row r="80" spans="1:4" ht="12.75">
      <c r="A80" s="10"/>
      <c r="B80" s="10"/>
      <c r="C80" s="2"/>
      <c r="D80" s="2"/>
    </row>
    <row r="81" spans="1:4" ht="12.75">
      <c r="A81" s="10"/>
      <c r="B81" s="10"/>
      <c r="C81" s="2"/>
      <c r="D81" s="2"/>
    </row>
    <row r="82" spans="1:4" ht="12.75">
      <c r="A82" s="10"/>
      <c r="B82" s="10"/>
      <c r="C82" s="2"/>
      <c r="D82" s="2"/>
    </row>
    <row r="83" spans="1:4" ht="12.75">
      <c r="A83" s="10"/>
      <c r="B83" s="10"/>
      <c r="C83" s="2"/>
      <c r="D83" s="2"/>
    </row>
    <row r="84" spans="1:4" ht="12.75">
      <c r="A84" s="10"/>
      <c r="B84" s="10"/>
      <c r="C84" s="2"/>
      <c r="D84" s="2"/>
    </row>
    <row r="85" spans="1:4" ht="12.75">
      <c r="A85" s="10"/>
      <c r="B85" s="10"/>
      <c r="C85" s="2"/>
      <c r="D85" s="2"/>
    </row>
    <row r="86" spans="1:4" ht="12.75">
      <c r="A86" s="10"/>
      <c r="B86" s="10"/>
      <c r="C86" s="2"/>
      <c r="D86" s="2"/>
    </row>
    <row r="87" spans="1:4" ht="12.75">
      <c r="A87" s="10"/>
      <c r="B87" s="10"/>
      <c r="C87" s="2"/>
      <c r="D87" s="2"/>
    </row>
    <row r="88" spans="1:4" ht="12.75">
      <c r="A88" s="10"/>
      <c r="B88" s="10"/>
      <c r="C88" s="2"/>
      <c r="D88" s="2"/>
    </row>
    <row r="89" spans="1:4" ht="12.75">
      <c r="A89" s="10"/>
      <c r="B89" s="10"/>
      <c r="C89" s="2"/>
      <c r="D89" s="2"/>
    </row>
    <row r="90" spans="1:4" ht="12.75">
      <c r="A90" s="10"/>
      <c r="B90" s="10"/>
      <c r="C90" s="2"/>
      <c r="D90" s="2"/>
    </row>
    <row r="91" spans="1:4" ht="12.75">
      <c r="A91" s="10"/>
      <c r="B91" s="10"/>
      <c r="C91" s="2"/>
      <c r="D91" s="2"/>
    </row>
    <row r="92" spans="1:4" ht="12.75">
      <c r="A92" s="10"/>
      <c r="B92" s="10"/>
      <c r="C92" s="2"/>
      <c r="D92" s="2"/>
    </row>
    <row r="93" spans="1:4" ht="12.75">
      <c r="A93" s="10"/>
      <c r="B93" s="10"/>
      <c r="C93" s="2"/>
      <c r="D93" s="2"/>
    </row>
    <row r="94" spans="1:4" ht="12.75">
      <c r="A94" s="10"/>
      <c r="B94" s="10"/>
      <c r="C94" s="2"/>
      <c r="D94" s="2"/>
    </row>
    <row r="95" spans="1:4" ht="12.75">
      <c r="A95" s="10"/>
      <c r="B95" s="10"/>
      <c r="C95" s="2"/>
      <c r="D95" s="2"/>
    </row>
    <row r="96" spans="1:4" ht="12.75">
      <c r="A96" s="10"/>
      <c r="B96" s="10"/>
      <c r="C96" s="2"/>
      <c r="D96" s="2"/>
    </row>
    <row r="97" spans="1:4" ht="12.75">
      <c r="A97" s="10"/>
      <c r="B97" s="10"/>
      <c r="C97" s="2"/>
      <c r="D97" s="2"/>
    </row>
    <row r="98" spans="1:4" ht="12.75">
      <c r="A98" s="10"/>
      <c r="B98" s="10"/>
      <c r="C98" s="2"/>
      <c r="D98" s="2"/>
    </row>
    <row r="99" spans="1:4" ht="12.75">
      <c r="A99" s="10"/>
      <c r="B99" s="10"/>
      <c r="C99" s="2"/>
      <c r="D99" s="2"/>
    </row>
    <row r="100" spans="1:4" ht="12.75">
      <c r="A100" s="10"/>
      <c r="B100" s="10"/>
      <c r="C100" s="2"/>
      <c r="D100" s="2"/>
    </row>
    <row r="101" spans="1:4" ht="12.75">
      <c r="A101" s="10"/>
      <c r="B101" s="10"/>
      <c r="C101" s="2"/>
      <c r="D101" s="2"/>
    </row>
    <row r="102" spans="1:4" ht="12.75">
      <c r="A102" s="10"/>
      <c r="B102" s="10"/>
      <c r="C102" s="2"/>
      <c r="D102" s="2"/>
    </row>
    <row r="103" spans="1:4" ht="12.75">
      <c r="A103" s="10"/>
      <c r="B103" s="10"/>
      <c r="C103" s="2"/>
      <c r="D103" s="2"/>
    </row>
    <row r="104" spans="1:4" ht="12.75">
      <c r="A104" s="10"/>
      <c r="B104" s="10"/>
      <c r="C104" s="2"/>
      <c r="D104" s="2"/>
    </row>
    <row r="105" spans="1:4" ht="12.75">
      <c r="A105" s="10"/>
      <c r="B105" s="10"/>
      <c r="C105" s="2"/>
      <c r="D105" s="2"/>
    </row>
    <row r="106" spans="1:4" ht="12.75">
      <c r="A106" s="10"/>
      <c r="B106" s="10"/>
      <c r="C106" s="2"/>
      <c r="D106" s="2"/>
    </row>
    <row r="107" spans="1:4" ht="12.75">
      <c r="A107" s="10"/>
      <c r="B107" s="10"/>
      <c r="C107" s="2"/>
      <c r="D107" s="2"/>
    </row>
    <row r="108" spans="1:4" ht="12.75">
      <c r="A108" s="10"/>
      <c r="B108" s="10"/>
      <c r="C108" s="2"/>
      <c r="D108" s="2"/>
    </row>
    <row r="109" spans="1:4" ht="12.75">
      <c r="A109" s="10"/>
      <c r="B109" s="10"/>
      <c r="C109" s="2"/>
      <c r="D109" s="2"/>
    </row>
    <row r="110" spans="1:4" ht="12.75">
      <c r="A110" s="10"/>
      <c r="B110" s="10"/>
      <c r="C110" s="2"/>
      <c r="D110" s="2"/>
    </row>
    <row r="111" spans="1:4" ht="12.75">
      <c r="A111" s="10"/>
      <c r="B111" s="10"/>
      <c r="C111" s="2"/>
      <c r="D111" s="2"/>
    </row>
    <row r="112" spans="1:4" ht="12.75">
      <c r="A112" s="10"/>
      <c r="B112" s="10"/>
      <c r="C112" s="2"/>
      <c r="D112" s="2"/>
    </row>
    <row r="113" spans="1:4" ht="12.75">
      <c r="A113" s="10"/>
      <c r="B113" s="10"/>
      <c r="C113" s="2"/>
      <c r="D113" s="2"/>
    </row>
    <row r="114" spans="1:4" ht="12.75">
      <c r="A114" s="10"/>
      <c r="B114" s="10"/>
      <c r="C114" s="2"/>
      <c r="D114" s="2"/>
    </row>
    <row r="115" spans="1:4" ht="12.75">
      <c r="A115" s="10"/>
      <c r="B115" s="10"/>
      <c r="C115" s="2"/>
      <c r="D115" s="2"/>
    </row>
    <row r="116" spans="1:4" ht="12.75">
      <c r="A116" s="10"/>
      <c r="B116" s="10"/>
      <c r="C116" s="2"/>
      <c r="D116" s="2"/>
    </row>
    <row r="117" spans="1:4" ht="12.75">
      <c r="A117" s="10"/>
      <c r="B117" s="10"/>
      <c r="C117" s="2"/>
      <c r="D117" s="2"/>
    </row>
    <row r="118" spans="1:4" ht="12.75">
      <c r="A118" s="10"/>
      <c r="B118" s="10"/>
      <c r="C118" s="2"/>
      <c r="D118" s="2"/>
    </row>
    <row r="119" spans="1:4" ht="12.75">
      <c r="A119" s="10"/>
      <c r="B119" s="10"/>
      <c r="C119" s="2"/>
      <c r="D119" s="2"/>
    </row>
    <row r="120" spans="1:4" ht="12.75">
      <c r="A120" s="10"/>
      <c r="B120" s="10"/>
      <c r="C120" s="2"/>
      <c r="D120" s="2"/>
    </row>
    <row r="121" spans="1:4" ht="12.75">
      <c r="A121" s="10"/>
      <c r="B121" s="10"/>
      <c r="C121" s="2"/>
      <c r="D121" s="2"/>
    </row>
    <row r="122" spans="1:4" ht="12.75">
      <c r="A122" s="10"/>
      <c r="B122" s="10"/>
      <c r="C122" s="2"/>
      <c r="D122" s="2"/>
    </row>
    <row r="123" spans="1:4" ht="12.75">
      <c r="A123" s="10"/>
      <c r="B123" s="10"/>
      <c r="C123" s="2"/>
      <c r="D123" s="2"/>
    </row>
    <row r="124" spans="1:4" ht="12.75">
      <c r="A124" s="10"/>
      <c r="B124" s="10"/>
      <c r="C124" s="2"/>
      <c r="D124" s="2"/>
    </row>
    <row r="125" spans="1:4" ht="12.75">
      <c r="A125" s="10"/>
      <c r="B125" s="10"/>
      <c r="C125" s="2"/>
      <c r="D125" s="2"/>
    </row>
    <row r="126" spans="1:4" ht="12.75">
      <c r="A126" s="10"/>
      <c r="B126" s="10"/>
      <c r="C126" s="2"/>
      <c r="D126" s="2"/>
    </row>
    <row r="127" spans="1:4" ht="12.75">
      <c r="A127" s="10"/>
      <c r="B127" s="10"/>
      <c r="C127" s="2"/>
      <c r="D127" s="2"/>
    </row>
    <row r="128" spans="1:4" ht="12.75">
      <c r="A128" s="10"/>
      <c r="B128" s="10"/>
      <c r="C128" s="2"/>
      <c r="D128" s="2"/>
    </row>
    <row r="129" spans="1:4" ht="12.75">
      <c r="A129" s="10"/>
      <c r="B129" s="10"/>
      <c r="C129" s="2"/>
      <c r="D129" s="2"/>
    </row>
    <row r="130" spans="1:4" ht="12.75">
      <c r="A130" s="10"/>
      <c r="B130" s="10"/>
      <c r="C130" s="2"/>
      <c r="D130" s="2"/>
    </row>
    <row r="131" spans="1:4" ht="12.75">
      <c r="A131" s="10"/>
      <c r="B131" s="10"/>
      <c r="C131" s="2"/>
      <c r="D131" s="2"/>
    </row>
    <row r="132" spans="1:4" ht="12.75">
      <c r="A132" s="10"/>
      <c r="B132" s="10"/>
      <c r="C132" s="2"/>
      <c r="D132" s="2"/>
    </row>
    <row r="133" spans="1:4" ht="12.75">
      <c r="A133" s="10"/>
      <c r="B133" s="10"/>
      <c r="C133" s="2"/>
      <c r="D133" s="2"/>
    </row>
    <row r="134" spans="1:4" ht="12.75">
      <c r="A134" s="10"/>
      <c r="B134" s="10"/>
      <c r="C134" s="2"/>
      <c r="D134" s="2"/>
    </row>
    <row r="135" spans="1:4" ht="12.75">
      <c r="A135" s="10"/>
      <c r="B135" s="10"/>
      <c r="C135" s="2"/>
      <c r="D135" s="2"/>
    </row>
    <row r="136" spans="1:4" ht="12.75">
      <c r="A136" s="10"/>
      <c r="B136" s="10"/>
      <c r="C136" s="2"/>
      <c r="D136" s="2"/>
    </row>
    <row r="137" spans="1:4" ht="12.75">
      <c r="A137" s="10"/>
      <c r="B137" s="10"/>
      <c r="C137" s="2"/>
      <c r="D137" s="2"/>
    </row>
    <row r="138" spans="1:4" ht="12.75">
      <c r="A138" s="10"/>
      <c r="B138" s="10"/>
      <c r="C138" s="2"/>
      <c r="D138" s="2"/>
    </row>
    <row r="139" spans="1:4" ht="12.75">
      <c r="A139" s="10"/>
      <c r="B139" s="10"/>
      <c r="C139" s="2"/>
      <c r="D139" s="2"/>
    </row>
    <row r="140" spans="1:4" ht="12.75">
      <c r="A140" s="10"/>
      <c r="B140" s="10"/>
      <c r="C140" s="2"/>
      <c r="D140" s="2"/>
    </row>
    <row r="141" spans="1:4" ht="12.75">
      <c r="A141" s="10"/>
      <c r="B141" s="10"/>
      <c r="C141" s="2"/>
      <c r="D141" s="2"/>
    </row>
    <row r="142" spans="1:4" ht="12.75">
      <c r="A142" s="10"/>
      <c r="B142" s="10"/>
      <c r="C142" s="2"/>
      <c r="D142" s="2"/>
    </row>
    <row r="143" spans="1:4" ht="12.75">
      <c r="A143" s="10"/>
      <c r="B143" s="10"/>
      <c r="C143" s="2"/>
      <c r="D143" s="2"/>
    </row>
    <row r="144" spans="1:4" ht="12.75">
      <c r="A144" s="10"/>
      <c r="B144" s="10"/>
      <c r="C144" s="2"/>
      <c r="D144" s="2"/>
    </row>
    <row r="145" spans="1:4" ht="12.75">
      <c r="A145" s="10"/>
      <c r="B145" s="10"/>
      <c r="C145" s="2"/>
      <c r="D145" s="2"/>
    </row>
    <row r="146" spans="1:4" ht="12.75">
      <c r="A146" s="10"/>
      <c r="B146" s="10"/>
      <c r="C146" s="2"/>
      <c r="D146" s="2"/>
    </row>
    <row r="147" spans="1:4" ht="12.75">
      <c r="A147" s="10"/>
      <c r="B147" s="10"/>
      <c r="C147" s="2"/>
      <c r="D147" s="2"/>
    </row>
    <row r="148" spans="1:4" ht="12.75">
      <c r="A148" s="10"/>
      <c r="B148" s="10"/>
      <c r="C148" s="2"/>
      <c r="D148" s="2"/>
    </row>
    <row r="149" spans="1:4" ht="12.75">
      <c r="A149" s="10"/>
      <c r="B149" s="10"/>
      <c r="C149" s="2"/>
      <c r="D149" s="2"/>
    </row>
    <row r="150" spans="1:4" ht="12.75">
      <c r="A150" s="10"/>
      <c r="B150" s="10"/>
      <c r="C150" s="2"/>
      <c r="D150" s="2"/>
    </row>
    <row r="151" spans="1:4" ht="12.75">
      <c r="A151" s="10"/>
      <c r="B151" s="10"/>
      <c r="C151" s="2"/>
      <c r="D151" s="2"/>
    </row>
    <row r="152" spans="1:4" ht="12.75">
      <c r="A152" s="10"/>
      <c r="B152" s="10"/>
      <c r="C152" s="2"/>
      <c r="D152" s="2"/>
    </row>
    <row r="153" spans="1:4" ht="12.75">
      <c r="A153" s="10"/>
      <c r="B153" s="10"/>
      <c r="C153" s="2"/>
      <c r="D153" s="2"/>
    </row>
    <row r="154" spans="1:4" ht="12.75">
      <c r="A154" s="10"/>
      <c r="B154" s="10"/>
      <c r="C154" s="2"/>
      <c r="D154" s="2"/>
    </row>
    <row r="155" spans="1:4" ht="12.75">
      <c r="A155" s="10"/>
      <c r="B155" s="10"/>
      <c r="C155" s="2"/>
      <c r="D155" s="2"/>
    </row>
    <row r="156" spans="1:4" ht="12.75">
      <c r="A156" s="10"/>
      <c r="B156" s="10"/>
      <c r="C156" s="2"/>
      <c r="D156" s="2"/>
    </row>
    <row r="157" spans="1:4" ht="12.75">
      <c r="A157" s="10"/>
      <c r="B157" s="10"/>
      <c r="C157" s="2"/>
      <c r="D157" s="2"/>
    </row>
    <row r="158" spans="1:4" ht="12.75">
      <c r="A158" s="10"/>
      <c r="B158" s="10"/>
      <c r="C158" s="2"/>
      <c r="D158" s="2"/>
    </row>
    <row r="159" spans="1:4" ht="12.75">
      <c r="A159" s="10"/>
      <c r="B159" s="10"/>
      <c r="C159" s="2"/>
      <c r="D159" s="2"/>
    </row>
    <row r="160" spans="1:4" ht="12.75">
      <c r="A160" s="10"/>
      <c r="B160" s="10"/>
      <c r="C160" s="2"/>
      <c r="D160" s="2"/>
    </row>
    <row r="161" spans="1:4" ht="12.75">
      <c r="A161" s="10"/>
      <c r="B161" s="10"/>
      <c r="C161" s="2"/>
      <c r="D161" s="2"/>
    </row>
    <row r="162" spans="1:4" ht="12.75">
      <c r="A162" s="10"/>
      <c r="B162" s="10"/>
      <c r="C162" s="2"/>
      <c r="D162" s="2"/>
    </row>
    <row r="163" spans="1:4" ht="12.75">
      <c r="A163" s="10"/>
      <c r="B163" s="10"/>
      <c r="C163" s="2"/>
      <c r="D163" s="2"/>
    </row>
    <row r="164" spans="1:4" ht="12.75">
      <c r="A164" s="10"/>
      <c r="B164" s="10"/>
      <c r="C164" s="2"/>
      <c r="D164" s="2"/>
    </row>
    <row r="165" spans="1:4" ht="12.75">
      <c r="A165" s="10"/>
      <c r="B165" s="10"/>
      <c r="C165" s="2"/>
      <c r="D165" s="2"/>
    </row>
    <row r="166" spans="1:4" ht="12.75">
      <c r="A166" s="10"/>
      <c r="B166" s="10"/>
      <c r="C166" s="2"/>
      <c r="D166" s="2"/>
    </row>
    <row r="167" spans="1:4" ht="12.75">
      <c r="A167" s="10"/>
      <c r="B167" s="10"/>
      <c r="C167" s="2"/>
      <c r="D167" s="2"/>
    </row>
    <row r="168" spans="1:4" ht="12.75">
      <c r="A168" s="10"/>
      <c r="B168" s="10"/>
      <c r="C168" s="2"/>
      <c r="D168" s="2"/>
    </row>
    <row r="169" spans="1:4" ht="12.75">
      <c r="A169" s="10"/>
      <c r="B169" s="10"/>
      <c r="C169" s="2"/>
      <c r="D169" s="2"/>
    </row>
    <row r="170" spans="1:4" ht="12.75">
      <c r="A170" s="10"/>
      <c r="B170" s="10"/>
      <c r="C170" s="2"/>
      <c r="D170" s="2"/>
    </row>
    <row r="171" spans="1:4" ht="12.75">
      <c r="A171" s="10"/>
      <c r="B171" s="10"/>
      <c r="C171" s="2"/>
      <c r="D171" s="2"/>
    </row>
    <row r="172" spans="1:4" ht="12.75">
      <c r="A172" s="10"/>
      <c r="B172" s="10"/>
      <c r="C172" s="2"/>
      <c r="D172" s="2"/>
    </row>
    <row r="173" spans="1:4" ht="12.75">
      <c r="A173" s="10"/>
      <c r="B173" s="10"/>
      <c r="C173" s="2"/>
      <c r="D173" s="2"/>
    </row>
    <row r="174" spans="1:4" ht="12.75">
      <c r="A174" s="10"/>
      <c r="B174" s="10"/>
      <c r="C174" s="2"/>
      <c r="D174" s="2"/>
    </row>
    <row r="175" spans="1:4" ht="12.75">
      <c r="A175" s="10"/>
      <c r="B175" s="10"/>
      <c r="C175" s="2"/>
      <c r="D175" s="2"/>
    </row>
    <row r="176" spans="1:4" ht="12.75">
      <c r="A176" s="10"/>
      <c r="B176" s="10"/>
      <c r="C176" s="2"/>
      <c r="D176" s="2"/>
    </row>
    <row r="177" spans="1:4" ht="12.75">
      <c r="A177" s="10"/>
      <c r="B177" s="10"/>
      <c r="C177" s="2"/>
      <c r="D177" s="2"/>
    </row>
    <row r="178" spans="1:4" ht="12.75">
      <c r="A178" s="10"/>
      <c r="B178" s="10"/>
      <c r="C178" s="2"/>
      <c r="D178" s="2"/>
    </row>
    <row r="179" spans="1:4" ht="12.75">
      <c r="A179" s="10"/>
      <c r="B179" s="10"/>
      <c r="C179" s="2"/>
      <c r="D179" s="2"/>
    </row>
    <row r="180" spans="1:4" ht="12.75">
      <c r="A180" s="10"/>
      <c r="B180" s="10"/>
      <c r="C180" s="2"/>
      <c r="D180" s="2"/>
    </row>
    <row r="181" spans="1:4" ht="12.75">
      <c r="A181" s="10"/>
      <c r="B181" s="10"/>
      <c r="C181" s="2"/>
      <c r="D181" s="2"/>
    </row>
    <row r="182" spans="1:4" ht="12.75">
      <c r="A182" s="10"/>
      <c r="B182" s="10"/>
      <c r="C182" s="2"/>
      <c r="D182" s="2"/>
    </row>
    <row r="183" spans="1:4" ht="12.75">
      <c r="A183" s="10"/>
      <c r="B183" s="10"/>
      <c r="C183" s="2"/>
      <c r="D183" s="2"/>
    </row>
    <row r="184" spans="1:4" ht="12.75">
      <c r="A184" s="10"/>
      <c r="B184" s="10"/>
      <c r="C184" s="2"/>
      <c r="D184" s="2"/>
    </row>
    <row r="185" spans="1:4" ht="12.75">
      <c r="A185" s="10"/>
      <c r="B185" s="10"/>
      <c r="C185" s="2"/>
      <c r="D185" s="2"/>
    </row>
    <row r="186" spans="1:4" ht="12.75">
      <c r="A186" s="10"/>
      <c r="B186" s="10"/>
      <c r="C186" s="2"/>
      <c r="D186" s="2"/>
    </row>
    <row r="187" spans="1:4" ht="12.75">
      <c r="A187" s="10"/>
      <c r="B187" s="10"/>
      <c r="C187" s="2"/>
      <c r="D187" s="2"/>
    </row>
    <row r="188" spans="1:4" ht="12.75">
      <c r="A188" s="10"/>
      <c r="B188" s="10"/>
      <c r="C188" s="2"/>
      <c r="D188" s="2"/>
    </row>
    <row r="189" spans="1:4" ht="12.75">
      <c r="A189" s="10"/>
      <c r="B189" s="10"/>
      <c r="C189" s="2"/>
      <c r="D189" s="2"/>
    </row>
    <row r="190" spans="1:4" ht="12.75">
      <c r="A190" s="10"/>
      <c r="B190" s="10"/>
      <c r="C190" s="2"/>
      <c r="D190" s="2"/>
    </row>
    <row r="191" spans="1:4" ht="12.75">
      <c r="A191" s="10"/>
      <c r="B191" s="10"/>
      <c r="C191" s="2"/>
      <c r="D191" s="2"/>
    </row>
    <row r="192" spans="1:4" ht="12.75">
      <c r="A192" s="10"/>
      <c r="B192" s="10"/>
      <c r="C192" s="2"/>
      <c r="D192" s="2"/>
    </row>
    <row r="193" spans="1:4" ht="12.75">
      <c r="A193" s="10"/>
      <c r="B193" s="10"/>
      <c r="C193" s="2"/>
      <c r="D193" s="2"/>
    </row>
    <row r="194" spans="1:4" ht="12.75">
      <c r="A194" s="10"/>
      <c r="B194" s="10"/>
      <c r="C194" s="2"/>
      <c r="D194" s="2"/>
    </row>
    <row r="195" spans="1:4" ht="12.75">
      <c r="A195" s="10"/>
      <c r="B195" s="10"/>
      <c r="C195" s="2"/>
      <c r="D195" s="2"/>
    </row>
    <row r="196" spans="1:4" ht="12.75">
      <c r="A196" s="10"/>
      <c r="B196" s="10"/>
      <c r="C196" s="2"/>
      <c r="D196" s="2"/>
    </row>
    <row r="197" spans="1:4" ht="12.75">
      <c r="A197" s="10"/>
      <c r="B197" s="10"/>
      <c r="C197" s="2"/>
      <c r="D197" s="2"/>
    </row>
    <row r="198" spans="1:4" ht="12.75">
      <c r="A198" s="10"/>
      <c r="B198" s="10"/>
      <c r="C198" s="2"/>
      <c r="D198" s="2"/>
    </row>
    <row r="199" spans="1:4" ht="12.75">
      <c r="A199" s="10"/>
      <c r="B199" s="10"/>
      <c r="C199" s="2"/>
      <c r="D199" s="2"/>
    </row>
    <row r="200" spans="1:4" ht="12.75">
      <c r="A200" s="10"/>
      <c r="B200" s="10"/>
      <c r="C200" s="2"/>
      <c r="D200" s="2"/>
    </row>
    <row r="201" spans="1:4" ht="12.75">
      <c r="A201" s="10"/>
      <c r="B201" s="10"/>
      <c r="C201" s="2"/>
      <c r="D201" s="2"/>
    </row>
    <row r="202" spans="1:4" ht="12.75">
      <c r="A202" s="10"/>
      <c r="B202" s="10"/>
      <c r="C202" s="2"/>
      <c r="D202" s="2"/>
    </row>
    <row r="203" spans="1:4" ht="12.75">
      <c r="A203" s="10"/>
      <c r="B203" s="10"/>
      <c r="C203" s="2"/>
      <c r="D203" s="2"/>
    </row>
    <row r="204" spans="1:4" ht="12.75">
      <c r="A204" s="10"/>
      <c r="B204" s="10"/>
      <c r="C204" s="2"/>
      <c r="D204" s="2"/>
    </row>
    <row r="205" spans="1:4" ht="12.75">
      <c r="A205" s="10"/>
      <c r="B205" s="10"/>
      <c r="C205" s="2"/>
      <c r="D205" s="2"/>
    </row>
    <row r="206" spans="1:4" ht="12.75">
      <c r="A206" s="10"/>
      <c r="B206" s="10"/>
      <c r="C206" s="2"/>
      <c r="D206" s="2"/>
    </row>
    <row r="207" spans="1:4" ht="12.75">
      <c r="A207" s="10"/>
      <c r="B207" s="10"/>
      <c r="C207" s="2"/>
      <c r="D207" s="2"/>
    </row>
    <row r="208" spans="1:4" ht="12.75">
      <c r="A208" s="10"/>
      <c r="B208" s="10"/>
      <c r="C208" s="2"/>
      <c r="D208" s="2"/>
    </row>
    <row r="209" spans="1:4" ht="12.75">
      <c r="A209" s="10"/>
      <c r="B209" s="10"/>
      <c r="C209" s="2"/>
      <c r="D209" s="2"/>
    </row>
    <row r="210" spans="1:4" ht="12.75">
      <c r="A210" s="10"/>
      <c r="B210" s="10"/>
      <c r="C210" s="2"/>
      <c r="D210" s="2"/>
    </row>
    <row r="211" spans="1:4" ht="12.75">
      <c r="A211" s="10"/>
      <c r="B211" s="10"/>
      <c r="C211" s="2"/>
      <c r="D211" s="2"/>
    </row>
    <row r="212" spans="1:4" ht="12.75">
      <c r="A212" s="10"/>
      <c r="B212" s="10"/>
      <c r="C212" s="2"/>
      <c r="D212" s="2"/>
    </row>
    <row r="213" spans="1:4" ht="12.75">
      <c r="A213" s="10"/>
      <c r="B213" s="10"/>
      <c r="C213" s="2"/>
      <c r="D213" s="2"/>
    </row>
    <row r="214" spans="1:4" ht="12.75">
      <c r="A214" s="10"/>
      <c r="B214" s="10"/>
      <c r="C214" s="2"/>
      <c r="D214" s="2"/>
    </row>
    <row r="215" spans="1:4" ht="12.75">
      <c r="A215" s="10"/>
      <c r="B215" s="10"/>
      <c r="C215" s="2"/>
      <c r="D215" s="2"/>
    </row>
    <row r="216" spans="1:4" ht="12.75">
      <c r="A216" s="10"/>
      <c r="B216" s="10"/>
      <c r="C216" s="2"/>
      <c r="D216" s="2"/>
    </row>
    <row r="217" spans="1:4" ht="12.75">
      <c r="A217" s="10"/>
      <c r="B217" s="10"/>
      <c r="C217" s="2"/>
      <c r="D217" s="2"/>
    </row>
    <row r="218" spans="1:4" ht="12.75">
      <c r="A218" s="10"/>
      <c r="B218" s="10"/>
      <c r="C218" s="2"/>
      <c r="D218" s="2"/>
    </row>
  </sheetData>
  <sheetProtection/>
  <printOptions/>
  <pageMargins left="0.7874015748031497" right="0.7874015748031497" top="0.7874015748031497" bottom="0.8661417322834646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9"/>
  <sheetViews>
    <sheetView zoomScale="120" zoomScaleNormal="120" zoomScalePageLayoutView="0" workbookViewId="0" topLeftCell="A1">
      <selection activeCell="P21" sqref="P21"/>
    </sheetView>
  </sheetViews>
  <sheetFormatPr defaultColWidth="9.00390625" defaultRowHeight="12.75"/>
  <cols>
    <col min="1" max="1" width="10.375" style="2" customWidth="1"/>
    <col min="2" max="2" width="14.00390625" style="15" customWidth="1"/>
    <col min="3" max="3" width="10.625" style="15" customWidth="1"/>
    <col min="4" max="4" width="12.125" style="474" customWidth="1"/>
    <col min="5" max="5" width="12.125" style="0" customWidth="1"/>
    <col min="6" max="6" width="8.375" style="0" customWidth="1"/>
    <col min="7" max="7" width="16.00390625" style="0" customWidth="1"/>
    <col min="8" max="8" width="10.375" style="0" customWidth="1"/>
    <col min="9" max="9" width="11.00390625" style="0" customWidth="1"/>
    <col min="10" max="10" width="8.50390625" style="0" customWidth="1"/>
    <col min="11" max="11" width="13.125" style="0" customWidth="1"/>
    <col min="12" max="12" width="12.625" style="0" bestFit="1" customWidth="1"/>
    <col min="13" max="13" width="11.125" style="0" bestFit="1" customWidth="1"/>
    <col min="15" max="15" width="14.50390625" style="0" bestFit="1" customWidth="1"/>
    <col min="16" max="16" width="14.00390625" style="0" bestFit="1" customWidth="1"/>
  </cols>
  <sheetData>
    <row r="1" spans="1:13" ht="18" customHeight="1">
      <c r="A1" s="131" t="s">
        <v>159</v>
      </c>
      <c r="B1" s="59"/>
      <c r="C1" s="37"/>
      <c r="D1" s="463"/>
      <c r="E1" s="1"/>
      <c r="F1" s="1"/>
      <c r="G1" s="59"/>
      <c r="H1" s="59"/>
      <c r="I1" s="59"/>
      <c r="J1" s="59"/>
      <c r="K1" s="59"/>
      <c r="L1" s="59"/>
      <c r="M1" s="59"/>
    </row>
    <row r="2" spans="1:13" s="346" customFormat="1" ht="15" customHeight="1">
      <c r="A2" s="58" t="s">
        <v>356</v>
      </c>
      <c r="B2" s="343"/>
      <c r="C2" s="58"/>
      <c r="D2" s="629"/>
      <c r="E2" s="344"/>
      <c r="F2" s="344"/>
      <c r="G2" s="345"/>
      <c r="H2" s="345"/>
      <c r="I2" s="345"/>
      <c r="J2" s="345"/>
      <c r="K2" s="345"/>
      <c r="L2" s="345"/>
      <c r="M2" s="345"/>
    </row>
    <row r="3" spans="2:6" ht="12" customHeight="1">
      <c r="B3" s="10"/>
      <c r="C3" s="10"/>
      <c r="D3" s="465"/>
      <c r="E3" s="2"/>
      <c r="F3" s="2"/>
    </row>
    <row r="4" spans="1:14" ht="16.5" thickBot="1">
      <c r="A4" s="336" t="s">
        <v>306</v>
      </c>
      <c r="B4" s="2"/>
      <c r="C4" s="41"/>
      <c r="D4" s="465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74.25" thickTop="1">
      <c r="A5" s="337" t="s">
        <v>250</v>
      </c>
      <c r="B5" s="666" t="s">
        <v>160</v>
      </c>
      <c r="C5" s="667"/>
      <c r="D5" s="630" t="s">
        <v>54</v>
      </c>
      <c r="E5" s="318" t="s">
        <v>161</v>
      </c>
      <c r="F5" s="318" t="s">
        <v>162</v>
      </c>
      <c r="G5" s="318" t="s">
        <v>235</v>
      </c>
      <c r="H5" s="318" t="s">
        <v>163</v>
      </c>
      <c r="I5" s="318" t="s">
        <v>236</v>
      </c>
      <c r="J5" s="318" t="s">
        <v>239</v>
      </c>
      <c r="K5" s="318" t="s">
        <v>237</v>
      </c>
      <c r="L5" s="318" t="s">
        <v>362</v>
      </c>
      <c r="M5" s="318" t="s">
        <v>363</v>
      </c>
      <c r="N5" s="338" t="s">
        <v>238</v>
      </c>
    </row>
    <row r="6" spans="1:15" s="40" customFormat="1" ht="15.75" customHeight="1" thickBot="1">
      <c r="A6" s="163" t="s">
        <v>92</v>
      </c>
      <c r="B6" s="668" t="s">
        <v>93</v>
      </c>
      <c r="C6" s="669"/>
      <c r="D6" s="631" t="s">
        <v>94</v>
      </c>
      <c r="E6" s="164" t="s">
        <v>95</v>
      </c>
      <c r="F6" s="164" t="s">
        <v>96</v>
      </c>
      <c r="G6" s="164" t="s">
        <v>97</v>
      </c>
      <c r="H6" s="164" t="s">
        <v>98</v>
      </c>
      <c r="I6" s="164" t="s">
        <v>164</v>
      </c>
      <c r="J6" s="164" t="s">
        <v>165</v>
      </c>
      <c r="K6" s="164" t="s">
        <v>166</v>
      </c>
      <c r="L6" s="164" t="s">
        <v>167</v>
      </c>
      <c r="M6" s="164" t="s">
        <v>168</v>
      </c>
      <c r="N6" s="165" t="s">
        <v>169</v>
      </c>
      <c r="O6" s="356"/>
    </row>
    <row r="7" spans="1:16" ht="18" customHeight="1">
      <c r="A7" s="339" t="s">
        <v>256</v>
      </c>
      <c r="B7" s="413" t="s">
        <v>276</v>
      </c>
      <c r="C7" s="414">
        <v>11</v>
      </c>
      <c r="D7" s="632">
        <v>15.919</v>
      </c>
      <c r="E7" s="415">
        <v>1</v>
      </c>
      <c r="F7" s="416">
        <v>7</v>
      </c>
      <c r="G7" s="417">
        <v>2</v>
      </c>
      <c r="H7" s="416">
        <v>3.5</v>
      </c>
      <c r="I7" s="417" t="s">
        <v>376</v>
      </c>
      <c r="J7" s="417" t="s">
        <v>376</v>
      </c>
      <c r="K7" s="417">
        <v>80</v>
      </c>
      <c r="L7" s="418">
        <v>1774.9615553740814</v>
      </c>
      <c r="M7" s="419">
        <v>-0.18398466530927785</v>
      </c>
      <c r="N7" s="420">
        <v>0.3158262143106271</v>
      </c>
      <c r="O7" s="628"/>
      <c r="P7" s="320"/>
    </row>
    <row r="8" spans="1:16" ht="16.5" customHeight="1" thickBot="1">
      <c r="A8" s="339"/>
      <c r="B8" s="413" t="s">
        <v>276</v>
      </c>
      <c r="C8" s="414">
        <v>12</v>
      </c>
      <c r="D8" s="632">
        <v>10.568</v>
      </c>
      <c r="E8" s="415">
        <v>1</v>
      </c>
      <c r="F8" s="416">
        <v>7</v>
      </c>
      <c r="G8" s="417">
        <v>2</v>
      </c>
      <c r="H8" s="416">
        <v>3.5</v>
      </c>
      <c r="I8" s="417" t="s">
        <v>376</v>
      </c>
      <c r="J8" s="417" t="s">
        <v>376</v>
      </c>
      <c r="K8" s="417">
        <v>80</v>
      </c>
      <c r="L8" s="418">
        <v>1489</v>
      </c>
      <c r="M8" s="421">
        <v>0.17800632911392406</v>
      </c>
      <c r="N8" s="422">
        <v>-0.22297297297297297</v>
      </c>
      <c r="O8" s="628"/>
      <c r="P8" s="320"/>
    </row>
    <row r="9" spans="1:16" ht="16.5" customHeight="1">
      <c r="A9" s="340" t="s">
        <v>257</v>
      </c>
      <c r="B9" s="423" t="s">
        <v>276</v>
      </c>
      <c r="C9" s="424">
        <f>C8+1</f>
        <v>13</v>
      </c>
      <c r="D9" s="633">
        <v>8.711</v>
      </c>
      <c r="E9" s="425">
        <v>2</v>
      </c>
      <c r="F9" s="426">
        <v>10.5</v>
      </c>
      <c r="G9" s="427" t="s">
        <v>377</v>
      </c>
      <c r="H9" s="426">
        <v>3.75</v>
      </c>
      <c r="I9" s="428">
        <v>4</v>
      </c>
      <c r="J9" s="428">
        <v>2.5</v>
      </c>
      <c r="K9" s="425">
        <v>130</v>
      </c>
      <c r="L9" s="429">
        <v>4602.118974940383</v>
      </c>
      <c r="M9" s="430">
        <v>-0.3077633924474975</v>
      </c>
      <c r="N9" s="431">
        <v>0.38279417090454976</v>
      </c>
      <c r="O9" s="628"/>
      <c r="P9" s="320"/>
    </row>
    <row r="10" spans="1:16" ht="16.5" customHeight="1">
      <c r="A10" s="339"/>
      <c r="B10" s="413" t="s">
        <v>276</v>
      </c>
      <c r="C10" s="414">
        <f aca="true" t="shared" si="0" ref="C10:C75">C9+1</f>
        <v>14</v>
      </c>
      <c r="D10" s="632">
        <v>13.845</v>
      </c>
      <c r="E10" s="415">
        <v>2</v>
      </c>
      <c r="F10" s="416">
        <v>10.5</v>
      </c>
      <c r="G10" s="432" t="s">
        <v>377</v>
      </c>
      <c r="H10" s="416">
        <v>3.75</v>
      </c>
      <c r="I10" s="417">
        <v>4</v>
      </c>
      <c r="J10" s="417">
        <v>2.5</v>
      </c>
      <c r="K10" s="417">
        <v>130</v>
      </c>
      <c r="L10" s="418">
        <v>5115</v>
      </c>
      <c r="M10" s="421">
        <v>-0.3317219754376796</v>
      </c>
      <c r="N10" s="431">
        <v>0.18853046594982079</v>
      </c>
      <c r="O10" s="628"/>
      <c r="P10" s="320"/>
    </row>
    <row r="11" spans="1:16" ht="16.5" customHeight="1">
      <c r="A11" s="339"/>
      <c r="B11" s="413" t="s">
        <v>276</v>
      </c>
      <c r="C11" s="414">
        <f t="shared" si="0"/>
        <v>15</v>
      </c>
      <c r="D11" s="632">
        <v>21.663</v>
      </c>
      <c r="E11" s="415">
        <v>2</v>
      </c>
      <c r="F11" s="416">
        <v>10.5</v>
      </c>
      <c r="G11" s="432" t="s">
        <v>377</v>
      </c>
      <c r="H11" s="416">
        <v>3.75</v>
      </c>
      <c r="I11" s="417">
        <v>4</v>
      </c>
      <c r="J11" s="417">
        <v>2.5</v>
      </c>
      <c r="K11" s="417">
        <v>130</v>
      </c>
      <c r="L11" s="418">
        <v>7678</v>
      </c>
      <c r="M11" s="421">
        <v>-0.25274939172749394</v>
      </c>
      <c r="N11" s="431">
        <v>0.24817927170868348</v>
      </c>
      <c r="O11" s="628"/>
      <c r="P11" s="320"/>
    </row>
    <row r="12" spans="1:17" ht="16.5" customHeight="1">
      <c r="A12" s="339"/>
      <c r="B12" s="413" t="s">
        <v>276</v>
      </c>
      <c r="C12" s="414">
        <f t="shared" si="0"/>
        <v>16</v>
      </c>
      <c r="D12" s="632">
        <v>13.625</v>
      </c>
      <c r="E12" s="415">
        <v>2</v>
      </c>
      <c r="F12" s="416">
        <v>10.5</v>
      </c>
      <c r="G12" s="432" t="s">
        <v>377</v>
      </c>
      <c r="H12" s="416">
        <v>3.75</v>
      </c>
      <c r="I12" s="417">
        <v>4</v>
      </c>
      <c r="J12" s="417">
        <v>2.5</v>
      </c>
      <c r="K12" s="417">
        <v>130</v>
      </c>
      <c r="L12" s="418">
        <v>10216</v>
      </c>
      <c r="M12" s="421">
        <v>-0.155702479338843</v>
      </c>
      <c r="N12" s="431">
        <v>0.24647887323943662</v>
      </c>
      <c r="O12" s="628"/>
      <c r="P12" s="320"/>
      <c r="Q12" s="320"/>
    </row>
    <row r="13" spans="1:16" ht="16.5" customHeight="1">
      <c r="A13" s="339"/>
      <c r="B13" s="413" t="s">
        <v>276</v>
      </c>
      <c r="C13" s="414">
        <f t="shared" si="0"/>
        <v>17</v>
      </c>
      <c r="D13" s="632">
        <v>26.514</v>
      </c>
      <c r="E13" s="415">
        <v>2</v>
      </c>
      <c r="F13" s="416">
        <v>10.5</v>
      </c>
      <c r="G13" s="432" t="s">
        <v>377</v>
      </c>
      <c r="H13" s="416">
        <v>3.75</v>
      </c>
      <c r="I13" s="417">
        <v>4</v>
      </c>
      <c r="J13" s="417">
        <v>2.5</v>
      </c>
      <c r="K13" s="417">
        <v>130</v>
      </c>
      <c r="L13" s="418">
        <v>13299.046390586105</v>
      </c>
      <c r="M13" s="421">
        <v>-0.11892292936962884</v>
      </c>
      <c r="N13" s="431">
        <v>0.24678764034968262</v>
      </c>
      <c r="O13" s="628"/>
      <c r="P13" s="320"/>
    </row>
    <row r="14" spans="1:16" ht="16.5" customHeight="1">
      <c r="A14" s="339"/>
      <c r="B14" s="413" t="s">
        <v>276</v>
      </c>
      <c r="C14" s="414">
        <f t="shared" si="0"/>
        <v>18</v>
      </c>
      <c r="D14" s="632">
        <v>7.832</v>
      </c>
      <c r="E14" s="415">
        <v>2</v>
      </c>
      <c r="F14" s="416">
        <v>10.5</v>
      </c>
      <c r="G14" s="432" t="s">
        <v>377</v>
      </c>
      <c r="H14" s="416">
        <v>3.75</v>
      </c>
      <c r="I14" s="417">
        <v>4</v>
      </c>
      <c r="J14" s="417">
        <v>2.5</v>
      </c>
      <c r="K14" s="417">
        <v>130</v>
      </c>
      <c r="L14" s="418">
        <v>15951</v>
      </c>
      <c r="M14" s="421">
        <v>-0.12573307755549465</v>
      </c>
      <c r="N14" s="431">
        <v>0.22903085614950022</v>
      </c>
      <c r="O14" s="628"/>
      <c r="P14" s="320"/>
    </row>
    <row r="15" spans="1:17" ht="16.5" customHeight="1">
      <c r="A15" s="339"/>
      <c r="B15" s="413" t="s">
        <v>276</v>
      </c>
      <c r="C15" s="414">
        <f t="shared" si="0"/>
        <v>19</v>
      </c>
      <c r="D15" s="632">
        <v>3.254</v>
      </c>
      <c r="E15" s="415">
        <v>2</v>
      </c>
      <c r="F15" s="416">
        <v>10.5</v>
      </c>
      <c r="G15" s="432" t="s">
        <v>377</v>
      </c>
      <c r="H15" s="416">
        <v>3.75</v>
      </c>
      <c r="I15" s="417">
        <v>4</v>
      </c>
      <c r="J15" s="417">
        <v>2.5</v>
      </c>
      <c r="K15" s="417">
        <v>130</v>
      </c>
      <c r="L15" s="418">
        <v>28082.704335969458</v>
      </c>
      <c r="M15" s="421">
        <v>0.8693140075863315</v>
      </c>
      <c r="N15" s="431">
        <v>0.3305049704802069</v>
      </c>
      <c r="O15" s="628"/>
      <c r="P15" s="320"/>
      <c r="Q15" s="320"/>
    </row>
    <row r="16" spans="1:16" ht="16.5" customHeight="1">
      <c r="A16" s="339"/>
      <c r="B16" s="413" t="s">
        <v>276</v>
      </c>
      <c r="C16" s="414">
        <f t="shared" si="0"/>
        <v>20</v>
      </c>
      <c r="D16" s="632">
        <v>8.95</v>
      </c>
      <c r="E16" s="415">
        <v>2</v>
      </c>
      <c r="F16" s="416">
        <v>10.5</v>
      </c>
      <c r="G16" s="432" t="s">
        <v>377</v>
      </c>
      <c r="H16" s="416">
        <v>3.75</v>
      </c>
      <c r="I16" s="417" t="s">
        <v>376</v>
      </c>
      <c r="J16" s="417" t="s">
        <v>376</v>
      </c>
      <c r="K16" s="417">
        <v>80</v>
      </c>
      <c r="L16" s="418">
        <v>53587</v>
      </c>
      <c r="M16" s="421">
        <v>0.2686</v>
      </c>
      <c r="N16" s="431">
        <v>0.2469</v>
      </c>
      <c r="O16" s="628"/>
      <c r="P16" s="320"/>
    </row>
    <row r="17" spans="1:16" s="40" customFormat="1" ht="16.5" customHeight="1">
      <c r="A17" s="638"/>
      <c r="B17" s="413" t="s">
        <v>276</v>
      </c>
      <c r="C17" s="414">
        <v>21</v>
      </c>
      <c r="D17" s="632">
        <v>11.243</v>
      </c>
      <c r="E17" s="415" t="s">
        <v>321</v>
      </c>
      <c r="F17" s="446" t="s">
        <v>321</v>
      </c>
      <c r="G17" s="432" t="s">
        <v>321</v>
      </c>
      <c r="H17" s="446" t="s">
        <v>321</v>
      </c>
      <c r="I17" s="432" t="s">
        <v>321</v>
      </c>
      <c r="J17" s="432" t="s">
        <v>321</v>
      </c>
      <c r="K17" s="432" t="s">
        <v>321</v>
      </c>
      <c r="L17" s="418" t="s">
        <v>321</v>
      </c>
      <c r="M17" s="447" t="s">
        <v>321</v>
      </c>
      <c r="N17" s="431" t="s">
        <v>321</v>
      </c>
      <c r="O17" s="639"/>
      <c r="P17" s="640"/>
    </row>
    <row r="18" spans="1:16" ht="16.5" customHeight="1">
      <c r="A18" s="339"/>
      <c r="B18" s="413" t="s">
        <v>276</v>
      </c>
      <c r="C18" s="414">
        <v>22</v>
      </c>
      <c r="D18" s="632">
        <v>26.608</v>
      </c>
      <c r="E18" s="415">
        <v>2</v>
      </c>
      <c r="F18" s="416">
        <v>11</v>
      </c>
      <c r="G18" s="417">
        <v>3</v>
      </c>
      <c r="H18" s="416">
        <v>3.5</v>
      </c>
      <c r="I18" s="417" t="s">
        <v>376</v>
      </c>
      <c r="J18" s="417" t="s">
        <v>376</v>
      </c>
      <c r="K18" s="417">
        <v>70</v>
      </c>
      <c r="L18" s="418">
        <v>13215.097188815393</v>
      </c>
      <c r="M18" s="421">
        <v>0.8236084405582564</v>
      </c>
      <c r="N18" s="431">
        <v>1.0688064748727328</v>
      </c>
      <c r="O18" s="628"/>
      <c r="P18" s="320"/>
    </row>
    <row r="19" spans="1:16" ht="16.5" customHeight="1">
      <c r="A19" s="339"/>
      <c r="B19" s="413" t="s">
        <v>276</v>
      </c>
      <c r="C19" s="414">
        <f t="shared" si="0"/>
        <v>23</v>
      </c>
      <c r="D19" s="632">
        <v>37.019</v>
      </c>
      <c r="E19" s="415">
        <v>1</v>
      </c>
      <c r="F19" s="416">
        <v>7</v>
      </c>
      <c r="G19" s="417">
        <v>2</v>
      </c>
      <c r="H19" s="416">
        <v>3.25</v>
      </c>
      <c r="I19" s="417" t="s">
        <v>376</v>
      </c>
      <c r="J19" s="417" t="s">
        <v>376</v>
      </c>
      <c r="K19" s="417">
        <v>70</v>
      </c>
      <c r="L19" s="418">
        <v>4555.506496663876</v>
      </c>
      <c r="M19" s="421">
        <v>0.03762626597151153</v>
      </c>
      <c r="N19" s="431">
        <v>0.15973640919233953</v>
      </c>
      <c r="O19" s="628"/>
      <c r="P19" s="320"/>
    </row>
    <row r="20" spans="1:19" ht="16.5" customHeight="1">
      <c r="A20" s="339"/>
      <c r="B20" s="413" t="s">
        <v>276</v>
      </c>
      <c r="C20" s="414">
        <f t="shared" si="0"/>
        <v>24</v>
      </c>
      <c r="D20" s="632">
        <v>26.513</v>
      </c>
      <c r="E20" s="415">
        <v>1</v>
      </c>
      <c r="F20" s="416">
        <v>7</v>
      </c>
      <c r="G20" s="417">
        <v>2</v>
      </c>
      <c r="H20" s="416">
        <v>3.25</v>
      </c>
      <c r="I20" s="417" t="s">
        <v>376</v>
      </c>
      <c r="J20" s="417" t="s">
        <v>376</v>
      </c>
      <c r="K20" s="417">
        <v>70</v>
      </c>
      <c r="L20" s="418">
        <v>3001.5904105376458</v>
      </c>
      <c r="M20" s="421">
        <v>0.04906818790612829</v>
      </c>
      <c r="N20" s="431">
        <v>0.33282618601094743</v>
      </c>
      <c r="O20" s="628"/>
      <c r="P20" s="320"/>
      <c r="Q20" s="358"/>
      <c r="R20" s="358"/>
      <c r="S20" s="358"/>
    </row>
    <row r="21" spans="1:19" s="161" customFormat="1" ht="19.5" customHeight="1" thickBot="1">
      <c r="A21" s="341"/>
      <c r="B21" s="433" t="s">
        <v>276</v>
      </c>
      <c r="C21" s="434">
        <f t="shared" si="0"/>
        <v>25</v>
      </c>
      <c r="D21" s="634">
        <v>12.509</v>
      </c>
      <c r="E21" s="435">
        <v>1</v>
      </c>
      <c r="F21" s="436">
        <v>7</v>
      </c>
      <c r="G21" s="437">
        <v>2</v>
      </c>
      <c r="H21" s="436">
        <v>3.25</v>
      </c>
      <c r="I21" s="437" t="s">
        <v>376</v>
      </c>
      <c r="J21" s="417" t="s">
        <v>376</v>
      </c>
      <c r="K21" s="437">
        <v>80</v>
      </c>
      <c r="L21" s="438">
        <v>817</v>
      </c>
      <c r="M21" s="439">
        <v>0</v>
      </c>
      <c r="N21" s="440">
        <v>0</v>
      </c>
      <c r="O21" s="628"/>
      <c r="P21" s="320"/>
      <c r="Q21" s="357"/>
      <c r="R21" s="357"/>
      <c r="S21" s="357"/>
    </row>
    <row r="22" spans="1:21" s="161" customFormat="1" ht="13.5" customHeight="1">
      <c r="A22" s="339" t="s">
        <v>258</v>
      </c>
      <c r="B22" s="413" t="s">
        <v>276</v>
      </c>
      <c r="C22" s="414">
        <f t="shared" si="0"/>
        <v>26</v>
      </c>
      <c r="D22" s="632">
        <v>16.8</v>
      </c>
      <c r="E22" s="415">
        <v>2</v>
      </c>
      <c r="F22" s="416">
        <v>10.5</v>
      </c>
      <c r="G22" s="417" t="s">
        <v>377</v>
      </c>
      <c r="H22" s="416">
        <v>3.75</v>
      </c>
      <c r="I22" s="417">
        <v>4</v>
      </c>
      <c r="J22" s="425">
        <v>2.5</v>
      </c>
      <c r="K22" s="417">
        <v>130</v>
      </c>
      <c r="L22" s="418">
        <v>5494.758133459985</v>
      </c>
      <c r="M22" s="421">
        <v>0.025189134560128824</v>
      </c>
      <c r="N22" s="431">
        <v>0.36139734932164713</v>
      </c>
      <c r="O22" s="628"/>
      <c r="P22" s="320"/>
      <c r="Q22" s="357"/>
      <c r="R22" s="358"/>
      <c r="S22" s="357"/>
      <c r="T22"/>
      <c r="U22"/>
    </row>
    <row r="23" spans="1:21" s="40" customFormat="1" ht="10.5" customHeight="1">
      <c r="A23" s="339"/>
      <c r="B23" s="413" t="s">
        <v>276</v>
      </c>
      <c r="C23" s="414">
        <f t="shared" si="0"/>
        <v>27</v>
      </c>
      <c r="D23" s="632">
        <v>33.3</v>
      </c>
      <c r="E23" s="415">
        <v>2</v>
      </c>
      <c r="F23" s="416">
        <v>10.5</v>
      </c>
      <c r="G23" s="417" t="s">
        <v>377</v>
      </c>
      <c r="H23" s="416">
        <v>3.75</v>
      </c>
      <c r="I23" s="417">
        <v>4</v>
      </c>
      <c r="J23" s="417">
        <v>2.5</v>
      </c>
      <c r="K23" s="417">
        <v>130</v>
      </c>
      <c r="L23" s="418">
        <v>6938.273038876696</v>
      </c>
      <c r="M23" s="421">
        <v>-0.12715283414290007</v>
      </c>
      <c r="N23" s="431">
        <v>0.49240405557749484</v>
      </c>
      <c r="O23" s="628"/>
      <c r="P23" s="320"/>
      <c r="Q23" s="359"/>
      <c r="R23" s="358"/>
      <c r="S23" s="359"/>
      <c r="T23"/>
      <c r="U23"/>
    </row>
    <row r="24" spans="1:19" ht="13.5" customHeight="1">
      <c r="A24" s="339"/>
      <c r="B24" s="413" t="s">
        <v>276</v>
      </c>
      <c r="C24" s="414">
        <f t="shared" si="0"/>
        <v>28</v>
      </c>
      <c r="D24" s="632">
        <v>20.737</v>
      </c>
      <c r="E24" s="415">
        <v>2</v>
      </c>
      <c r="F24" s="416">
        <v>10.5</v>
      </c>
      <c r="G24" s="417" t="s">
        <v>377</v>
      </c>
      <c r="H24" s="416">
        <v>3.75</v>
      </c>
      <c r="I24" s="417">
        <v>4</v>
      </c>
      <c r="J24" s="417">
        <v>2.5</v>
      </c>
      <c r="K24" s="417">
        <v>130</v>
      </c>
      <c r="L24" s="418">
        <v>8225</v>
      </c>
      <c r="M24" s="421">
        <v>-0.04599144588567703</v>
      </c>
      <c r="N24" s="431">
        <v>0.6420764077415544</v>
      </c>
      <c r="O24" s="628"/>
      <c r="P24" s="320"/>
      <c r="Q24" s="358"/>
      <c r="R24" s="358"/>
      <c r="S24" s="358"/>
    </row>
    <row r="25" spans="1:19" ht="13.5" customHeight="1">
      <c r="A25" s="339"/>
      <c r="B25" s="413" t="s">
        <v>276</v>
      </c>
      <c r="C25" s="414">
        <f t="shared" si="0"/>
        <v>29</v>
      </c>
      <c r="D25" s="632">
        <v>10.119</v>
      </c>
      <c r="E25" s="415">
        <v>2</v>
      </c>
      <c r="F25" s="416">
        <v>10.5</v>
      </c>
      <c r="G25" s="417" t="s">
        <v>377</v>
      </c>
      <c r="H25" s="416">
        <v>3.75</v>
      </c>
      <c r="I25" s="417">
        <v>4</v>
      </c>
      <c r="J25" s="417">
        <v>2.5</v>
      </c>
      <c r="K25" s="417">
        <v>130</v>
      </c>
      <c r="L25" s="418">
        <v>8394</v>
      </c>
      <c r="M25" s="421">
        <v>-0.04396355353075171</v>
      </c>
      <c r="N25" s="431">
        <v>0.6397670549084858</v>
      </c>
      <c r="O25" s="628"/>
      <c r="P25" s="320"/>
      <c r="Q25" s="358"/>
      <c r="R25" s="358"/>
      <c r="S25" s="358"/>
    </row>
    <row r="26" spans="1:19" ht="13.5" customHeight="1">
      <c r="A26" s="339"/>
      <c r="B26" s="413" t="s">
        <v>276</v>
      </c>
      <c r="C26" s="414">
        <f t="shared" si="0"/>
        <v>30</v>
      </c>
      <c r="D26" s="632">
        <v>33.429</v>
      </c>
      <c r="E26" s="415">
        <v>2</v>
      </c>
      <c r="F26" s="416">
        <v>10.5</v>
      </c>
      <c r="G26" s="417" t="s">
        <v>377</v>
      </c>
      <c r="H26" s="416">
        <v>3.75</v>
      </c>
      <c r="I26" s="417">
        <v>4</v>
      </c>
      <c r="J26" s="417">
        <v>2.5</v>
      </c>
      <c r="K26" s="417">
        <v>130</v>
      </c>
      <c r="L26" s="418">
        <v>10991.699033773068</v>
      </c>
      <c r="M26" s="421">
        <v>0.13780092162487523</v>
      </c>
      <c r="N26" s="431">
        <v>0.7347004822656221</v>
      </c>
      <c r="O26" s="628"/>
      <c r="P26" s="320"/>
      <c r="Q26" s="358"/>
      <c r="R26" s="358"/>
      <c r="S26" s="358"/>
    </row>
    <row r="27" spans="1:19" ht="13.5" customHeight="1">
      <c r="A27" s="339"/>
      <c r="B27" s="413" t="s">
        <v>276</v>
      </c>
      <c r="C27" s="414">
        <f t="shared" si="0"/>
        <v>31</v>
      </c>
      <c r="D27" s="632">
        <v>15.328</v>
      </c>
      <c r="E27" s="415">
        <v>2</v>
      </c>
      <c r="F27" s="416">
        <v>10.5</v>
      </c>
      <c r="G27" s="417" t="s">
        <v>377</v>
      </c>
      <c r="H27" s="416">
        <v>3.75</v>
      </c>
      <c r="I27" s="417">
        <v>4</v>
      </c>
      <c r="J27" s="417">
        <v>2.5</v>
      </c>
      <c r="K27" s="417">
        <v>130</v>
      </c>
      <c r="L27" s="418">
        <v>15087.459551148226</v>
      </c>
      <c r="M27" s="421">
        <v>-0.1782212183417323</v>
      </c>
      <c r="N27" s="431">
        <v>0.4172428186243965</v>
      </c>
      <c r="O27" s="628"/>
      <c r="P27" s="320"/>
      <c r="Q27" s="358"/>
      <c r="R27" s="358"/>
      <c r="S27" s="358"/>
    </row>
    <row r="28" spans="1:19" s="40" customFormat="1" ht="10.5" customHeight="1">
      <c r="A28" s="339"/>
      <c r="B28" s="413" t="s">
        <v>276</v>
      </c>
      <c r="C28" s="414">
        <f t="shared" si="0"/>
        <v>32</v>
      </c>
      <c r="D28" s="632">
        <v>21.978</v>
      </c>
      <c r="E28" s="415">
        <v>2</v>
      </c>
      <c r="F28" s="416">
        <v>10.5</v>
      </c>
      <c r="G28" s="417" t="s">
        <v>377</v>
      </c>
      <c r="H28" s="416">
        <v>3.75</v>
      </c>
      <c r="I28" s="417">
        <v>4</v>
      </c>
      <c r="J28" s="417">
        <v>2.5</v>
      </c>
      <c r="K28" s="417">
        <v>130</v>
      </c>
      <c r="L28" s="418">
        <v>19068.320138320138</v>
      </c>
      <c r="M28" s="421">
        <v>0.047671971946587594</v>
      </c>
      <c r="N28" s="431">
        <v>0.6917028308207482</v>
      </c>
      <c r="O28" s="628"/>
      <c r="P28" s="320"/>
      <c r="Q28" s="359"/>
      <c r="R28" s="359"/>
      <c r="S28" s="359"/>
    </row>
    <row r="29" spans="1:19" ht="13.5" customHeight="1">
      <c r="A29" s="339"/>
      <c r="B29" s="413" t="s">
        <v>276</v>
      </c>
      <c r="C29" s="414">
        <f t="shared" si="0"/>
        <v>33</v>
      </c>
      <c r="D29" s="632">
        <v>10.555</v>
      </c>
      <c r="E29" s="415">
        <v>2</v>
      </c>
      <c r="F29" s="416">
        <v>10.5</v>
      </c>
      <c r="G29" s="417" t="s">
        <v>377</v>
      </c>
      <c r="H29" s="416">
        <v>3.75</v>
      </c>
      <c r="I29" s="417">
        <v>4</v>
      </c>
      <c r="J29" s="417">
        <v>2.5</v>
      </c>
      <c r="K29" s="417">
        <v>130</v>
      </c>
      <c r="L29" s="418">
        <v>21246</v>
      </c>
      <c r="M29" s="421">
        <v>0.17355280600972162</v>
      </c>
      <c r="N29" s="431">
        <v>0.7956339990710636</v>
      </c>
      <c r="O29" s="628"/>
      <c r="P29" s="320"/>
      <c r="Q29" s="358"/>
      <c r="R29" s="358"/>
      <c r="S29" s="358"/>
    </row>
    <row r="30" spans="1:16" ht="10.5" customHeight="1">
      <c r="A30" s="339"/>
      <c r="B30" s="413" t="s">
        <v>276</v>
      </c>
      <c r="C30" s="414">
        <f t="shared" si="0"/>
        <v>34</v>
      </c>
      <c r="D30" s="632">
        <v>13.369</v>
      </c>
      <c r="E30" s="415">
        <v>2</v>
      </c>
      <c r="F30" s="416">
        <v>10.5</v>
      </c>
      <c r="G30" s="417" t="s">
        <v>377</v>
      </c>
      <c r="H30" s="416">
        <v>3.75</v>
      </c>
      <c r="I30" s="417">
        <v>4</v>
      </c>
      <c r="J30" s="417">
        <v>2.5</v>
      </c>
      <c r="K30" s="417">
        <v>130</v>
      </c>
      <c r="L30" s="418">
        <v>23453.81434662279</v>
      </c>
      <c r="M30" s="421">
        <v>0.18883397831215637</v>
      </c>
      <c r="N30" s="431">
        <v>0.6205855023021744</v>
      </c>
      <c r="O30" s="628"/>
      <c r="P30" s="320"/>
    </row>
    <row r="31" spans="1:16" s="358" customFormat="1" ht="12.75">
      <c r="A31" s="386"/>
      <c r="B31" s="441" t="s">
        <v>343</v>
      </c>
      <c r="C31" s="442">
        <f t="shared" si="0"/>
        <v>35</v>
      </c>
      <c r="D31" s="635">
        <v>30.073</v>
      </c>
      <c r="E31" s="415">
        <v>2</v>
      </c>
      <c r="F31" s="416">
        <v>10.5</v>
      </c>
      <c r="G31" s="417" t="s">
        <v>377</v>
      </c>
      <c r="H31" s="416">
        <v>3.75</v>
      </c>
      <c r="I31" s="417">
        <v>4</v>
      </c>
      <c r="J31" s="417">
        <v>2.5</v>
      </c>
      <c r="K31" s="417">
        <v>130</v>
      </c>
      <c r="L31" s="443">
        <v>19329.234163535395</v>
      </c>
      <c r="M31" s="444">
        <v>0.3582874605723436</v>
      </c>
      <c r="N31" s="445">
        <v>0.7542405259154641</v>
      </c>
      <c r="O31" s="628"/>
      <c r="P31" s="360"/>
    </row>
    <row r="32" spans="1:16" s="358" customFormat="1" ht="12.75">
      <c r="A32" s="386"/>
      <c r="B32" s="441" t="s">
        <v>344</v>
      </c>
      <c r="C32" s="442">
        <f t="shared" si="0"/>
        <v>36</v>
      </c>
      <c r="D32" s="635">
        <v>3.955</v>
      </c>
      <c r="E32" s="415">
        <v>2</v>
      </c>
      <c r="F32" s="416">
        <v>7.5</v>
      </c>
      <c r="G32" s="417">
        <v>2</v>
      </c>
      <c r="H32" s="416">
        <v>3.75</v>
      </c>
      <c r="I32" s="417">
        <v>4</v>
      </c>
      <c r="J32" s="417">
        <v>2.5</v>
      </c>
      <c r="K32" s="417">
        <v>130</v>
      </c>
      <c r="L32" s="443">
        <v>10249</v>
      </c>
      <c r="M32" s="444">
        <v>-0.17346774193548387</v>
      </c>
      <c r="N32" s="445">
        <v>0.5005565583816162</v>
      </c>
      <c r="O32" s="628"/>
      <c r="P32" s="360"/>
    </row>
    <row r="33" spans="1:16" ht="12.75">
      <c r="A33" s="339"/>
      <c r="B33" s="413" t="s">
        <v>276</v>
      </c>
      <c r="C33" s="414">
        <f t="shared" si="0"/>
        <v>37</v>
      </c>
      <c r="D33" s="632">
        <v>21.132</v>
      </c>
      <c r="E33" s="415">
        <v>2</v>
      </c>
      <c r="F33" s="416">
        <v>10.5</v>
      </c>
      <c r="G33" s="417" t="s">
        <v>377</v>
      </c>
      <c r="H33" s="416">
        <v>3.75</v>
      </c>
      <c r="I33" s="417">
        <v>4</v>
      </c>
      <c r="J33" s="417">
        <v>2.5</v>
      </c>
      <c r="K33" s="417">
        <v>130</v>
      </c>
      <c r="L33" s="418">
        <v>31906.65653458809</v>
      </c>
      <c r="M33" s="421">
        <v>-0.014417884047961895</v>
      </c>
      <c r="N33" s="431">
        <v>-0.00533696430309873</v>
      </c>
      <c r="O33" s="628"/>
      <c r="P33" s="320"/>
    </row>
    <row r="34" spans="1:16" ht="12.75">
      <c r="A34" s="339"/>
      <c r="B34" s="413" t="s">
        <v>276</v>
      </c>
      <c r="C34" s="414">
        <f t="shared" si="0"/>
        <v>38</v>
      </c>
      <c r="D34" s="632">
        <v>25.894</v>
      </c>
      <c r="E34" s="415">
        <v>2</v>
      </c>
      <c r="F34" s="416">
        <v>10.5</v>
      </c>
      <c r="G34" s="417" t="s">
        <v>377</v>
      </c>
      <c r="H34" s="416">
        <v>3.75</v>
      </c>
      <c r="I34" s="417">
        <v>4</v>
      </c>
      <c r="J34" s="417">
        <v>2.5</v>
      </c>
      <c r="K34" s="417">
        <v>130</v>
      </c>
      <c r="L34" s="418">
        <v>21046.56997760099</v>
      </c>
      <c r="M34" s="421">
        <v>-0.036281900503004484</v>
      </c>
      <c r="N34" s="431">
        <v>0.15528673813622215</v>
      </c>
      <c r="O34" s="628"/>
      <c r="P34" s="320"/>
    </row>
    <row r="35" spans="1:16" ht="12.75">
      <c r="A35" s="339"/>
      <c r="B35" s="413" t="s">
        <v>276</v>
      </c>
      <c r="C35" s="414">
        <f t="shared" si="0"/>
        <v>39</v>
      </c>
      <c r="D35" s="632">
        <v>28.82</v>
      </c>
      <c r="E35" s="415">
        <v>2</v>
      </c>
      <c r="F35" s="416">
        <v>10.5</v>
      </c>
      <c r="G35" s="417" t="s">
        <v>377</v>
      </c>
      <c r="H35" s="416">
        <v>3.75</v>
      </c>
      <c r="I35" s="417">
        <v>4</v>
      </c>
      <c r="J35" s="417">
        <v>2.5</v>
      </c>
      <c r="K35" s="417">
        <v>130</v>
      </c>
      <c r="L35" s="418">
        <v>18048</v>
      </c>
      <c r="M35" s="421">
        <v>-0.09036842901063455</v>
      </c>
      <c r="N35" s="431">
        <v>0.24342105263157895</v>
      </c>
      <c r="O35" s="628"/>
      <c r="P35" s="320"/>
    </row>
    <row r="36" spans="1:17" ht="12.75">
      <c r="A36" s="339"/>
      <c r="B36" s="413" t="s">
        <v>276</v>
      </c>
      <c r="C36" s="414">
        <f t="shared" si="0"/>
        <v>40</v>
      </c>
      <c r="D36" s="632">
        <v>21.906</v>
      </c>
      <c r="E36" s="415">
        <v>2</v>
      </c>
      <c r="F36" s="416">
        <v>10.5</v>
      </c>
      <c r="G36" s="417" t="s">
        <v>377</v>
      </c>
      <c r="H36" s="416">
        <v>3.75</v>
      </c>
      <c r="I36" s="417">
        <v>4</v>
      </c>
      <c r="J36" s="417">
        <v>2.5</v>
      </c>
      <c r="K36" s="417">
        <v>130</v>
      </c>
      <c r="L36" s="418">
        <v>18427.919976262212</v>
      </c>
      <c r="M36" s="421">
        <v>-0.10096785267236796</v>
      </c>
      <c r="N36" s="431">
        <v>0.23391442704779394</v>
      </c>
      <c r="O36" s="628"/>
      <c r="P36" s="320"/>
      <c r="Q36" s="320"/>
    </row>
    <row r="37" spans="1:16" ht="12.75">
      <c r="A37" s="339"/>
      <c r="B37" s="413" t="s">
        <v>276</v>
      </c>
      <c r="C37" s="414">
        <f t="shared" si="0"/>
        <v>41</v>
      </c>
      <c r="D37" s="632">
        <v>21.915</v>
      </c>
      <c r="E37" s="415">
        <v>2</v>
      </c>
      <c r="F37" s="416">
        <v>10.5</v>
      </c>
      <c r="G37" s="417" t="s">
        <v>377</v>
      </c>
      <c r="H37" s="416">
        <v>3.75</v>
      </c>
      <c r="I37" s="417">
        <v>4</v>
      </c>
      <c r="J37" s="417">
        <v>2.5</v>
      </c>
      <c r="K37" s="417">
        <v>130</v>
      </c>
      <c r="L37" s="418">
        <v>13836</v>
      </c>
      <c r="M37" s="421">
        <v>-0.2382735080378771</v>
      </c>
      <c r="N37" s="431">
        <v>0.07761194029850746</v>
      </c>
      <c r="O37" s="628"/>
      <c r="P37" s="320"/>
    </row>
    <row r="38" spans="1:16" ht="12.75">
      <c r="A38" s="339"/>
      <c r="B38" s="413" t="s">
        <v>276</v>
      </c>
      <c r="C38" s="414">
        <f t="shared" si="0"/>
        <v>42</v>
      </c>
      <c r="D38" s="632">
        <v>12.801</v>
      </c>
      <c r="E38" s="415">
        <v>2</v>
      </c>
      <c r="F38" s="416">
        <v>10.5</v>
      </c>
      <c r="G38" s="417" t="s">
        <v>377</v>
      </c>
      <c r="H38" s="416">
        <v>3.75</v>
      </c>
      <c r="I38" s="417">
        <v>4</v>
      </c>
      <c r="J38" s="417">
        <v>2.5</v>
      </c>
      <c r="K38" s="417">
        <v>130</v>
      </c>
      <c r="L38" s="418">
        <v>15388</v>
      </c>
      <c r="M38" s="421">
        <v>-0.10253120261285431</v>
      </c>
      <c r="N38" s="431">
        <v>0.2741020793950851</v>
      </c>
      <c r="O38" s="628"/>
      <c r="P38" s="320"/>
    </row>
    <row r="39" spans="1:16" ht="12.75">
      <c r="A39" s="339"/>
      <c r="B39" s="413" t="s">
        <v>276</v>
      </c>
      <c r="C39" s="414">
        <f t="shared" si="0"/>
        <v>43</v>
      </c>
      <c r="D39" s="632">
        <v>10.757</v>
      </c>
      <c r="E39" s="415">
        <v>2</v>
      </c>
      <c r="F39" s="416">
        <v>10.5</v>
      </c>
      <c r="G39" s="417" t="s">
        <v>377</v>
      </c>
      <c r="H39" s="416">
        <v>3.75</v>
      </c>
      <c r="I39" s="417">
        <v>4</v>
      </c>
      <c r="J39" s="417">
        <v>2.5</v>
      </c>
      <c r="K39" s="417">
        <v>130</v>
      </c>
      <c r="L39" s="418">
        <v>15421</v>
      </c>
      <c r="M39" s="421">
        <v>-0.09813439382420025</v>
      </c>
      <c r="N39" s="431">
        <v>0.29132947976878615</v>
      </c>
      <c r="O39" s="628"/>
      <c r="P39" s="320"/>
    </row>
    <row r="40" spans="1:16" ht="12.75">
      <c r="A40" s="339"/>
      <c r="B40" s="413" t="s">
        <v>276</v>
      </c>
      <c r="C40" s="414">
        <f t="shared" si="0"/>
        <v>44</v>
      </c>
      <c r="D40" s="632">
        <v>12.124</v>
      </c>
      <c r="E40" s="415">
        <v>2</v>
      </c>
      <c r="F40" s="416">
        <v>10.5</v>
      </c>
      <c r="G40" s="417" t="s">
        <v>377</v>
      </c>
      <c r="H40" s="416">
        <v>3.75</v>
      </c>
      <c r="I40" s="417">
        <v>4</v>
      </c>
      <c r="J40" s="417">
        <v>2.5</v>
      </c>
      <c r="K40" s="417">
        <v>130</v>
      </c>
      <c r="L40" s="418">
        <v>14027</v>
      </c>
      <c r="M40" s="421">
        <v>-0.12276422764227642</v>
      </c>
      <c r="N40" s="431">
        <v>0.14886363636363636</v>
      </c>
      <c r="O40" s="628"/>
      <c r="P40" s="320"/>
    </row>
    <row r="41" spans="1:16" ht="12.75">
      <c r="A41" s="339"/>
      <c r="B41" s="413" t="s">
        <v>276</v>
      </c>
      <c r="C41" s="414">
        <f t="shared" si="0"/>
        <v>45</v>
      </c>
      <c r="D41" s="632">
        <v>38.1</v>
      </c>
      <c r="E41" s="415">
        <v>2</v>
      </c>
      <c r="F41" s="416">
        <v>10.5</v>
      </c>
      <c r="G41" s="417" t="s">
        <v>377</v>
      </c>
      <c r="H41" s="416">
        <v>3.75</v>
      </c>
      <c r="I41" s="417">
        <v>4</v>
      </c>
      <c r="J41" s="417">
        <v>2.5</v>
      </c>
      <c r="K41" s="417">
        <v>130</v>
      </c>
      <c r="L41" s="418">
        <v>11393.523700787402</v>
      </c>
      <c r="M41" s="421">
        <v>-0.17070614353742422</v>
      </c>
      <c r="N41" s="431">
        <v>0.08317874807673958</v>
      </c>
      <c r="O41" s="628"/>
      <c r="P41" s="320"/>
    </row>
    <row r="42" spans="1:16" ht="12.75">
      <c r="A42" s="339"/>
      <c r="B42" s="413" t="s">
        <v>276</v>
      </c>
      <c r="C42" s="414">
        <f t="shared" si="0"/>
        <v>46</v>
      </c>
      <c r="D42" s="632">
        <v>21.138</v>
      </c>
      <c r="E42" s="415">
        <v>2</v>
      </c>
      <c r="F42" s="416">
        <v>10.5</v>
      </c>
      <c r="G42" s="417" t="s">
        <v>377</v>
      </c>
      <c r="H42" s="416">
        <v>3.75</v>
      </c>
      <c r="I42" s="417">
        <v>4</v>
      </c>
      <c r="J42" s="417">
        <v>2.5</v>
      </c>
      <c r="K42" s="417">
        <v>130</v>
      </c>
      <c r="L42" s="418">
        <v>14445</v>
      </c>
      <c r="M42" s="421">
        <v>-0.07380097460887407</v>
      </c>
      <c r="N42" s="431">
        <v>0.11731207289293849</v>
      </c>
      <c r="O42" s="628"/>
      <c r="P42" s="320"/>
    </row>
    <row r="43" spans="1:16" ht="12.75">
      <c r="A43" s="339"/>
      <c r="B43" s="413" t="s">
        <v>276</v>
      </c>
      <c r="C43" s="414">
        <f t="shared" si="0"/>
        <v>47</v>
      </c>
      <c r="D43" s="632">
        <v>9.025</v>
      </c>
      <c r="E43" s="415">
        <v>2</v>
      </c>
      <c r="F43" s="416">
        <v>10.5</v>
      </c>
      <c r="G43" s="417" t="s">
        <v>377</v>
      </c>
      <c r="H43" s="416">
        <v>3.75</v>
      </c>
      <c r="I43" s="417">
        <v>4</v>
      </c>
      <c r="J43" s="417">
        <v>2.5</v>
      </c>
      <c r="K43" s="417">
        <v>130</v>
      </c>
      <c r="L43" s="418">
        <v>10022.489639889198</v>
      </c>
      <c r="M43" s="421">
        <v>0.06840065058207744</v>
      </c>
      <c r="N43" s="431">
        <v>0.25427693826803766</v>
      </c>
      <c r="O43" s="628"/>
      <c r="P43" s="320"/>
    </row>
    <row r="44" spans="1:16" ht="12.75">
      <c r="A44" s="339"/>
      <c r="B44" s="413" t="s">
        <v>276</v>
      </c>
      <c r="C44" s="414" t="s">
        <v>277</v>
      </c>
      <c r="D44" s="632">
        <v>23.96</v>
      </c>
      <c r="E44" s="415">
        <v>2</v>
      </c>
      <c r="F44" s="446">
        <v>10.5</v>
      </c>
      <c r="G44" s="417" t="s">
        <v>377</v>
      </c>
      <c r="H44" s="446">
        <v>3.75</v>
      </c>
      <c r="I44" s="432">
        <v>4</v>
      </c>
      <c r="J44" s="432">
        <v>2.5</v>
      </c>
      <c r="K44" s="432">
        <v>130</v>
      </c>
      <c r="L44" s="418">
        <v>7575.711185308848</v>
      </c>
      <c r="M44" s="447">
        <v>-0.08452657283166118</v>
      </c>
      <c r="N44" s="431">
        <v>0.3400380826079733</v>
      </c>
      <c r="O44" s="628"/>
      <c r="P44" s="320"/>
    </row>
    <row r="45" spans="1:16" ht="12.75">
      <c r="A45" s="339"/>
      <c r="B45" s="413" t="s">
        <v>276</v>
      </c>
      <c r="C45" s="414" t="s">
        <v>278</v>
      </c>
      <c r="D45" s="632">
        <v>27.19</v>
      </c>
      <c r="E45" s="415">
        <v>2</v>
      </c>
      <c r="F45" s="446">
        <v>10.5</v>
      </c>
      <c r="G45" s="417" t="s">
        <v>377</v>
      </c>
      <c r="H45" s="446">
        <v>3.75</v>
      </c>
      <c r="I45" s="432">
        <v>4</v>
      </c>
      <c r="J45" s="432">
        <v>2.5</v>
      </c>
      <c r="K45" s="432">
        <v>130</v>
      </c>
      <c r="L45" s="418">
        <v>4479.899448326591</v>
      </c>
      <c r="M45" s="447">
        <v>-0.38619608613821726</v>
      </c>
      <c r="N45" s="431">
        <v>0.10446130011978325</v>
      </c>
      <c r="O45" s="628"/>
      <c r="P45" s="320"/>
    </row>
    <row r="46" spans="1:16" s="358" customFormat="1" ht="12.75">
      <c r="A46" s="386"/>
      <c r="B46" s="441" t="s">
        <v>345</v>
      </c>
      <c r="C46" s="442">
        <v>49</v>
      </c>
      <c r="D46" s="635">
        <v>60.838</v>
      </c>
      <c r="E46" s="415">
        <v>2</v>
      </c>
      <c r="F46" s="416">
        <v>10.5</v>
      </c>
      <c r="G46" s="417" t="s">
        <v>377</v>
      </c>
      <c r="H46" s="416">
        <v>3.75</v>
      </c>
      <c r="I46" s="417">
        <v>4</v>
      </c>
      <c r="J46" s="417">
        <v>2.5</v>
      </c>
      <c r="K46" s="417">
        <v>130</v>
      </c>
      <c r="L46" s="443">
        <v>4270.626138268844</v>
      </c>
      <c r="M46" s="444">
        <v>-0.4693631697274716</v>
      </c>
      <c r="N46" s="445">
        <v>-0.2494598145091242</v>
      </c>
      <c r="O46" s="628"/>
      <c r="P46" s="360"/>
    </row>
    <row r="47" spans="1:17" s="358" customFormat="1" ht="12.75">
      <c r="A47" s="386"/>
      <c r="B47" s="441" t="s">
        <v>276</v>
      </c>
      <c r="C47" s="442">
        <f t="shared" si="0"/>
        <v>50</v>
      </c>
      <c r="D47" s="635">
        <v>3.6</v>
      </c>
      <c r="E47" s="415">
        <v>2</v>
      </c>
      <c r="F47" s="416">
        <v>10.5</v>
      </c>
      <c r="G47" s="417" t="s">
        <v>377</v>
      </c>
      <c r="H47" s="416">
        <v>3.75</v>
      </c>
      <c r="I47" s="417">
        <v>4</v>
      </c>
      <c r="J47" s="417">
        <v>2.5</v>
      </c>
      <c r="K47" s="417">
        <v>130</v>
      </c>
      <c r="L47" s="443">
        <v>3190</v>
      </c>
      <c r="M47" s="444">
        <v>-0.5693263129472121</v>
      </c>
      <c r="N47" s="445">
        <v>-0.164021164021164</v>
      </c>
      <c r="O47" s="628"/>
      <c r="P47" s="360"/>
      <c r="Q47" s="360"/>
    </row>
    <row r="48" spans="1:16" s="358" customFormat="1" ht="13.5" thickBot="1">
      <c r="A48" s="386"/>
      <c r="B48" s="441" t="s">
        <v>346</v>
      </c>
      <c r="C48" s="442">
        <f t="shared" si="0"/>
        <v>51</v>
      </c>
      <c r="D48" s="635">
        <v>26.748</v>
      </c>
      <c r="E48" s="415">
        <v>2</v>
      </c>
      <c r="F48" s="416">
        <v>10.5</v>
      </c>
      <c r="G48" s="417" t="s">
        <v>377</v>
      </c>
      <c r="H48" s="416">
        <v>3.75</v>
      </c>
      <c r="I48" s="417">
        <v>4</v>
      </c>
      <c r="J48" s="417">
        <v>2.5</v>
      </c>
      <c r="K48" s="417">
        <v>130</v>
      </c>
      <c r="L48" s="443">
        <v>3154.154067593839</v>
      </c>
      <c r="M48" s="444">
        <v>-0.6230331632593207</v>
      </c>
      <c r="N48" s="445">
        <v>-0.17867072832939854</v>
      </c>
      <c r="O48" s="628"/>
      <c r="P48" s="360"/>
    </row>
    <row r="49" spans="1:17" ht="12.75">
      <c r="A49" s="340" t="s">
        <v>279</v>
      </c>
      <c r="B49" s="423" t="s">
        <v>276</v>
      </c>
      <c r="C49" s="448">
        <f t="shared" si="0"/>
        <v>52</v>
      </c>
      <c r="D49" s="636">
        <v>18.87</v>
      </c>
      <c r="E49" s="449">
        <v>1</v>
      </c>
      <c r="F49" s="426">
        <v>7.9</v>
      </c>
      <c r="G49" s="425">
        <v>2</v>
      </c>
      <c r="H49" s="426">
        <v>3.7</v>
      </c>
      <c r="I49" s="425" t="s">
        <v>376</v>
      </c>
      <c r="J49" s="425" t="s">
        <v>376</v>
      </c>
      <c r="K49" s="425">
        <v>80</v>
      </c>
      <c r="L49" s="450">
        <v>6183.602013778484</v>
      </c>
      <c r="M49" s="430">
        <v>0.10389362696687213</v>
      </c>
      <c r="N49" s="451">
        <v>0.10052476070296375</v>
      </c>
      <c r="O49" s="628"/>
      <c r="P49" s="320"/>
      <c r="Q49" s="320"/>
    </row>
    <row r="50" spans="1:16" ht="12.75">
      <c r="A50" s="339"/>
      <c r="B50" s="413" t="s">
        <v>276</v>
      </c>
      <c r="C50" s="414">
        <f t="shared" si="0"/>
        <v>53</v>
      </c>
      <c r="D50" s="632">
        <v>15.17</v>
      </c>
      <c r="E50" s="415">
        <v>1</v>
      </c>
      <c r="F50" s="416">
        <v>7.9</v>
      </c>
      <c r="G50" s="417">
        <v>2</v>
      </c>
      <c r="H50" s="452">
        <v>3.7</v>
      </c>
      <c r="I50" s="453" t="s">
        <v>376</v>
      </c>
      <c r="J50" s="453" t="s">
        <v>376</v>
      </c>
      <c r="K50" s="417">
        <v>80</v>
      </c>
      <c r="L50" s="418">
        <v>4700.543081284198</v>
      </c>
      <c r="M50" s="421">
        <v>0.03959800103355393</v>
      </c>
      <c r="N50" s="431">
        <v>0.09444387767086226</v>
      </c>
      <c r="O50" s="628"/>
      <c r="P50" s="320"/>
    </row>
    <row r="51" spans="1:16" ht="12.75">
      <c r="A51" s="339"/>
      <c r="B51" s="413" t="s">
        <v>276</v>
      </c>
      <c r="C51" s="414">
        <f t="shared" si="0"/>
        <v>54</v>
      </c>
      <c r="D51" s="632">
        <v>42.99</v>
      </c>
      <c r="E51" s="415">
        <v>1</v>
      </c>
      <c r="F51" s="416">
        <v>7.7</v>
      </c>
      <c r="G51" s="417">
        <v>2</v>
      </c>
      <c r="H51" s="416">
        <v>3.5</v>
      </c>
      <c r="I51" s="417" t="s">
        <v>376</v>
      </c>
      <c r="J51" s="417" t="s">
        <v>376</v>
      </c>
      <c r="K51" s="417">
        <v>80</v>
      </c>
      <c r="L51" s="418">
        <v>1718.692960826277</v>
      </c>
      <c r="M51" s="421">
        <v>-0.05683015531213478</v>
      </c>
      <c r="N51" s="431">
        <v>-0.13256881657638786</v>
      </c>
      <c r="O51" s="628"/>
      <c r="P51" s="320"/>
    </row>
    <row r="52" spans="1:16" ht="12.75">
      <c r="A52" s="339"/>
      <c r="B52" s="413" t="s">
        <v>276</v>
      </c>
      <c r="C52" s="414">
        <f t="shared" si="0"/>
        <v>55</v>
      </c>
      <c r="D52" s="632">
        <v>16.72</v>
      </c>
      <c r="E52" s="415">
        <v>2</v>
      </c>
      <c r="F52" s="416">
        <v>10.5</v>
      </c>
      <c r="G52" s="417" t="s">
        <v>377</v>
      </c>
      <c r="H52" s="416">
        <v>3.75</v>
      </c>
      <c r="I52" s="416">
        <v>4</v>
      </c>
      <c r="J52" s="417">
        <v>2.5</v>
      </c>
      <c r="K52" s="417">
        <v>130</v>
      </c>
      <c r="L52" s="418">
        <v>7123.903468899522</v>
      </c>
      <c r="M52" s="421">
        <v>0.013044843017710143</v>
      </c>
      <c r="N52" s="431">
        <v>0.3193200668139126</v>
      </c>
      <c r="O52" s="628"/>
      <c r="P52" s="320"/>
    </row>
    <row r="53" spans="1:17" ht="12.75">
      <c r="A53" s="339"/>
      <c r="B53" s="413" t="s">
        <v>276</v>
      </c>
      <c r="C53" s="414">
        <f t="shared" si="0"/>
        <v>56</v>
      </c>
      <c r="D53" s="632">
        <v>29.132</v>
      </c>
      <c r="E53" s="415">
        <v>2</v>
      </c>
      <c r="F53" s="416">
        <v>10.5</v>
      </c>
      <c r="G53" s="417" t="s">
        <v>377</v>
      </c>
      <c r="H53" s="416">
        <v>3.75</v>
      </c>
      <c r="I53" s="416">
        <v>4</v>
      </c>
      <c r="J53" s="417">
        <v>2.5</v>
      </c>
      <c r="K53" s="417">
        <v>130</v>
      </c>
      <c r="L53" s="418">
        <v>4224</v>
      </c>
      <c r="M53" s="421">
        <v>-0.29950248756218906</v>
      </c>
      <c r="N53" s="431">
        <v>0.04915254237288136</v>
      </c>
      <c r="O53" s="628"/>
      <c r="P53" s="320"/>
      <c r="Q53" s="320"/>
    </row>
    <row r="54" spans="1:16" ht="12.75">
      <c r="A54" s="339"/>
      <c r="B54" s="413" t="s">
        <v>276</v>
      </c>
      <c r="C54" s="414">
        <f t="shared" si="0"/>
        <v>57</v>
      </c>
      <c r="D54" s="632">
        <v>23.811</v>
      </c>
      <c r="E54" s="415">
        <v>1</v>
      </c>
      <c r="F54" s="416">
        <v>10.5</v>
      </c>
      <c r="G54" s="417" t="s">
        <v>377</v>
      </c>
      <c r="H54" s="416">
        <v>3.75</v>
      </c>
      <c r="I54" s="417">
        <v>4</v>
      </c>
      <c r="J54" s="417">
        <v>2.5</v>
      </c>
      <c r="K54" s="417">
        <v>130</v>
      </c>
      <c r="L54" s="418">
        <v>3555</v>
      </c>
      <c r="M54" s="421">
        <v>-0.39755973563802743</v>
      </c>
      <c r="N54" s="431">
        <v>-0.10190555095277548</v>
      </c>
      <c r="O54" s="628"/>
      <c r="P54" s="320"/>
    </row>
    <row r="55" spans="1:16" ht="12.75">
      <c r="A55" s="339"/>
      <c r="B55" s="413" t="s">
        <v>276</v>
      </c>
      <c r="C55" s="414">
        <f t="shared" si="0"/>
        <v>58</v>
      </c>
      <c r="D55" s="632">
        <v>10.776</v>
      </c>
      <c r="E55" s="415">
        <v>1</v>
      </c>
      <c r="F55" s="416">
        <v>10.5</v>
      </c>
      <c r="G55" s="417" t="s">
        <v>377</v>
      </c>
      <c r="H55" s="416">
        <v>3.75</v>
      </c>
      <c r="I55" s="417">
        <v>4</v>
      </c>
      <c r="J55" s="417">
        <v>2.5</v>
      </c>
      <c r="K55" s="417">
        <v>130</v>
      </c>
      <c r="L55" s="418">
        <v>2387</v>
      </c>
      <c r="M55" s="421">
        <v>-0.6236203090507726</v>
      </c>
      <c r="N55" s="431">
        <v>-0.3165098374679213</v>
      </c>
      <c r="O55" s="628"/>
      <c r="P55" s="320"/>
    </row>
    <row r="56" spans="1:17" ht="12.75">
      <c r="A56" s="339"/>
      <c r="B56" s="413" t="s">
        <v>276</v>
      </c>
      <c r="C56" s="414">
        <f t="shared" si="0"/>
        <v>59</v>
      </c>
      <c r="D56" s="632">
        <v>15.782</v>
      </c>
      <c r="E56" s="415">
        <v>1</v>
      </c>
      <c r="F56" s="416">
        <v>10.5</v>
      </c>
      <c r="G56" s="417" t="s">
        <v>377</v>
      </c>
      <c r="H56" s="416">
        <v>3.75</v>
      </c>
      <c r="I56" s="417">
        <v>4</v>
      </c>
      <c r="J56" s="417">
        <v>2.5</v>
      </c>
      <c r="K56" s="417">
        <v>130</v>
      </c>
      <c r="L56" s="418">
        <v>2619</v>
      </c>
      <c r="M56" s="421">
        <v>-0.5592393133625042</v>
      </c>
      <c r="N56" s="431">
        <v>-0.2747053490480508</v>
      </c>
      <c r="O56" s="628"/>
      <c r="P56" s="320"/>
      <c r="Q56" s="320"/>
    </row>
    <row r="57" spans="1:16" ht="13.5" thickBot="1">
      <c r="A57" s="341"/>
      <c r="B57" s="433" t="s">
        <v>276</v>
      </c>
      <c r="C57" s="434">
        <f t="shared" si="0"/>
        <v>60</v>
      </c>
      <c r="D57" s="634">
        <v>9.213</v>
      </c>
      <c r="E57" s="435">
        <v>1</v>
      </c>
      <c r="F57" s="436">
        <v>10.5</v>
      </c>
      <c r="G57" s="437" t="s">
        <v>377</v>
      </c>
      <c r="H57" s="436">
        <v>3.75</v>
      </c>
      <c r="I57" s="417">
        <v>4</v>
      </c>
      <c r="J57" s="417">
        <v>2.5</v>
      </c>
      <c r="K57" s="437">
        <v>130</v>
      </c>
      <c r="L57" s="438">
        <v>2521.2348854878974</v>
      </c>
      <c r="M57" s="439">
        <v>-0.5322122891384187</v>
      </c>
      <c r="N57" s="440">
        <v>-0.23617347132007183</v>
      </c>
      <c r="O57" s="628"/>
      <c r="P57" s="320"/>
    </row>
    <row r="58" spans="1:16" ht="12.75">
      <c r="A58" s="339" t="s">
        <v>280</v>
      </c>
      <c r="B58" s="413" t="s">
        <v>276</v>
      </c>
      <c r="C58" s="414">
        <f t="shared" si="0"/>
        <v>61</v>
      </c>
      <c r="D58" s="632">
        <v>7.59</v>
      </c>
      <c r="E58" s="415">
        <v>1</v>
      </c>
      <c r="F58" s="416">
        <v>6.9</v>
      </c>
      <c r="G58" s="417">
        <v>2</v>
      </c>
      <c r="H58" s="426">
        <v>3.2</v>
      </c>
      <c r="I58" s="425" t="s">
        <v>376</v>
      </c>
      <c r="J58" s="425" t="s">
        <v>376</v>
      </c>
      <c r="K58" s="425">
        <v>80</v>
      </c>
      <c r="L58" s="418">
        <v>458</v>
      </c>
      <c r="M58" s="421">
        <v>-0.4097938144329897</v>
      </c>
      <c r="N58" s="431">
        <v>2.6315789473684212</v>
      </c>
      <c r="O58" s="628"/>
      <c r="P58" s="320"/>
    </row>
    <row r="59" spans="1:17" ht="12.75">
      <c r="A59" s="339"/>
      <c r="B59" s="413" t="s">
        <v>276</v>
      </c>
      <c r="C59" s="414">
        <f t="shared" si="0"/>
        <v>62</v>
      </c>
      <c r="D59" s="632">
        <v>15.67</v>
      </c>
      <c r="E59" s="415">
        <v>1</v>
      </c>
      <c r="F59" s="416">
        <v>6.5</v>
      </c>
      <c r="G59" s="417">
        <v>2</v>
      </c>
      <c r="H59" s="416">
        <v>3</v>
      </c>
      <c r="I59" s="417" t="s">
        <v>376</v>
      </c>
      <c r="J59" s="417" t="s">
        <v>376</v>
      </c>
      <c r="K59" s="417">
        <v>80</v>
      </c>
      <c r="L59" s="418">
        <v>2155</v>
      </c>
      <c r="M59" s="421">
        <v>-0.3567164179104478</v>
      </c>
      <c r="N59" s="431">
        <v>-0.16923076923076924</v>
      </c>
      <c r="O59" s="628"/>
      <c r="P59" s="320"/>
      <c r="Q59" s="320"/>
    </row>
    <row r="60" spans="1:16" ht="12.75">
      <c r="A60" s="339"/>
      <c r="B60" s="413" t="s">
        <v>276</v>
      </c>
      <c r="C60" s="414">
        <f t="shared" si="0"/>
        <v>63</v>
      </c>
      <c r="D60" s="632">
        <v>34.38</v>
      </c>
      <c r="E60" s="415">
        <v>1</v>
      </c>
      <c r="F60" s="416">
        <v>6.5</v>
      </c>
      <c r="G60" s="417">
        <v>2</v>
      </c>
      <c r="H60" s="416">
        <v>3</v>
      </c>
      <c r="I60" s="417" t="s">
        <v>376</v>
      </c>
      <c r="J60" s="417" t="s">
        <v>376</v>
      </c>
      <c r="K60" s="417">
        <v>80</v>
      </c>
      <c r="L60" s="418">
        <v>2414.2347004072135</v>
      </c>
      <c r="M60" s="421">
        <v>0.06450386613639013</v>
      </c>
      <c r="N60" s="431">
        <v>0.0710102867964594</v>
      </c>
      <c r="O60" s="628"/>
      <c r="P60" s="320"/>
    </row>
    <row r="61" spans="1:16" ht="13.5" thickBot="1">
      <c r="A61" s="341"/>
      <c r="B61" s="433" t="s">
        <v>276</v>
      </c>
      <c r="C61" s="434">
        <f t="shared" si="0"/>
        <v>64</v>
      </c>
      <c r="D61" s="634">
        <v>19.221</v>
      </c>
      <c r="E61" s="435">
        <v>1</v>
      </c>
      <c r="F61" s="436">
        <v>7.5</v>
      </c>
      <c r="G61" s="437">
        <v>2</v>
      </c>
      <c r="H61" s="436">
        <v>3.5</v>
      </c>
      <c r="I61" s="437" t="s">
        <v>376</v>
      </c>
      <c r="J61" s="437" t="s">
        <v>376</v>
      </c>
      <c r="K61" s="437">
        <v>80</v>
      </c>
      <c r="L61" s="438">
        <v>4165</v>
      </c>
      <c r="M61" s="439">
        <v>0.13673580786026202</v>
      </c>
      <c r="N61" s="440">
        <v>0.15845070422535212</v>
      </c>
      <c r="O61" s="628"/>
      <c r="P61" s="320"/>
    </row>
    <row r="62" spans="1:16" ht="12.75">
      <c r="A62" s="339" t="s">
        <v>281</v>
      </c>
      <c r="B62" s="413" t="s">
        <v>276</v>
      </c>
      <c r="C62" s="414">
        <f t="shared" si="0"/>
        <v>65</v>
      </c>
      <c r="D62" s="632">
        <v>20.095</v>
      </c>
      <c r="E62" s="415">
        <v>1</v>
      </c>
      <c r="F62" s="416">
        <v>7</v>
      </c>
      <c r="G62" s="417">
        <v>2</v>
      </c>
      <c r="H62" s="416">
        <v>3.25</v>
      </c>
      <c r="I62" s="417" t="s">
        <v>376</v>
      </c>
      <c r="J62" s="417" t="s">
        <v>376</v>
      </c>
      <c r="K62" s="417">
        <v>80</v>
      </c>
      <c r="L62" s="418">
        <v>1059.5942274197562</v>
      </c>
      <c r="M62" s="421">
        <v>-0.062779611181476</v>
      </c>
      <c r="N62" s="431">
        <v>0.08571281266917022</v>
      </c>
      <c r="O62" s="628"/>
      <c r="P62" s="320"/>
    </row>
    <row r="63" spans="1:16" ht="12.75">
      <c r="A63" s="339"/>
      <c r="B63" s="413" t="s">
        <v>276</v>
      </c>
      <c r="C63" s="414">
        <f t="shared" si="0"/>
        <v>66</v>
      </c>
      <c r="D63" s="632">
        <v>30.943</v>
      </c>
      <c r="E63" s="415">
        <v>1</v>
      </c>
      <c r="F63" s="416">
        <v>7.5</v>
      </c>
      <c r="G63" s="417">
        <v>2</v>
      </c>
      <c r="H63" s="416">
        <v>3.5</v>
      </c>
      <c r="I63" s="417" t="s">
        <v>376</v>
      </c>
      <c r="J63" s="417" t="s">
        <v>376</v>
      </c>
      <c r="K63" s="417">
        <v>60</v>
      </c>
      <c r="L63" s="418">
        <v>5964.532786090554</v>
      </c>
      <c r="M63" s="421">
        <v>-0.01756456466640703</v>
      </c>
      <c r="N63" s="431">
        <v>0.04262665039125072</v>
      </c>
      <c r="O63" s="628"/>
      <c r="P63" s="320"/>
    </row>
    <row r="64" spans="1:16" ht="12.75">
      <c r="A64" s="339"/>
      <c r="B64" s="413" t="s">
        <v>276</v>
      </c>
      <c r="C64" s="414">
        <f t="shared" si="0"/>
        <v>67</v>
      </c>
      <c r="D64" s="632">
        <v>22.069</v>
      </c>
      <c r="E64" s="415">
        <v>1</v>
      </c>
      <c r="F64" s="416">
        <v>7.5</v>
      </c>
      <c r="G64" s="417">
        <v>2</v>
      </c>
      <c r="H64" s="416">
        <v>3.5</v>
      </c>
      <c r="I64" s="417" t="s">
        <v>376</v>
      </c>
      <c r="J64" s="417" t="s">
        <v>376</v>
      </c>
      <c r="K64" s="417">
        <v>80</v>
      </c>
      <c r="L64" s="418">
        <v>9768</v>
      </c>
      <c r="M64" s="421">
        <v>-0.09429763560500695</v>
      </c>
      <c r="N64" s="431">
        <v>0.020792079207920793</v>
      </c>
      <c r="O64" s="628"/>
      <c r="P64" s="320"/>
    </row>
    <row r="65" spans="1:16" ht="12.75">
      <c r="A65" s="339"/>
      <c r="B65" s="413" t="s">
        <v>276</v>
      </c>
      <c r="C65" s="414">
        <f t="shared" si="0"/>
        <v>68</v>
      </c>
      <c r="D65" s="632">
        <v>2.907</v>
      </c>
      <c r="E65" s="415">
        <v>1</v>
      </c>
      <c r="F65" s="416">
        <v>7.5</v>
      </c>
      <c r="G65" s="417">
        <v>2</v>
      </c>
      <c r="H65" s="416">
        <v>3.5</v>
      </c>
      <c r="I65" s="417" t="s">
        <v>376</v>
      </c>
      <c r="J65" s="417" t="s">
        <v>376</v>
      </c>
      <c r="K65" s="417">
        <v>60</v>
      </c>
      <c r="L65" s="418">
        <v>8984.337787256267</v>
      </c>
      <c r="M65" s="421">
        <v>-0.3540788969743393</v>
      </c>
      <c r="N65" s="431">
        <v>-0.02480916030534351</v>
      </c>
      <c r="O65" s="628"/>
      <c r="P65" s="320"/>
    </row>
    <row r="66" spans="1:16" ht="12.75">
      <c r="A66" s="339"/>
      <c r="B66" s="413" t="s">
        <v>276</v>
      </c>
      <c r="C66" s="414">
        <f t="shared" si="0"/>
        <v>69</v>
      </c>
      <c r="D66" s="632">
        <v>22.976</v>
      </c>
      <c r="E66" s="415">
        <v>1</v>
      </c>
      <c r="F66" s="416">
        <v>7.7</v>
      </c>
      <c r="G66" s="417">
        <v>2</v>
      </c>
      <c r="H66" s="416">
        <v>3.6</v>
      </c>
      <c r="I66" s="417" t="s">
        <v>376</v>
      </c>
      <c r="J66" s="417" t="s">
        <v>376</v>
      </c>
      <c r="K66" s="417">
        <v>60</v>
      </c>
      <c r="L66" s="418">
        <v>14308.347075478212</v>
      </c>
      <c r="M66" s="421">
        <v>0.051016637826491074</v>
      </c>
      <c r="N66" s="431">
        <v>0.1621929390540244</v>
      </c>
      <c r="O66" s="628"/>
      <c r="P66" s="320"/>
    </row>
    <row r="67" spans="1:16" ht="12.75">
      <c r="A67" s="339"/>
      <c r="B67" s="413" t="s">
        <v>276</v>
      </c>
      <c r="C67" s="414">
        <f t="shared" si="0"/>
        <v>70</v>
      </c>
      <c r="D67" s="632">
        <v>14.481</v>
      </c>
      <c r="E67" s="415">
        <v>1</v>
      </c>
      <c r="F67" s="416">
        <v>7.5</v>
      </c>
      <c r="G67" s="417">
        <v>2</v>
      </c>
      <c r="H67" s="416">
        <v>3.5</v>
      </c>
      <c r="I67" s="417" t="s">
        <v>376</v>
      </c>
      <c r="J67" s="417" t="s">
        <v>376</v>
      </c>
      <c r="K67" s="417">
        <v>60</v>
      </c>
      <c r="L67" s="418">
        <v>9361.280181665474</v>
      </c>
      <c r="M67" s="421">
        <v>0.13234642318265136</v>
      </c>
      <c r="N67" s="431">
        <v>0.2534488524083023</v>
      </c>
      <c r="O67" s="628"/>
      <c r="P67" s="320"/>
    </row>
    <row r="68" spans="1:16" ht="12.75">
      <c r="A68" s="339"/>
      <c r="B68" s="413" t="s">
        <v>276</v>
      </c>
      <c r="C68" s="414">
        <f t="shared" si="0"/>
        <v>71</v>
      </c>
      <c r="D68" s="632">
        <v>32.147</v>
      </c>
      <c r="E68" s="415">
        <v>1</v>
      </c>
      <c r="F68" s="416">
        <v>7.5</v>
      </c>
      <c r="G68" s="417">
        <v>2</v>
      </c>
      <c r="H68" s="416">
        <v>3.5</v>
      </c>
      <c r="I68" s="417" t="s">
        <v>376</v>
      </c>
      <c r="J68" s="417" t="s">
        <v>376</v>
      </c>
      <c r="K68" s="417">
        <v>80</v>
      </c>
      <c r="L68" s="418">
        <v>6709.50666336797</v>
      </c>
      <c r="M68" s="421">
        <v>0.21669576889144138</v>
      </c>
      <c r="N68" s="431">
        <v>0.2142660511431393</v>
      </c>
      <c r="O68" s="628"/>
      <c r="P68" s="320"/>
    </row>
    <row r="69" spans="1:16" ht="12.75">
      <c r="A69" s="339"/>
      <c r="B69" s="413" t="s">
        <v>276</v>
      </c>
      <c r="C69" s="414">
        <f t="shared" si="0"/>
        <v>72</v>
      </c>
      <c r="D69" s="632">
        <v>60.63</v>
      </c>
      <c r="E69" s="415">
        <v>1</v>
      </c>
      <c r="F69" s="416">
        <v>7.5</v>
      </c>
      <c r="G69" s="417">
        <v>2</v>
      </c>
      <c r="H69" s="416">
        <v>3.5</v>
      </c>
      <c r="I69" s="417" t="s">
        <v>376</v>
      </c>
      <c r="J69" s="417" t="s">
        <v>376</v>
      </c>
      <c r="K69" s="417">
        <v>60</v>
      </c>
      <c r="L69" s="418">
        <v>7008.366389469471</v>
      </c>
      <c r="M69" s="421">
        <v>-0.036443216311697835</v>
      </c>
      <c r="N69" s="431">
        <v>0.06512000394317739</v>
      </c>
      <c r="O69" s="628"/>
      <c r="P69" s="320"/>
    </row>
    <row r="70" spans="1:16" ht="12.75">
      <c r="A70" s="339"/>
      <c r="B70" s="413" t="s">
        <v>276</v>
      </c>
      <c r="C70" s="414">
        <f t="shared" si="0"/>
        <v>73</v>
      </c>
      <c r="D70" s="632">
        <v>22.487</v>
      </c>
      <c r="E70" s="415">
        <v>1</v>
      </c>
      <c r="F70" s="416">
        <v>7</v>
      </c>
      <c r="G70" s="417">
        <v>2</v>
      </c>
      <c r="H70" s="416">
        <v>3.25</v>
      </c>
      <c r="I70" s="417" t="s">
        <v>376</v>
      </c>
      <c r="J70" s="417" t="s">
        <v>376</v>
      </c>
      <c r="K70" s="417">
        <v>80</v>
      </c>
      <c r="L70" s="418">
        <v>2953.0633874861896</v>
      </c>
      <c r="M70" s="421">
        <v>0.09034644091029877</v>
      </c>
      <c r="N70" s="431">
        <v>0.3648932669402466</v>
      </c>
      <c r="O70" s="628"/>
      <c r="P70" s="320"/>
    </row>
    <row r="71" spans="1:16" ht="12.75">
      <c r="A71" s="339"/>
      <c r="B71" s="413" t="s">
        <v>276</v>
      </c>
      <c r="C71" s="414">
        <f t="shared" si="0"/>
        <v>74</v>
      </c>
      <c r="D71" s="632">
        <v>48.874</v>
      </c>
      <c r="E71" s="415">
        <v>1</v>
      </c>
      <c r="F71" s="416">
        <v>7.5</v>
      </c>
      <c r="G71" s="417">
        <v>2</v>
      </c>
      <c r="H71" s="416">
        <v>3.5</v>
      </c>
      <c r="I71" s="417" t="s">
        <v>376</v>
      </c>
      <c r="J71" s="417" t="s">
        <v>376</v>
      </c>
      <c r="K71" s="417">
        <v>80</v>
      </c>
      <c r="L71" s="418">
        <v>2213.1948447098</v>
      </c>
      <c r="M71" s="421">
        <v>0.15000845845095837</v>
      </c>
      <c r="N71" s="431">
        <v>0.4598983353706123</v>
      </c>
      <c r="O71" s="628"/>
      <c r="P71" s="320"/>
    </row>
    <row r="72" spans="1:16" ht="12.75">
      <c r="A72" s="339"/>
      <c r="B72" s="413" t="s">
        <v>276</v>
      </c>
      <c r="C72" s="414">
        <f t="shared" si="0"/>
        <v>75</v>
      </c>
      <c r="D72" s="632">
        <v>34.838</v>
      </c>
      <c r="E72" s="415">
        <v>1</v>
      </c>
      <c r="F72" s="416">
        <v>7</v>
      </c>
      <c r="G72" s="417">
        <v>2</v>
      </c>
      <c r="H72" s="416">
        <v>3.25</v>
      </c>
      <c r="I72" s="417" t="s">
        <v>376</v>
      </c>
      <c r="J72" s="417" t="s">
        <v>376</v>
      </c>
      <c r="K72" s="417">
        <v>60</v>
      </c>
      <c r="L72" s="418">
        <v>1788</v>
      </c>
      <c r="M72" s="421">
        <v>-0.07415480956823513</v>
      </c>
      <c r="N72" s="431">
        <v>0.2527611420529123</v>
      </c>
      <c r="O72" s="628"/>
      <c r="P72" s="320"/>
    </row>
    <row r="73" spans="1:16" ht="13.5" thickBot="1">
      <c r="A73" s="341"/>
      <c r="B73" s="433" t="s">
        <v>276</v>
      </c>
      <c r="C73" s="434">
        <f t="shared" si="0"/>
        <v>76</v>
      </c>
      <c r="D73" s="634">
        <v>9.987</v>
      </c>
      <c r="E73" s="435">
        <v>1</v>
      </c>
      <c r="F73" s="436">
        <v>6.9</v>
      </c>
      <c r="G73" s="437">
        <v>2</v>
      </c>
      <c r="H73" s="436">
        <v>3.2</v>
      </c>
      <c r="I73" s="417" t="s">
        <v>376</v>
      </c>
      <c r="J73" s="417" t="s">
        <v>376</v>
      </c>
      <c r="K73" s="437">
        <v>60</v>
      </c>
      <c r="L73" s="438">
        <v>1788</v>
      </c>
      <c r="M73" s="439">
        <v>-0.081</v>
      </c>
      <c r="N73" s="440">
        <v>0.7667</v>
      </c>
      <c r="O73" s="628"/>
      <c r="P73" s="320"/>
    </row>
    <row r="74" spans="1:16" ht="12.75">
      <c r="A74" s="339" t="s">
        <v>282</v>
      </c>
      <c r="B74" s="413" t="s">
        <v>276</v>
      </c>
      <c r="C74" s="414">
        <v>77</v>
      </c>
      <c r="D74" s="632">
        <v>42.537</v>
      </c>
      <c r="E74" s="415">
        <v>2</v>
      </c>
      <c r="F74" s="416">
        <v>11</v>
      </c>
      <c r="G74" s="417">
        <v>3</v>
      </c>
      <c r="H74" s="452">
        <v>3.5</v>
      </c>
      <c r="I74" s="425" t="s">
        <v>376</v>
      </c>
      <c r="J74" s="425" t="s">
        <v>376</v>
      </c>
      <c r="K74" s="454">
        <v>130</v>
      </c>
      <c r="L74" s="418">
        <v>11268.111926087875</v>
      </c>
      <c r="M74" s="421">
        <v>0.4463158162705685</v>
      </c>
      <c r="N74" s="431">
        <v>0.04455463305807372</v>
      </c>
      <c r="O74" s="628"/>
      <c r="P74" s="320"/>
    </row>
    <row r="75" spans="1:16" ht="12.75">
      <c r="A75" s="339"/>
      <c r="B75" s="413" t="s">
        <v>276</v>
      </c>
      <c r="C75" s="414">
        <f t="shared" si="0"/>
        <v>78</v>
      </c>
      <c r="D75" s="632">
        <v>12.538</v>
      </c>
      <c r="E75" s="415">
        <v>2</v>
      </c>
      <c r="F75" s="416">
        <v>11</v>
      </c>
      <c r="G75" s="417">
        <v>3</v>
      </c>
      <c r="H75" s="452">
        <v>3.5</v>
      </c>
      <c r="I75" s="417" t="s">
        <v>376</v>
      </c>
      <c r="J75" s="417" t="s">
        <v>376</v>
      </c>
      <c r="K75" s="454">
        <v>130</v>
      </c>
      <c r="L75" s="418">
        <v>10405</v>
      </c>
      <c r="M75" s="421">
        <v>0.5086269392489489</v>
      </c>
      <c r="N75" s="431">
        <v>0.05010585744530699</v>
      </c>
      <c r="O75" s="628"/>
      <c r="P75" s="320"/>
    </row>
    <row r="76" spans="1:16" ht="12.75">
      <c r="A76" s="339"/>
      <c r="B76" s="413" t="s">
        <v>276</v>
      </c>
      <c r="C76" s="414">
        <f aca="true" t="shared" si="1" ref="C76:C91">C75+1</f>
        <v>79</v>
      </c>
      <c r="D76" s="632">
        <v>20.315</v>
      </c>
      <c r="E76" s="415">
        <v>2</v>
      </c>
      <c r="F76" s="416">
        <v>11</v>
      </c>
      <c r="G76" s="417">
        <v>3</v>
      </c>
      <c r="H76" s="452">
        <v>3.5</v>
      </c>
      <c r="I76" s="417" t="s">
        <v>376</v>
      </c>
      <c r="J76" s="417" t="s">
        <v>376</v>
      </c>
      <c r="K76" s="454">
        <v>130</v>
      </c>
      <c r="L76" s="418">
        <v>8063</v>
      </c>
      <c r="M76" s="421">
        <v>0.19629080118694361</v>
      </c>
      <c r="N76" s="431">
        <v>-0.20403749098774332</v>
      </c>
      <c r="O76" s="628"/>
      <c r="P76" s="320"/>
    </row>
    <row r="77" spans="1:16" ht="12.75">
      <c r="A77" s="339"/>
      <c r="B77" s="413" t="s">
        <v>276</v>
      </c>
      <c r="C77" s="414">
        <f t="shared" si="1"/>
        <v>80</v>
      </c>
      <c r="D77" s="632">
        <v>26.213</v>
      </c>
      <c r="E77" s="415">
        <v>2</v>
      </c>
      <c r="F77" s="416">
        <v>10.5</v>
      </c>
      <c r="G77" s="417" t="s">
        <v>377</v>
      </c>
      <c r="H77" s="452">
        <v>3.75</v>
      </c>
      <c r="I77" s="417" t="s">
        <v>376</v>
      </c>
      <c r="J77" s="417" t="s">
        <v>376</v>
      </c>
      <c r="K77" s="454">
        <v>130</v>
      </c>
      <c r="L77" s="418">
        <v>8541</v>
      </c>
      <c r="M77" s="421">
        <v>-0.1256142506142506</v>
      </c>
      <c r="N77" s="431">
        <v>-0.23815620998719592</v>
      </c>
      <c r="O77" s="628"/>
      <c r="P77" s="320"/>
    </row>
    <row r="78" spans="1:16" ht="12.75">
      <c r="A78" s="339"/>
      <c r="B78" s="413" t="s">
        <v>276</v>
      </c>
      <c r="C78" s="414">
        <f t="shared" si="1"/>
        <v>81</v>
      </c>
      <c r="D78" s="632">
        <v>19.428</v>
      </c>
      <c r="E78" s="415">
        <v>2</v>
      </c>
      <c r="F78" s="416">
        <v>8</v>
      </c>
      <c r="G78" s="417">
        <v>2</v>
      </c>
      <c r="H78" s="452">
        <v>3.75</v>
      </c>
      <c r="I78" s="417" t="s">
        <v>376</v>
      </c>
      <c r="J78" s="417" t="s">
        <v>376</v>
      </c>
      <c r="K78" s="454">
        <v>130</v>
      </c>
      <c r="L78" s="418">
        <v>8210.000000000002</v>
      </c>
      <c r="M78" s="421">
        <v>-0.13398991831365775</v>
      </c>
      <c r="N78" s="431">
        <v>-0.17258645618728724</v>
      </c>
      <c r="O78" s="628"/>
      <c r="P78" s="320"/>
    </row>
    <row r="79" spans="1:16" ht="12.75">
      <c r="A79" s="339"/>
      <c r="B79" s="413" t="s">
        <v>276</v>
      </c>
      <c r="C79" s="414">
        <f t="shared" si="1"/>
        <v>82</v>
      </c>
      <c r="D79" s="632">
        <v>0.779</v>
      </c>
      <c r="E79" s="415">
        <v>1</v>
      </c>
      <c r="F79" s="416">
        <v>7.7</v>
      </c>
      <c r="G79" s="417">
        <v>2</v>
      </c>
      <c r="H79" s="452">
        <v>3.6</v>
      </c>
      <c r="I79" s="417" t="s">
        <v>376</v>
      </c>
      <c r="J79" s="417" t="s">
        <v>376</v>
      </c>
      <c r="K79" s="454">
        <v>60</v>
      </c>
      <c r="L79" s="418">
        <v>11214</v>
      </c>
      <c r="M79" s="421">
        <v>0.018343625136215038</v>
      </c>
      <c r="N79" s="431">
        <v>-0.09960681520314547</v>
      </c>
      <c r="O79" s="628"/>
      <c r="P79" s="320"/>
    </row>
    <row r="80" spans="1:16" ht="12.75">
      <c r="A80" s="339"/>
      <c r="B80" s="413" t="s">
        <v>276</v>
      </c>
      <c r="C80" s="414">
        <f t="shared" si="1"/>
        <v>83</v>
      </c>
      <c r="D80" s="632">
        <v>14.481</v>
      </c>
      <c r="E80" s="415">
        <v>1</v>
      </c>
      <c r="F80" s="416">
        <v>7.5</v>
      </c>
      <c r="G80" s="417">
        <v>2</v>
      </c>
      <c r="H80" s="452">
        <v>3.5</v>
      </c>
      <c r="I80" s="417" t="s">
        <v>376</v>
      </c>
      <c r="J80" s="417" t="s">
        <v>376</v>
      </c>
      <c r="K80" s="454">
        <v>60</v>
      </c>
      <c r="L80" s="418">
        <v>14308.347075478212</v>
      </c>
      <c r="M80" s="421">
        <v>0.13234642318265136</v>
      </c>
      <c r="N80" s="431">
        <v>0.25344885240830245</v>
      </c>
      <c r="O80" s="628"/>
      <c r="P80" s="320"/>
    </row>
    <row r="81" spans="1:16" ht="12.75">
      <c r="A81" s="339"/>
      <c r="B81" s="413" t="s">
        <v>276</v>
      </c>
      <c r="C81" s="414">
        <f t="shared" si="1"/>
        <v>84</v>
      </c>
      <c r="D81" s="632">
        <v>22.976</v>
      </c>
      <c r="E81" s="415">
        <v>1</v>
      </c>
      <c r="F81" s="416">
        <v>7</v>
      </c>
      <c r="G81" s="417">
        <v>2</v>
      </c>
      <c r="H81" s="452">
        <v>3.25</v>
      </c>
      <c r="I81" s="417" t="s">
        <v>376</v>
      </c>
      <c r="J81" s="417" t="s">
        <v>376</v>
      </c>
      <c r="K81" s="454">
        <v>70</v>
      </c>
      <c r="L81" s="418">
        <v>8984.337787256267</v>
      </c>
      <c r="M81" s="421">
        <v>0.051016637826491074</v>
      </c>
      <c r="N81" s="431">
        <v>0.1621929390540244</v>
      </c>
      <c r="O81" s="628"/>
      <c r="P81" s="320"/>
    </row>
    <row r="82" spans="1:16" ht="12.75">
      <c r="A82" s="339"/>
      <c r="B82" s="413" t="s">
        <v>276</v>
      </c>
      <c r="C82" s="414">
        <f t="shared" si="1"/>
        <v>85</v>
      </c>
      <c r="D82" s="632">
        <v>86.948</v>
      </c>
      <c r="E82" s="415">
        <v>1</v>
      </c>
      <c r="F82" s="416">
        <v>7</v>
      </c>
      <c r="G82" s="417">
        <v>2</v>
      </c>
      <c r="H82" s="452">
        <v>3.25</v>
      </c>
      <c r="I82" s="417" t="s">
        <v>376</v>
      </c>
      <c r="J82" s="417" t="s">
        <v>376</v>
      </c>
      <c r="K82" s="454">
        <v>80</v>
      </c>
      <c r="L82" s="418">
        <v>6882.809759856465</v>
      </c>
      <c r="M82" s="421">
        <v>-0.06391897688845541</v>
      </c>
      <c r="N82" s="431">
        <v>0.028735226463063576</v>
      </c>
      <c r="O82" s="628"/>
      <c r="P82" s="320"/>
    </row>
    <row r="83" spans="1:16" ht="12.75">
      <c r="A83" s="339"/>
      <c r="B83" s="413" t="s">
        <v>276</v>
      </c>
      <c r="C83" s="414">
        <f t="shared" si="1"/>
        <v>86</v>
      </c>
      <c r="D83" s="632">
        <v>30.196</v>
      </c>
      <c r="E83" s="415">
        <v>1</v>
      </c>
      <c r="F83" s="416">
        <v>7</v>
      </c>
      <c r="G83" s="417">
        <v>2</v>
      </c>
      <c r="H83" s="452">
        <v>3.25</v>
      </c>
      <c r="I83" s="417" t="s">
        <v>376</v>
      </c>
      <c r="J83" s="417" t="s">
        <v>376</v>
      </c>
      <c r="K83" s="454">
        <v>50</v>
      </c>
      <c r="L83" s="418">
        <v>3839.78179229037</v>
      </c>
      <c r="M83" s="421">
        <v>-0.14070073909590486</v>
      </c>
      <c r="N83" s="431">
        <v>0.021724879656539013</v>
      </c>
      <c r="O83" s="628"/>
      <c r="P83" s="320"/>
    </row>
    <row r="84" spans="1:16" ht="13.5" thickBot="1">
      <c r="A84" s="341"/>
      <c r="B84" s="433" t="s">
        <v>276</v>
      </c>
      <c r="C84" s="434">
        <f t="shared" si="1"/>
        <v>87</v>
      </c>
      <c r="D84" s="634">
        <v>30.176</v>
      </c>
      <c r="E84" s="435">
        <v>1</v>
      </c>
      <c r="F84" s="436">
        <v>7</v>
      </c>
      <c r="G84" s="437">
        <v>2</v>
      </c>
      <c r="H84" s="455">
        <v>3.25</v>
      </c>
      <c r="I84" s="437" t="s">
        <v>376</v>
      </c>
      <c r="J84" s="437" t="s">
        <v>376</v>
      </c>
      <c r="K84" s="456">
        <v>80</v>
      </c>
      <c r="L84" s="438">
        <v>2151</v>
      </c>
      <c r="M84" s="439">
        <v>-0.2481649772806711</v>
      </c>
      <c r="N84" s="440">
        <v>0.022535211267605635</v>
      </c>
      <c r="O84" s="628"/>
      <c r="P84" s="320"/>
    </row>
    <row r="85" spans="1:16" ht="12.75">
      <c r="A85" s="339" t="s">
        <v>283</v>
      </c>
      <c r="B85" s="413" t="s">
        <v>276</v>
      </c>
      <c r="C85" s="414">
        <f t="shared" si="1"/>
        <v>88</v>
      </c>
      <c r="D85" s="632">
        <v>10.31</v>
      </c>
      <c r="E85" s="415">
        <v>1</v>
      </c>
      <c r="F85" s="416">
        <v>7</v>
      </c>
      <c r="G85" s="417">
        <v>2</v>
      </c>
      <c r="H85" s="416">
        <v>3.2</v>
      </c>
      <c r="I85" s="417" t="s">
        <v>376</v>
      </c>
      <c r="J85" s="417" t="s">
        <v>376</v>
      </c>
      <c r="K85" s="417">
        <v>80</v>
      </c>
      <c r="L85" s="418">
        <v>1353.5150339476236</v>
      </c>
      <c r="M85" s="421">
        <v>-0.5434828052890899</v>
      </c>
      <c r="N85" s="431">
        <v>-0.49639586144849307</v>
      </c>
      <c r="O85" s="628"/>
      <c r="P85" s="320"/>
    </row>
    <row r="86" spans="1:16" ht="12.75">
      <c r="A86" s="339"/>
      <c r="B86" s="413" t="s">
        <v>276</v>
      </c>
      <c r="C86" s="414">
        <f t="shared" si="1"/>
        <v>89</v>
      </c>
      <c r="D86" s="632">
        <v>56.987</v>
      </c>
      <c r="E86" s="415">
        <v>1</v>
      </c>
      <c r="F86" s="416">
        <v>6.8</v>
      </c>
      <c r="G86" s="417">
        <v>2</v>
      </c>
      <c r="H86" s="416">
        <v>3.15</v>
      </c>
      <c r="I86" s="417" t="s">
        <v>376</v>
      </c>
      <c r="J86" s="417" t="s">
        <v>376</v>
      </c>
      <c r="K86" s="417">
        <v>80</v>
      </c>
      <c r="L86" s="418">
        <v>1513.7895309456546</v>
      </c>
      <c r="M86" s="421">
        <v>-0.28131210891823766</v>
      </c>
      <c r="N86" s="431">
        <v>0.11055451967967203</v>
      </c>
      <c r="O86" s="628"/>
      <c r="P86" s="320"/>
    </row>
    <row r="87" spans="1:16" ht="12.75">
      <c r="A87" s="339"/>
      <c r="B87" s="413" t="s">
        <v>276</v>
      </c>
      <c r="C87" s="414">
        <f t="shared" si="1"/>
        <v>90</v>
      </c>
      <c r="D87" s="632">
        <v>49.559</v>
      </c>
      <c r="E87" s="415">
        <v>1</v>
      </c>
      <c r="F87" s="416">
        <v>6.9</v>
      </c>
      <c r="G87" s="417">
        <v>2</v>
      </c>
      <c r="H87" s="416">
        <v>3.2</v>
      </c>
      <c r="I87" s="417" t="s">
        <v>376</v>
      </c>
      <c r="J87" s="417" t="s">
        <v>376</v>
      </c>
      <c r="K87" s="417">
        <v>80</v>
      </c>
      <c r="L87" s="418">
        <v>1900.8861558949936</v>
      </c>
      <c r="M87" s="421">
        <v>-0.1217795700119593</v>
      </c>
      <c r="N87" s="431">
        <v>-0.07083377901786511</v>
      </c>
      <c r="O87" s="628"/>
      <c r="P87" s="320"/>
    </row>
    <row r="88" spans="1:16" ht="12.75">
      <c r="A88" s="339"/>
      <c r="B88" s="413" t="s">
        <v>276</v>
      </c>
      <c r="C88" s="414">
        <f t="shared" si="1"/>
        <v>91</v>
      </c>
      <c r="D88" s="632">
        <v>38.129</v>
      </c>
      <c r="E88" s="415">
        <v>1</v>
      </c>
      <c r="F88" s="416">
        <v>6.8</v>
      </c>
      <c r="G88" s="417">
        <v>2</v>
      </c>
      <c r="H88" s="416">
        <v>3.15</v>
      </c>
      <c r="I88" s="417" t="s">
        <v>376</v>
      </c>
      <c r="J88" s="417" t="s">
        <v>376</v>
      </c>
      <c r="K88" s="417">
        <v>80</v>
      </c>
      <c r="L88" s="418">
        <v>2604.736552230586</v>
      </c>
      <c r="M88" s="421">
        <v>0.01701626233743809</v>
      </c>
      <c r="N88" s="431">
        <v>0.049759489404502616</v>
      </c>
      <c r="O88" s="628"/>
      <c r="P88" s="320"/>
    </row>
    <row r="89" spans="1:16" ht="12.75">
      <c r="A89" s="339"/>
      <c r="B89" s="413" t="s">
        <v>276</v>
      </c>
      <c r="C89" s="414">
        <f t="shared" si="1"/>
        <v>92</v>
      </c>
      <c r="D89" s="632">
        <v>28.197</v>
      </c>
      <c r="E89" s="415">
        <v>1</v>
      </c>
      <c r="F89" s="416">
        <v>6.7</v>
      </c>
      <c r="G89" s="417">
        <v>2</v>
      </c>
      <c r="H89" s="416">
        <v>3.1</v>
      </c>
      <c r="I89" s="417" t="s">
        <v>376</v>
      </c>
      <c r="J89" s="417" t="s">
        <v>376</v>
      </c>
      <c r="K89" s="417">
        <v>80</v>
      </c>
      <c r="L89" s="418">
        <v>2093</v>
      </c>
      <c r="M89" s="421">
        <v>0.009161041465766635</v>
      </c>
      <c r="N89" s="431">
        <v>-0.12272727272727273</v>
      </c>
      <c r="O89" s="628"/>
      <c r="P89" s="320"/>
    </row>
    <row r="90" spans="1:16" ht="12.75">
      <c r="A90" s="339"/>
      <c r="B90" s="413" t="s">
        <v>276</v>
      </c>
      <c r="C90" s="414">
        <f t="shared" si="1"/>
        <v>93</v>
      </c>
      <c r="D90" s="632">
        <v>16.907</v>
      </c>
      <c r="E90" s="415">
        <v>1</v>
      </c>
      <c r="F90" s="416">
        <v>6.8</v>
      </c>
      <c r="G90" s="417">
        <v>2</v>
      </c>
      <c r="H90" s="416">
        <v>3.15</v>
      </c>
      <c r="I90" s="417" t="s">
        <v>376</v>
      </c>
      <c r="J90" s="417" t="s">
        <v>376</v>
      </c>
      <c r="K90" s="417">
        <v>80</v>
      </c>
      <c r="L90" s="418">
        <v>3252.713018276454</v>
      </c>
      <c r="M90" s="421">
        <v>0.034602806582267054</v>
      </c>
      <c r="N90" s="431">
        <v>0.24329167465147078</v>
      </c>
      <c r="O90" s="628"/>
      <c r="P90" s="320"/>
    </row>
    <row r="91" spans="1:16" ht="14.25" customHeight="1" thickBot="1">
      <c r="A91" s="342"/>
      <c r="B91" s="457" t="s">
        <v>276</v>
      </c>
      <c r="C91" s="458">
        <f t="shared" si="1"/>
        <v>94</v>
      </c>
      <c r="D91" s="637" t="s">
        <v>321</v>
      </c>
      <c r="E91" s="459" t="s">
        <v>321</v>
      </c>
      <c r="F91" s="459" t="s">
        <v>321</v>
      </c>
      <c r="G91" s="459" t="s">
        <v>321</v>
      </c>
      <c r="H91" s="459" t="s">
        <v>321</v>
      </c>
      <c r="I91" s="459" t="s">
        <v>321</v>
      </c>
      <c r="J91" s="459" t="s">
        <v>321</v>
      </c>
      <c r="K91" s="459" t="s">
        <v>321</v>
      </c>
      <c r="L91" s="459" t="s">
        <v>321</v>
      </c>
      <c r="M91" s="459" t="s">
        <v>321</v>
      </c>
      <c r="N91" s="459" t="s">
        <v>321</v>
      </c>
      <c r="O91" s="628"/>
      <c r="P91" s="360"/>
    </row>
    <row r="92" spans="2:6" ht="13.5" thickTop="1">
      <c r="B92" s="10"/>
      <c r="C92" s="10"/>
      <c r="D92" s="465"/>
      <c r="E92" s="2"/>
      <c r="F92" s="2"/>
    </row>
    <row r="93" spans="1:6" ht="12.75">
      <c r="A93" s="388" t="s">
        <v>340</v>
      </c>
      <c r="C93" s="365"/>
      <c r="D93" s="473"/>
      <c r="E93" s="2"/>
      <c r="F93" s="2"/>
    </row>
    <row r="94" spans="1:6" ht="12.75">
      <c r="A94" s="367" t="s">
        <v>341</v>
      </c>
      <c r="C94" s="10"/>
      <c r="D94" s="465"/>
      <c r="E94" s="2"/>
      <c r="F94" s="2"/>
    </row>
    <row r="95" spans="1:6" ht="15.75">
      <c r="A95" s="387"/>
      <c r="C95" s="10"/>
      <c r="D95" s="465"/>
      <c r="E95" s="2"/>
      <c r="F95" s="2"/>
    </row>
    <row r="96" spans="1:6" ht="15.75">
      <c r="A96" s="387"/>
      <c r="C96" s="10"/>
      <c r="D96" s="465"/>
      <c r="E96" s="2"/>
      <c r="F96" s="2"/>
    </row>
    <row r="97" spans="1:6" ht="15.75">
      <c r="A97" s="387"/>
      <c r="C97" s="10"/>
      <c r="D97" s="465"/>
      <c r="E97" s="2"/>
      <c r="F97" s="2"/>
    </row>
    <row r="98" spans="2:6" ht="12.75">
      <c r="B98" s="10"/>
      <c r="C98" s="10"/>
      <c r="D98" s="465"/>
      <c r="E98" s="2"/>
      <c r="F98" s="2"/>
    </row>
    <row r="99" spans="2:6" ht="12.75">
      <c r="B99" s="10"/>
      <c r="C99" s="10"/>
      <c r="D99" s="465"/>
      <c r="E99" s="2"/>
      <c r="F99" s="2"/>
    </row>
    <row r="100" spans="2:6" ht="12.75">
      <c r="B100" s="10"/>
      <c r="C100" s="10"/>
      <c r="D100" s="465"/>
      <c r="E100" s="2"/>
      <c r="F100" s="2"/>
    </row>
    <row r="101" spans="2:6" ht="12.75">
      <c r="B101" s="10"/>
      <c r="C101" s="10"/>
      <c r="D101" s="465"/>
      <c r="E101" s="2"/>
      <c r="F101" s="2"/>
    </row>
    <row r="102" spans="2:6" ht="12.75">
      <c r="B102" s="10"/>
      <c r="C102" s="10"/>
      <c r="D102" s="465"/>
      <c r="E102" s="2"/>
      <c r="F102" s="2"/>
    </row>
    <row r="103" spans="2:6" ht="12.75">
      <c r="B103" s="10"/>
      <c r="C103" s="10"/>
      <c r="D103" s="465"/>
      <c r="E103" s="2"/>
      <c r="F103" s="2"/>
    </row>
    <row r="104" spans="2:6" ht="12.75">
      <c r="B104" s="10"/>
      <c r="C104" s="10"/>
      <c r="D104" s="465"/>
      <c r="E104" s="2"/>
      <c r="F104" s="2"/>
    </row>
    <row r="105" spans="2:6" ht="12.75">
      <c r="B105" s="10"/>
      <c r="C105" s="10"/>
      <c r="D105" s="465"/>
      <c r="E105" s="2"/>
      <c r="F105" s="2"/>
    </row>
    <row r="106" spans="2:6" ht="12.75">
      <c r="B106" s="10"/>
      <c r="C106" s="10"/>
      <c r="D106" s="465"/>
      <c r="E106" s="2"/>
      <c r="F106" s="2"/>
    </row>
    <row r="107" spans="2:6" ht="12.75">
      <c r="B107" s="10"/>
      <c r="C107" s="10"/>
      <c r="D107" s="465"/>
      <c r="E107" s="2"/>
      <c r="F107" s="2"/>
    </row>
    <row r="108" spans="2:6" ht="12.75">
      <c r="B108" s="10"/>
      <c r="C108" s="10"/>
      <c r="D108" s="465"/>
      <c r="E108" s="2"/>
      <c r="F108" s="2"/>
    </row>
    <row r="109" spans="2:6" ht="12.75">
      <c r="B109" s="10"/>
      <c r="C109" s="10"/>
      <c r="D109" s="465"/>
      <c r="E109" s="2"/>
      <c r="F109" s="2"/>
    </row>
    <row r="110" spans="2:6" ht="12.75">
      <c r="B110" s="10"/>
      <c r="C110" s="10"/>
      <c r="D110" s="465"/>
      <c r="E110" s="2"/>
      <c r="F110" s="2"/>
    </row>
    <row r="111" spans="2:6" ht="12.75">
      <c r="B111" s="10"/>
      <c r="C111" s="10"/>
      <c r="D111" s="465"/>
      <c r="E111" s="2"/>
      <c r="F111" s="2"/>
    </row>
    <row r="112" spans="2:6" ht="12.75">
      <c r="B112" s="10"/>
      <c r="C112" s="10"/>
      <c r="D112" s="465"/>
      <c r="E112" s="2"/>
      <c r="F112" s="2"/>
    </row>
    <row r="113" spans="2:6" ht="12.75">
      <c r="B113" s="10"/>
      <c r="C113" s="10"/>
      <c r="D113" s="465"/>
      <c r="E113" s="2"/>
      <c r="F113" s="2"/>
    </row>
    <row r="114" spans="2:6" ht="12.75">
      <c r="B114" s="10"/>
      <c r="C114" s="10"/>
      <c r="D114" s="465"/>
      <c r="E114" s="2"/>
      <c r="F114" s="2"/>
    </row>
    <row r="115" spans="2:6" ht="12.75">
      <c r="B115" s="10"/>
      <c r="C115" s="10"/>
      <c r="D115" s="465"/>
      <c r="E115" s="2"/>
      <c r="F115" s="2"/>
    </row>
    <row r="116" spans="2:6" ht="12.75">
      <c r="B116" s="10"/>
      <c r="C116" s="10"/>
      <c r="D116" s="465"/>
      <c r="E116" s="2"/>
      <c r="F116" s="2"/>
    </row>
    <row r="117" spans="2:6" ht="12.75">
      <c r="B117" s="10"/>
      <c r="C117" s="10"/>
      <c r="D117" s="465"/>
      <c r="E117" s="2"/>
      <c r="F117" s="2"/>
    </row>
    <row r="118" spans="2:6" ht="12.75">
      <c r="B118" s="10"/>
      <c r="C118" s="10"/>
      <c r="D118" s="465"/>
      <c r="E118" s="2"/>
      <c r="F118" s="2"/>
    </row>
    <row r="119" spans="2:6" ht="12.75">
      <c r="B119" s="10"/>
      <c r="C119" s="10"/>
      <c r="D119" s="465"/>
      <c r="E119" s="2"/>
      <c r="F119" s="2"/>
    </row>
    <row r="120" spans="2:6" ht="12.75">
      <c r="B120" s="10"/>
      <c r="C120" s="10"/>
      <c r="D120" s="465"/>
      <c r="E120" s="2"/>
      <c r="F120" s="2"/>
    </row>
    <row r="121" spans="2:6" ht="12.75">
      <c r="B121" s="10"/>
      <c r="C121" s="10"/>
      <c r="D121" s="465"/>
      <c r="E121" s="2"/>
      <c r="F121" s="2"/>
    </row>
    <row r="122" spans="2:6" ht="12.75">
      <c r="B122" s="10"/>
      <c r="C122" s="10"/>
      <c r="D122" s="465"/>
      <c r="E122" s="2"/>
      <c r="F122" s="2"/>
    </row>
    <row r="123" spans="2:6" ht="12.75">
      <c r="B123" s="10"/>
      <c r="C123" s="10"/>
      <c r="D123" s="465"/>
      <c r="E123" s="2"/>
      <c r="F123" s="2"/>
    </row>
    <row r="124" spans="2:6" ht="12.75">
      <c r="B124" s="10"/>
      <c r="C124" s="10"/>
      <c r="D124" s="465"/>
      <c r="E124" s="2"/>
      <c r="F124" s="2"/>
    </row>
    <row r="125" spans="2:6" ht="12.75">
      <c r="B125" s="10"/>
      <c r="C125" s="10"/>
      <c r="D125" s="465"/>
      <c r="E125" s="2"/>
      <c r="F125" s="2"/>
    </row>
    <row r="126" spans="2:6" ht="12.75">
      <c r="B126" s="10"/>
      <c r="C126" s="10"/>
      <c r="D126" s="465"/>
      <c r="E126" s="2"/>
      <c r="F126" s="2"/>
    </row>
    <row r="127" spans="2:6" ht="12.75">
      <c r="B127" s="10"/>
      <c r="C127" s="10"/>
      <c r="D127" s="465"/>
      <c r="E127" s="2"/>
      <c r="F127" s="2"/>
    </row>
    <row r="128" spans="2:6" ht="12.75">
      <c r="B128" s="10"/>
      <c r="C128" s="10"/>
      <c r="D128" s="465"/>
      <c r="E128" s="2"/>
      <c r="F128" s="2"/>
    </row>
    <row r="129" spans="2:6" ht="12.75">
      <c r="B129" s="10"/>
      <c r="C129" s="10"/>
      <c r="D129" s="465"/>
      <c r="E129" s="2"/>
      <c r="F129" s="2"/>
    </row>
    <row r="130" spans="2:6" ht="12.75">
      <c r="B130" s="10"/>
      <c r="C130" s="10"/>
      <c r="D130" s="465"/>
      <c r="E130" s="2"/>
      <c r="F130" s="2"/>
    </row>
    <row r="131" spans="2:6" ht="12.75">
      <c r="B131" s="10"/>
      <c r="C131" s="10"/>
      <c r="D131" s="465"/>
      <c r="E131" s="2"/>
      <c r="F131" s="2"/>
    </row>
    <row r="132" spans="2:6" ht="12.75">
      <c r="B132" s="10"/>
      <c r="C132" s="10"/>
      <c r="D132" s="465"/>
      <c r="E132" s="2"/>
      <c r="F132" s="2"/>
    </row>
    <row r="133" spans="2:6" ht="12.75">
      <c r="B133" s="10"/>
      <c r="C133" s="10"/>
      <c r="D133" s="465"/>
      <c r="E133" s="2"/>
      <c r="F133" s="2"/>
    </row>
    <row r="134" spans="2:6" ht="12.75">
      <c r="B134" s="10"/>
      <c r="C134" s="10"/>
      <c r="D134" s="465"/>
      <c r="E134" s="2"/>
      <c r="F134" s="2"/>
    </row>
    <row r="135" spans="2:6" ht="12.75">
      <c r="B135" s="10"/>
      <c r="C135" s="10"/>
      <c r="D135" s="465"/>
      <c r="E135" s="2"/>
      <c r="F135" s="2"/>
    </row>
    <row r="136" spans="2:6" ht="12.75">
      <c r="B136" s="10"/>
      <c r="C136" s="10"/>
      <c r="D136" s="465"/>
      <c r="E136" s="2"/>
      <c r="F136" s="2"/>
    </row>
    <row r="137" spans="2:6" ht="12.75">
      <c r="B137" s="10"/>
      <c r="C137" s="10"/>
      <c r="D137" s="465"/>
      <c r="E137" s="2"/>
      <c r="F137" s="2"/>
    </row>
    <row r="138" spans="2:6" ht="12.75">
      <c r="B138" s="10"/>
      <c r="C138" s="10"/>
      <c r="D138" s="465"/>
      <c r="E138" s="2"/>
      <c r="F138" s="2"/>
    </row>
    <row r="139" spans="2:6" ht="12.75">
      <c r="B139" s="10"/>
      <c r="C139" s="10"/>
      <c r="D139" s="465"/>
      <c r="E139" s="2"/>
      <c r="F139" s="2"/>
    </row>
    <row r="140" spans="2:6" ht="12.75">
      <c r="B140" s="10"/>
      <c r="C140" s="10"/>
      <c r="D140" s="465"/>
      <c r="E140" s="2"/>
      <c r="F140" s="2"/>
    </row>
    <row r="141" spans="2:6" ht="12.75">
      <c r="B141" s="10"/>
      <c r="C141" s="10"/>
      <c r="D141" s="465"/>
      <c r="E141" s="2"/>
      <c r="F141" s="2"/>
    </row>
    <row r="142" spans="2:6" ht="12.75">
      <c r="B142" s="10"/>
      <c r="C142" s="10"/>
      <c r="D142" s="465"/>
      <c r="E142" s="2"/>
      <c r="F142" s="2"/>
    </row>
    <row r="143" spans="2:6" ht="12.75">
      <c r="B143" s="10"/>
      <c r="C143" s="10"/>
      <c r="D143" s="465"/>
      <c r="E143" s="2"/>
      <c r="F143" s="2"/>
    </row>
    <row r="144" spans="2:6" ht="12.75">
      <c r="B144" s="10"/>
      <c r="C144" s="10"/>
      <c r="D144" s="465"/>
      <c r="E144" s="2"/>
      <c r="F144" s="2"/>
    </row>
    <row r="145" spans="2:6" ht="12.75">
      <c r="B145" s="10"/>
      <c r="C145" s="10"/>
      <c r="D145" s="465"/>
      <c r="E145" s="2"/>
      <c r="F145" s="2"/>
    </row>
    <row r="146" spans="2:6" ht="12.75">
      <c r="B146" s="10"/>
      <c r="C146" s="10"/>
      <c r="D146" s="465"/>
      <c r="E146" s="2"/>
      <c r="F146" s="2"/>
    </row>
    <row r="147" spans="2:6" ht="12.75">
      <c r="B147" s="10"/>
      <c r="C147" s="10"/>
      <c r="D147" s="465"/>
      <c r="E147" s="2"/>
      <c r="F147" s="2"/>
    </row>
    <row r="148" spans="2:6" ht="12.75">
      <c r="B148" s="10"/>
      <c r="C148" s="10"/>
      <c r="D148" s="465"/>
      <c r="E148" s="2"/>
      <c r="F148" s="2"/>
    </row>
    <row r="149" spans="2:6" ht="12.75">
      <c r="B149" s="10"/>
      <c r="C149" s="10"/>
      <c r="D149" s="465"/>
      <c r="E149" s="2"/>
      <c r="F149" s="2"/>
    </row>
    <row r="150" spans="2:6" ht="12.75">
      <c r="B150" s="10"/>
      <c r="C150" s="10"/>
      <c r="D150" s="465"/>
      <c r="E150" s="2"/>
      <c r="F150" s="2"/>
    </row>
    <row r="151" spans="2:6" ht="12.75">
      <c r="B151" s="10"/>
      <c r="C151" s="10"/>
      <c r="D151" s="465"/>
      <c r="E151" s="2"/>
      <c r="F151" s="2"/>
    </row>
    <row r="152" spans="2:6" ht="12.75">
      <c r="B152" s="10"/>
      <c r="C152" s="10"/>
      <c r="D152" s="465"/>
      <c r="E152" s="2"/>
      <c r="F152" s="2"/>
    </row>
    <row r="153" spans="2:6" ht="12.75">
      <c r="B153" s="10"/>
      <c r="C153" s="10"/>
      <c r="D153" s="465"/>
      <c r="E153" s="2"/>
      <c r="F153" s="2"/>
    </row>
    <row r="154" spans="2:6" ht="12.75">
      <c r="B154" s="10"/>
      <c r="C154" s="10"/>
      <c r="D154" s="465"/>
      <c r="E154" s="2"/>
      <c r="F154" s="2"/>
    </row>
    <row r="155" spans="2:6" ht="12.75">
      <c r="B155" s="10"/>
      <c r="C155" s="10"/>
      <c r="D155" s="465"/>
      <c r="E155" s="2"/>
      <c r="F155" s="2"/>
    </row>
    <row r="156" spans="2:6" ht="12.75">
      <c r="B156" s="10"/>
      <c r="C156" s="10"/>
      <c r="D156" s="465"/>
      <c r="E156" s="2"/>
      <c r="F156" s="2"/>
    </row>
    <row r="157" spans="2:6" ht="12.75">
      <c r="B157" s="10"/>
      <c r="C157" s="10"/>
      <c r="D157" s="465"/>
      <c r="E157" s="2"/>
      <c r="F157" s="2"/>
    </row>
    <row r="158" spans="2:6" ht="12.75">
      <c r="B158" s="10"/>
      <c r="C158" s="10"/>
      <c r="D158" s="465"/>
      <c r="E158" s="2"/>
      <c r="F158" s="2"/>
    </row>
    <row r="159" spans="2:6" ht="12.75">
      <c r="B159" s="10"/>
      <c r="C159" s="10"/>
      <c r="D159" s="465"/>
      <c r="E159" s="2"/>
      <c r="F159" s="2"/>
    </row>
    <row r="160" spans="2:6" ht="12.75">
      <c r="B160" s="10"/>
      <c r="C160" s="10"/>
      <c r="D160" s="465"/>
      <c r="E160" s="2"/>
      <c r="F160" s="2"/>
    </row>
    <row r="161" spans="2:6" ht="12.75">
      <c r="B161" s="10"/>
      <c r="C161" s="10"/>
      <c r="D161" s="465"/>
      <c r="E161" s="2"/>
      <c r="F161" s="2"/>
    </row>
    <row r="162" spans="2:6" ht="12.75">
      <c r="B162" s="10"/>
      <c r="C162" s="10"/>
      <c r="D162" s="465"/>
      <c r="E162" s="2"/>
      <c r="F162" s="2"/>
    </row>
    <row r="163" spans="2:6" ht="12.75">
      <c r="B163" s="10"/>
      <c r="C163" s="10"/>
      <c r="D163" s="465"/>
      <c r="E163" s="2"/>
      <c r="F163" s="2"/>
    </row>
    <row r="164" spans="2:6" ht="12.75">
      <c r="B164" s="10"/>
      <c r="C164" s="10"/>
      <c r="D164" s="465"/>
      <c r="E164" s="2"/>
      <c r="F164" s="2"/>
    </row>
    <row r="165" spans="2:6" ht="12.75">
      <c r="B165" s="10"/>
      <c r="C165" s="10"/>
      <c r="D165" s="465"/>
      <c r="E165" s="2"/>
      <c r="F165" s="2"/>
    </row>
    <row r="166" spans="2:6" ht="12.75">
      <c r="B166" s="10"/>
      <c r="C166" s="10"/>
      <c r="D166" s="465"/>
      <c r="E166" s="2"/>
      <c r="F166" s="2"/>
    </row>
    <row r="167" spans="2:6" ht="12.75">
      <c r="B167" s="10"/>
      <c r="C167" s="10"/>
      <c r="D167" s="465"/>
      <c r="E167" s="2"/>
      <c r="F167" s="2"/>
    </row>
    <row r="168" spans="2:6" ht="12.75">
      <c r="B168" s="10"/>
      <c r="C168" s="10"/>
      <c r="D168" s="465"/>
      <c r="E168" s="2"/>
      <c r="F168" s="2"/>
    </row>
    <row r="169" spans="2:6" ht="12.75">
      <c r="B169" s="10"/>
      <c r="C169" s="10"/>
      <c r="D169" s="465"/>
      <c r="E169" s="2"/>
      <c r="F169" s="2"/>
    </row>
    <row r="170" spans="2:6" ht="12.75">
      <c r="B170" s="10"/>
      <c r="C170" s="10"/>
      <c r="D170" s="465"/>
      <c r="E170" s="2"/>
      <c r="F170" s="2"/>
    </row>
    <row r="171" spans="2:6" ht="12.75">
      <c r="B171" s="10"/>
      <c r="C171" s="10"/>
      <c r="D171" s="465"/>
      <c r="E171" s="2"/>
      <c r="F171" s="2"/>
    </row>
    <row r="172" spans="2:6" ht="12.75">
      <c r="B172" s="10"/>
      <c r="C172" s="10"/>
      <c r="D172" s="465"/>
      <c r="E172" s="2"/>
      <c r="F172" s="2"/>
    </row>
    <row r="173" spans="2:6" ht="12.75">
      <c r="B173" s="10"/>
      <c r="C173" s="10"/>
      <c r="D173" s="465"/>
      <c r="E173" s="2"/>
      <c r="F173" s="2"/>
    </row>
    <row r="174" spans="2:6" ht="12.75">
      <c r="B174" s="10"/>
      <c r="C174" s="10"/>
      <c r="D174" s="465"/>
      <c r="E174" s="2"/>
      <c r="F174" s="2"/>
    </row>
    <row r="175" spans="2:6" ht="12.75">
      <c r="B175" s="10"/>
      <c r="C175" s="10"/>
      <c r="D175" s="465"/>
      <c r="E175" s="2"/>
      <c r="F175" s="2"/>
    </row>
    <row r="176" spans="2:6" ht="12.75">
      <c r="B176" s="10"/>
      <c r="C176" s="10"/>
      <c r="D176" s="465"/>
      <c r="E176" s="2"/>
      <c r="F176" s="2"/>
    </row>
    <row r="177" spans="2:6" ht="12.75">
      <c r="B177" s="10"/>
      <c r="C177" s="10"/>
      <c r="D177" s="465"/>
      <c r="E177" s="2"/>
      <c r="F177" s="2"/>
    </row>
    <row r="178" spans="2:6" ht="12.75">
      <c r="B178" s="10"/>
      <c r="C178" s="10"/>
      <c r="D178" s="465"/>
      <c r="E178" s="2"/>
      <c r="F178" s="2"/>
    </row>
    <row r="179" spans="2:6" ht="12.75">
      <c r="B179" s="10"/>
      <c r="C179" s="10"/>
      <c r="D179" s="465"/>
      <c r="E179" s="2"/>
      <c r="F179" s="2"/>
    </row>
    <row r="180" spans="2:6" ht="12.75">
      <c r="B180" s="10"/>
      <c r="C180" s="10"/>
      <c r="D180" s="465"/>
      <c r="E180" s="2"/>
      <c r="F180" s="2"/>
    </row>
    <row r="181" spans="2:6" ht="12.75">
      <c r="B181" s="10"/>
      <c r="C181" s="10"/>
      <c r="D181" s="465"/>
      <c r="E181" s="2"/>
      <c r="F181" s="2"/>
    </row>
    <row r="182" spans="2:6" ht="12.75">
      <c r="B182" s="10"/>
      <c r="C182" s="10"/>
      <c r="D182" s="465"/>
      <c r="E182" s="2"/>
      <c r="F182" s="2"/>
    </row>
    <row r="183" spans="2:6" ht="12.75">
      <c r="B183" s="10"/>
      <c r="C183" s="10"/>
      <c r="D183" s="465"/>
      <c r="E183" s="2"/>
      <c r="F183" s="2"/>
    </row>
    <row r="184" spans="2:6" ht="12.75">
      <c r="B184" s="10"/>
      <c r="C184" s="10"/>
      <c r="D184" s="465"/>
      <c r="E184" s="2"/>
      <c r="F184" s="2"/>
    </row>
    <row r="185" spans="2:6" ht="12.75">
      <c r="B185" s="10"/>
      <c r="C185" s="10"/>
      <c r="D185" s="465"/>
      <c r="E185" s="2"/>
      <c r="F185" s="2"/>
    </row>
    <row r="186" spans="2:6" ht="12.75">
      <c r="B186" s="10"/>
      <c r="C186" s="10"/>
      <c r="D186" s="465"/>
      <c r="E186" s="2"/>
      <c r="F186" s="2"/>
    </row>
    <row r="187" spans="2:6" ht="12.75">
      <c r="B187" s="10"/>
      <c r="C187" s="10"/>
      <c r="D187" s="465"/>
      <c r="E187" s="2"/>
      <c r="F187" s="2"/>
    </row>
    <row r="188" spans="2:6" ht="12.75">
      <c r="B188" s="10"/>
      <c r="C188" s="10"/>
      <c r="D188" s="465"/>
      <c r="E188" s="2"/>
      <c r="F188" s="2"/>
    </row>
    <row r="189" spans="2:6" ht="12.75">
      <c r="B189" s="10"/>
      <c r="C189" s="10"/>
      <c r="D189" s="465"/>
      <c r="E189" s="2"/>
      <c r="F189" s="2"/>
    </row>
    <row r="190" spans="2:6" ht="12.75">
      <c r="B190" s="10"/>
      <c r="C190" s="10"/>
      <c r="D190" s="465"/>
      <c r="E190" s="2"/>
      <c r="F190" s="2"/>
    </row>
    <row r="191" spans="2:6" ht="12.75">
      <c r="B191" s="10"/>
      <c r="C191" s="10"/>
      <c r="D191" s="465"/>
      <c r="E191" s="2"/>
      <c r="F191" s="2"/>
    </row>
    <row r="192" spans="2:6" ht="12.75">
      <c r="B192" s="10"/>
      <c r="C192" s="10"/>
      <c r="D192" s="465"/>
      <c r="E192" s="2"/>
      <c r="F192" s="2"/>
    </row>
    <row r="193" spans="2:6" ht="12.75">
      <c r="B193" s="10"/>
      <c r="C193" s="10"/>
      <c r="D193" s="465"/>
      <c r="E193" s="2"/>
      <c r="F193" s="2"/>
    </row>
    <row r="194" spans="2:6" ht="12.75">
      <c r="B194" s="10"/>
      <c r="C194" s="10"/>
      <c r="D194" s="465"/>
      <c r="E194" s="2"/>
      <c r="F194" s="2"/>
    </row>
    <row r="195" spans="2:6" ht="12.75">
      <c r="B195" s="10"/>
      <c r="C195" s="10"/>
      <c r="D195" s="465"/>
      <c r="E195" s="2"/>
      <c r="F195" s="2"/>
    </row>
    <row r="196" spans="2:6" ht="12.75">
      <c r="B196" s="10"/>
      <c r="C196" s="10"/>
      <c r="D196" s="465"/>
      <c r="E196" s="2"/>
      <c r="F196" s="2"/>
    </row>
    <row r="197" spans="2:6" ht="12.75">
      <c r="B197" s="10"/>
      <c r="C197" s="10"/>
      <c r="D197" s="465"/>
      <c r="E197" s="2"/>
      <c r="F197" s="2"/>
    </row>
    <row r="198" spans="2:6" ht="12.75">
      <c r="B198" s="10"/>
      <c r="C198" s="10"/>
      <c r="D198" s="465"/>
      <c r="E198" s="2"/>
      <c r="F198" s="2"/>
    </row>
    <row r="199" spans="2:6" ht="12.75">
      <c r="B199" s="10"/>
      <c r="C199" s="10"/>
      <c r="D199" s="465"/>
      <c r="E199" s="2"/>
      <c r="F199" s="2"/>
    </row>
    <row r="200" spans="2:6" ht="12.75">
      <c r="B200" s="10"/>
      <c r="C200" s="10"/>
      <c r="D200" s="465"/>
      <c r="E200" s="2"/>
      <c r="F200" s="2"/>
    </row>
    <row r="201" spans="2:6" ht="12.75">
      <c r="B201" s="10"/>
      <c r="C201" s="10"/>
      <c r="D201" s="465"/>
      <c r="E201" s="2"/>
      <c r="F201" s="2"/>
    </row>
    <row r="202" spans="2:6" ht="12.75">
      <c r="B202" s="10"/>
      <c r="C202" s="10"/>
      <c r="D202" s="465"/>
      <c r="E202" s="2"/>
      <c r="F202" s="2"/>
    </row>
    <row r="203" spans="2:6" ht="12.75">
      <c r="B203" s="10"/>
      <c r="C203" s="10"/>
      <c r="D203" s="465"/>
      <c r="E203" s="2"/>
      <c r="F203" s="2"/>
    </row>
    <row r="204" spans="2:6" ht="12.75">
      <c r="B204" s="10"/>
      <c r="C204" s="10"/>
      <c r="D204" s="465"/>
      <c r="E204" s="2"/>
      <c r="F204" s="2"/>
    </row>
    <row r="205" spans="2:6" ht="12.75">
      <c r="B205" s="10"/>
      <c r="C205" s="10"/>
      <c r="D205" s="465"/>
      <c r="E205" s="2"/>
      <c r="F205" s="2"/>
    </row>
    <row r="206" spans="2:6" ht="12.75">
      <c r="B206" s="10"/>
      <c r="C206" s="10"/>
      <c r="D206" s="465"/>
      <c r="E206" s="2"/>
      <c r="F206" s="2"/>
    </row>
    <row r="207" spans="2:6" ht="12.75">
      <c r="B207" s="10"/>
      <c r="C207" s="10"/>
      <c r="D207" s="465"/>
      <c r="E207" s="2"/>
      <c r="F207" s="2"/>
    </row>
    <row r="208" spans="2:6" ht="12.75">
      <c r="B208" s="10"/>
      <c r="C208" s="10"/>
      <c r="D208" s="465"/>
      <c r="E208" s="2"/>
      <c r="F208" s="2"/>
    </row>
    <row r="209" spans="2:6" ht="12.75">
      <c r="B209" s="10"/>
      <c r="C209" s="10"/>
      <c r="D209" s="465"/>
      <c r="E209" s="2"/>
      <c r="F209" s="2"/>
    </row>
    <row r="210" spans="2:6" ht="12.75">
      <c r="B210" s="10"/>
      <c r="C210" s="10"/>
      <c r="D210" s="465"/>
      <c r="E210" s="2"/>
      <c r="F210" s="2"/>
    </row>
    <row r="211" spans="2:6" ht="12.75">
      <c r="B211" s="10"/>
      <c r="C211" s="10"/>
      <c r="D211" s="465"/>
      <c r="E211" s="2"/>
      <c r="F211" s="2"/>
    </row>
    <row r="212" spans="2:6" ht="12.75">
      <c r="B212" s="10"/>
      <c r="C212" s="10"/>
      <c r="D212" s="465"/>
      <c r="E212" s="2"/>
      <c r="F212" s="2"/>
    </row>
    <row r="213" spans="2:6" ht="12.75">
      <c r="B213" s="10"/>
      <c r="C213" s="10"/>
      <c r="D213" s="465"/>
      <c r="E213" s="2"/>
      <c r="F213" s="2"/>
    </row>
    <row r="214" spans="2:6" ht="12.75">
      <c r="B214" s="10"/>
      <c r="C214" s="10"/>
      <c r="D214" s="465"/>
      <c r="E214" s="2"/>
      <c r="F214" s="2"/>
    </row>
    <row r="215" spans="2:6" ht="12.75">
      <c r="B215" s="10"/>
      <c r="C215" s="10"/>
      <c r="D215" s="465"/>
      <c r="E215" s="2"/>
      <c r="F215" s="2"/>
    </row>
    <row r="216" spans="2:6" ht="12.75">
      <c r="B216" s="10"/>
      <c r="C216" s="10"/>
      <c r="D216" s="465"/>
      <c r="E216" s="2"/>
      <c r="F216" s="2"/>
    </row>
    <row r="217" spans="2:6" ht="12.75">
      <c r="B217" s="10"/>
      <c r="C217" s="10"/>
      <c r="D217" s="465"/>
      <c r="E217" s="2"/>
      <c r="F217" s="2"/>
    </row>
    <row r="218" spans="2:6" ht="12.75">
      <c r="B218" s="10"/>
      <c r="C218" s="10"/>
      <c r="D218" s="465"/>
      <c r="E218" s="2"/>
      <c r="F218" s="2"/>
    </row>
    <row r="219" spans="2:6" ht="12.75">
      <c r="B219" s="10"/>
      <c r="C219" s="10"/>
      <c r="D219" s="465"/>
      <c r="E219" s="2"/>
      <c r="F219" s="2"/>
    </row>
  </sheetData>
  <sheetProtection/>
  <mergeCells count="2">
    <mergeCell ref="B5:C5"/>
    <mergeCell ref="B6:C6"/>
  </mergeCells>
  <printOptions/>
  <pageMargins left="0.7874015748031497" right="0.7874015748031497" top="0.7874015748031497" bottom="0.8661417322834646" header="0.5118110236220472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zoomScale="120" zoomScaleNormal="120" zoomScalePageLayoutView="0" workbookViewId="0" topLeftCell="A1">
      <selection activeCell="D13" sqref="D13"/>
    </sheetView>
  </sheetViews>
  <sheetFormatPr defaultColWidth="9.00390625" defaultRowHeight="12.75"/>
  <cols>
    <col min="1" max="1" width="18.00390625" style="15" customWidth="1"/>
    <col min="2" max="2" width="26.00390625" style="244" customWidth="1"/>
    <col min="3" max="3" width="26.875" style="0" customWidth="1"/>
    <col min="4" max="4" width="26.625" style="0" customWidth="1"/>
  </cols>
  <sheetData>
    <row r="1" spans="1:4" ht="18" customHeight="1">
      <c r="A1" s="37" t="s">
        <v>177</v>
      </c>
      <c r="B1" s="240"/>
      <c r="C1" s="59"/>
      <c r="D1" s="59"/>
    </row>
    <row r="2" spans="1:4" s="40" customFormat="1" ht="15" customHeight="1">
      <c r="A2" s="58" t="s">
        <v>357</v>
      </c>
      <c r="B2" s="241"/>
      <c r="C2" s="60"/>
      <c r="D2" s="60"/>
    </row>
    <row r="3" spans="1:6" ht="12.75">
      <c r="A3" s="10"/>
      <c r="B3" s="242"/>
      <c r="E3" s="40"/>
      <c r="F3" s="40"/>
    </row>
    <row r="4" spans="1:2" ht="12.75">
      <c r="A4" s="185" t="s">
        <v>295</v>
      </c>
      <c r="B4" s="242"/>
    </row>
    <row r="5" spans="1:2" ht="7.5" customHeight="1" thickBot="1">
      <c r="A5" s="10"/>
      <c r="B5" s="242"/>
    </row>
    <row r="6" spans="1:4" ht="42" customHeight="1" thickTop="1">
      <c r="A6" s="246" t="s">
        <v>251</v>
      </c>
      <c r="B6" s="245" t="s">
        <v>252</v>
      </c>
      <c r="C6" s="670" t="s">
        <v>253</v>
      </c>
      <c r="D6" s="671"/>
    </row>
    <row r="7" spans="1:4" ht="54">
      <c r="A7" s="250"/>
      <c r="B7" s="255" t="s">
        <v>186</v>
      </c>
      <c r="C7" s="151" t="s">
        <v>188</v>
      </c>
      <c r="D7" s="251" t="s">
        <v>185</v>
      </c>
    </row>
    <row r="8" spans="1:4" ht="15" customHeight="1">
      <c r="A8" s="252" t="s">
        <v>181</v>
      </c>
      <c r="B8" s="253" t="s">
        <v>182</v>
      </c>
      <c r="C8" s="254" t="s">
        <v>183</v>
      </c>
      <c r="D8" s="247" t="s">
        <v>184</v>
      </c>
    </row>
    <row r="9" spans="1:4" ht="18.75" customHeight="1">
      <c r="A9" s="347" t="s">
        <v>284</v>
      </c>
      <c r="B9" s="243"/>
      <c r="C9" s="248"/>
      <c r="D9" s="249"/>
    </row>
    <row r="10" spans="1:4" ht="18.75" customHeight="1">
      <c r="A10" s="347" t="s">
        <v>285</v>
      </c>
      <c r="B10" s="243"/>
      <c r="C10" s="72"/>
      <c r="D10" s="73"/>
    </row>
    <row r="11" spans="1:4" ht="18.75" customHeight="1">
      <c r="A11" s="347" t="s">
        <v>286</v>
      </c>
      <c r="B11" s="243"/>
      <c r="C11" s="72"/>
      <c r="D11" s="73"/>
    </row>
    <row r="12" spans="1:4" ht="18.75" customHeight="1">
      <c r="A12" s="347" t="s">
        <v>287</v>
      </c>
      <c r="B12" s="243"/>
      <c r="C12" s="72"/>
      <c r="D12" s="73"/>
    </row>
    <row r="13" spans="1:4" ht="18.75" customHeight="1">
      <c r="A13" s="347" t="s">
        <v>288</v>
      </c>
      <c r="B13" s="243"/>
      <c r="C13" s="72"/>
      <c r="D13" s="73"/>
    </row>
    <row r="14" spans="1:4" ht="18.75" customHeight="1">
      <c r="A14" s="347" t="s">
        <v>289</v>
      </c>
      <c r="B14" s="243"/>
      <c r="C14" s="72"/>
      <c r="D14" s="73"/>
    </row>
    <row r="15" spans="1:4" ht="18.75" customHeight="1">
      <c r="A15" s="347" t="s">
        <v>290</v>
      </c>
      <c r="B15" s="243"/>
      <c r="C15" s="72"/>
      <c r="D15" s="73"/>
    </row>
    <row r="16" spans="1:4" ht="18.75" customHeight="1" thickBot="1">
      <c r="A16" s="361" t="s">
        <v>291</v>
      </c>
      <c r="B16" s="362"/>
      <c r="C16" s="74"/>
      <c r="D16" s="75"/>
    </row>
    <row r="17" spans="1:2" ht="13.5" thickTop="1">
      <c r="A17" s="10"/>
      <c r="B17" s="242"/>
    </row>
    <row r="18" spans="1:4" ht="12.75">
      <c r="A18" s="363" t="s">
        <v>342</v>
      </c>
      <c r="C18" s="383"/>
      <c r="D18" s="383"/>
    </row>
    <row r="19" spans="1:2" ht="12.75">
      <c r="A19" s="10"/>
      <c r="B19" s="242"/>
    </row>
    <row r="20" spans="1:2" ht="12.75">
      <c r="A20" s="10"/>
      <c r="B20" s="242"/>
    </row>
    <row r="21" spans="1:2" ht="12.75">
      <c r="A21" s="10"/>
      <c r="B21" s="242"/>
    </row>
    <row r="22" spans="1:2" ht="12.75">
      <c r="A22" s="10"/>
      <c r="B22" s="242"/>
    </row>
    <row r="23" spans="1:2" ht="12.75">
      <c r="A23" s="10"/>
      <c r="B23" s="242"/>
    </row>
    <row r="24" spans="1:2" ht="12.75">
      <c r="A24" s="10"/>
      <c r="B24" s="242"/>
    </row>
    <row r="25" spans="1:2" ht="12.75">
      <c r="A25" s="10"/>
      <c r="B25" s="242"/>
    </row>
    <row r="26" spans="1:2" ht="12.75">
      <c r="A26" s="10"/>
      <c r="B26" s="242"/>
    </row>
    <row r="27" spans="1:2" ht="12.75">
      <c r="A27" s="10"/>
      <c r="B27" s="242"/>
    </row>
    <row r="28" spans="1:2" ht="12.75">
      <c r="A28" s="10"/>
      <c r="B28" s="242"/>
    </row>
    <row r="29" spans="1:2" ht="12.75">
      <c r="A29" s="10"/>
      <c r="B29" s="242"/>
    </row>
    <row r="30" spans="1:2" ht="12.75">
      <c r="A30" s="10"/>
      <c r="B30" s="242"/>
    </row>
    <row r="31" spans="1:2" ht="12.75">
      <c r="A31" s="10"/>
      <c r="B31" s="242"/>
    </row>
    <row r="32" spans="1:2" ht="12.75">
      <c r="A32" s="10"/>
      <c r="B32" s="242"/>
    </row>
    <row r="33" spans="1:2" ht="12.75">
      <c r="A33" s="10"/>
      <c r="B33" s="242"/>
    </row>
    <row r="34" spans="1:2" ht="12.75">
      <c r="A34" s="10"/>
      <c r="B34" s="242"/>
    </row>
    <row r="35" spans="1:2" ht="12.75">
      <c r="A35" s="10"/>
      <c r="B35" s="242"/>
    </row>
    <row r="36" spans="1:2" ht="12.75">
      <c r="A36" s="10"/>
      <c r="B36" s="242"/>
    </row>
    <row r="37" spans="1:2" ht="12.75">
      <c r="A37" s="10"/>
      <c r="B37" s="242"/>
    </row>
    <row r="38" spans="1:2" ht="12.75">
      <c r="A38" s="10"/>
      <c r="B38" s="242"/>
    </row>
    <row r="39" spans="1:2" ht="12.75">
      <c r="A39" s="10"/>
      <c r="B39" s="242"/>
    </row>
    <row r="40" spans="1:2" ht="12.75">
      <c r="A40" s="10"/>
      <c r="B40" s="242"/>
    </row>
    <row r="41" spans="1:2" ht="12.75">
      <c r="A41" s="10"/>
      <c r="B41" s="242"/>
    </row>
    <row r="42" spans="1:2" ht="12.75">
      <c r="A42" s="10"/>
      <c r="B42" s="242"/>
    </row>
    <row r="43" spans="1:2" ht="12.75">
      <c r="A43" s="10"/>
      <c r="B43" s="242"/>
    </row>
    <row r="44" spans="1:2" ht="12.75">
      <c r="A44" s="10"/>
      <c r="B44" s="242"/>
    </row>
    <row r="45" spans="1:2" ht="12.75">
      <c r="A45" s="10"/>
      <c r="B45" s="242"/>
    </row>
    <row r="46" spans="1:2" ht="12.75">
      <c r="A46" s="10"/>
      <c r="B46" s="242"/>
    </row>
    <row r="47" spans="1:2" ht="12.75">
      <c r="A47" s="10"/>
      <c r="B47" s="242"/>
    </row>
    <row r="48" spans="1:2" ht="12.75">
      <c r="A48" s="10"/>
      <c r="B48" s="242"/>
    </row>
    <row r="49" spans="1:2" ht="12.75">
      <c r="A49" s="10"/>
      <c r="B49" s="242"/>
    </row>
    <row r="50" spans="1:2" ht="12.75">
      <c r="A50" s="10"/>
      <c r="B50" s="242"/>
    </row>
    <row r="51" spans="1:2" ht="12.75">
      <c r="A51" s="10"/>
      <c r="B51" s="242"/>
    </row>
    <row r="52" spans="1:2" ht="12.75">
      <c r="A52" s="10"/>
      <c r="B52" s="242"/>
    </row>
    <row r="53" spans="1:2" ht="12.75">
      <c r="A53" s="10"/>
      <c r="B53" s="242"/>
    </row>
    <row r="54" spans="1:2" ht="12.75">
      <c r="A54" s="10"/>
      <c r="B54" s="242"/>
    </row>
    <row r="55" spans="1:2" ht="12.75">
      <c r="A55" s="10"/>
      <c r="B55" s="242"/>
    </row>
    <row r="56" spans="1:2" ht="12.75">
      <c r="A56" s="10"/>
      <c r="B56" s="242"/>
    </row>
    <row r="57" spans="1:2" ht="12.75">
      <c r="A57" s="10"/>
      <c r="B57" s="242"/>
    </row>
    <row r="58" spans="1:2" ht="12.75">
      <c r="A58" s="10"/>
      <c r="B58" s="242"/>
    </row>
    <row r="59" spans="1:2" ht="12.75">
      <c r="A59" s="10"/>
      <c r="B59" s="242"/>
    </row>
    <row r="60" spans="1:2" ht="12.75">
      <c r="A60" s="10"/>
      <c r="B60" s="242"/>
    </row>
    <row r="61" spans="1:2" ht="12.75">
      <c r="A61" s="10"/>
      <c r="B61" s="242"/>
    </row>
    <row r="62" spans="1:2" ht="12.75">
      <c r="A62" s="10"/>
      <c r="B62" s="242"/>
    </row>
    <row r="63" spans="1:2" ht="12.75">
      <c r="A63" s="10"/>
      <c r="B63" s="242"/>
    </row>
    <row r="64" spans="1:2" ht="12.75">
      <c r="A64" s="10"/>
      <c r="B64" s="242"/>
    </row>
    <row r="65" spans="1:2" ht="12.75">
      <c r="A65" s="10"/>
      <c r="B65" s="242"/>
    </row>
    <row r="66" spans="1:2" ht="12.75">
      <c r="A66" s="10"/>
      <c r="B66" s="242"/>
    </row>
    <row r="67" spans="1:2" ht="12.75">
      <c r="A67" s="10"/>
      <c r="B67" s="242"/>
    </row>
    <row r="68" spans="1:2" ht="12.75">
      <c r="A68" s="10"/>
      <c r="B68" s="242"/>
    </row>
    <row r="69" spans="1:2" ht="12.75">
      <c r="A69" s="10"/>
      <c r="B69" s="242"/>
    </row>
    <row r="70" spans="1:2" ht="12.75">
      <c r="A70" s="10"/>
      <c r="B70" s="242"/>
    </row>
    <row r="71" spans="1:2" ht="12.75">
      <c r="A71" s="10"/>
      <c r="B71" s="242"/>
    </row>
    <row r="72" spans="1:2" ht="12.75">
      <c r="A72" s="10"/>
      <c r="B72" s="242"/>
    </row>
    <row r="73" spans="1:2" ht="12.75">
      <c r="A73" s="10"/>
      <c r="B73" s="242"/>
    </row>
    <row r="74" spans="1:2" ht="12.75">
      <c r="A74" s="10"/>
      <c r="B74" s="242"/>
    </row>
    <row r="75" spans="1:2" ht="12.75">
      <c r="A75" s="10"/>
      <c r="B75" s="242"/>
    </row>
    <row r="76" spans="1:2" ht="12.75">
      <c r="A76" s="10"/>
      <c r="B76" s="242"/>
    </row>
    <row r="77" spans="1:2" ht="12.75">
      <c r="A77" s="10"/>
      <c r="B77" s="242"/>
    </row>
    <row r="78" spans="1:2" ht="12.75">
      <c r="A78" s="10"/>
      <c r="B78" s="242"/>
    </row>
    <row r="79" spans="1:2" ht="12.75">
      <c r="A79" s="10"/>
      <c r="B79" s="242"/>
    </row>
    <row r="80" spans="1:2" ht="12.75">
      <c r="A80" s="10"/>
      <c r="B80" s="242"/>
    </row>
    <row r="81" spans="1:2" ht="12.75">
      <c r="A81" s="10"/>
      <c r="B81" s="242"/>
    </row>
    <row r="82" spans="1:2" ht="12.75">
      <c r="A82" s="10"/>
      <c r="B82" s="242"/>
    </row>
    <row r="83" spans="1:2" ht="12.75">
      <c r="A83" s="10"/>
      <c r="B83" s="242"/>
    </row>
    <row r="84" spans="1:2" ht="12.75">
      <c r="A84" s="10"/>
      <c r="B84" s="242"/>
    </row>
    <row r="85" spans="1:2" ht="12.75">
      <c r="A85" s="10"/>
      <c r="B85" s="242"/>
    </row>
    <row r="86" spans="1:2" ht="12.75">
      <c r="A86" s="10"/>
      <c r="B86" s="242"/>
    </row>
    <row r="87" spans="1:2" ht="12.75">
      <c r="A87" s="10"/>
      <c r="B87" s="242"/>
    </row>
    <row r="88" spans="1:2" ht="12.75">
      <c r="A88" s="10"/>
      <c r="B88" s="242"/>
    </row>
    <row r="89" spans="1:2" ht="12.75">
      <c r="A89" s="10"/>
      <c r="B89" s="242"/>
    </row>
    <row r="90" spans="1:2" ht="12.75">
      <c r="A90" s="10"/>
      <c r="B90" s="242"/>
    </row>
    <row r="91" spans="1:2" ht="12.75">
      <c r="A91" s="10"/>
      <c r="B91" s="242"/>
    </row>
    <row r="92" spans="1:2" ht="12.75">
      <c r="A92" s="10"/>
      <c r="B92" s="242"/>
    </row>
    <row r="93" spans="1:2" ht="12.75">
      <c r="A93" s="10"/>
      <c r="B93" s="242"/>
    </row>
    <row r="94" spans="1:2" ht="12.75">
      <c r="A94" s="10"/>
      <c r="B94" s="242"/>
    </row>
    <row r="95" spans="1:2" ht="12.75">
      <c r="A95" s="10"/>
      <c r="B95" s="242"/>
    </row>
    <row r="96" spans="1:2" ht="12.75">
      <c r="A96" s="10"/>
      <c r="B96" s="242"/>
    </row>
    <row r="97" spans="1:2" ht="12.75">
      <c r="A97" s="10"/>
      <c r="B97" s="242"/>
    </row>
    <row r="98" spans="1:2" ht="12.75">
      <c r="A98" s="10"/>
      <c r="B98" s="242"/>
    </row>
    <row r="99" spans="1:2" ht="12.75">
      <c r="A99" s="10"/>
      <c r="B99" s="242"/>
    </row>
    <row r="100" spans="1:2" ht="12.75">
      <c r="A100" s="10"/>
      <c r="B100" s="242"/>
    </row>
    <row r="101" spans="1:2" ht="12.75">
      <c r="A101" s="10"/>
      <c r="B101" s="242"/>
    </row>
    <row r="102" spans="1:2" ht="12.75">
      <c r="A102" s="10"/>
      <c r="B102" s="242"/>
    </row>
    <row r="103" spans="1:2" ht="12.75">
      <c r="A103" s="10"/>
      <c r="B103" s="242"/>
    </row>
    <row r="104" spans="1:2" ht="12.75">
      <c r="A104" s="10"/>
      <c r="B104" s="242"/>
    </row>
    <row r="105" spans="1:2" ht="12.75">
      <c r="A105" s="10"/>
      <c r="B105" s="242"/>
    </row>
    <row r="106" spans="1:2" ht="12.75">
      <c r="A106" s="10"/>
      <c r="B106" s="242"/>
    </row>
    <row r="107" spans="1:2" ht="12.75">
      <c r="A107" s="10"/>
      <c r="B107" s="242"/>
    </row>
    <row r="108" spans="1:2" ht="12.75">
      <c r="A108" s="10"/>
      <c r="B108" s="242"/>
    </row>
    <row r="109" spans="1:2" ht="12.75">
      <c r="A109" s="10"/>
      <c r="B109" s="242"/>
    </row>
    <row r="110" spans="1:2" ht="12.75">
      <c r="A110" s="10"/>
      <c r="B110" s="242"/>
    </row>
    <row r="111" spans="1:2" ht="12.75">
      <c r="A111" s="10"/>
      <c r="B111" s="242"/>
    </row>
    <row r="112" spans="1:2" ht="12.75">
      <c r="A112" s="10"/>
      <c r="B112" s="242"/>
    </row>
    <row r="113" spans="1:2" ht="12.75">
      <c r="A113" s="10"/>
      <c r="B113" s="242"/>
    </row>
    <row r="114" spans="1:2" ht="12.75">
      <c r="A114" s="10"/>
      <c r="B114" s="242"/>
    </row>
    <row r="115" spans="1:2" ht="12.75">
      <c r="A115" s="10"/>
      <c r="B115" s="242"/>
    </row>
    <row r="116" spans="1:2" ht="12.75">
      <c r="A116" s="10"/>
      <c r="B116" s="242"/>
    </row>
    <row r="117" spans="1:2" ht="12.75">
      <c r="A117" s="10"/>
      <c r="B117" s="242"/>
    </row>
    <row r="118" spans="1:2" ht="12.75">
      <c r="A118" s="10"/>
      <c r="B118" s="242"/>
    </row>
    <row r="119" spans="1:2" ht="12.75">
      <c r="A119" s="10"/>
      <c r="B119" s="242"/>
    </row>
    <row r="120" spans="1:2" ht="12.75">
      <c r="A120" s="10"/>
      <c r="B120" s="242"/>
    </row>
    <row r="121" spans="1:2" ht="12.75">
      <c r="A121" s="10"/>
      <c r="B121" s="242"/>
    </row>
    <row r="122" spans="1:2" ht="12.75">
      <c r="A122" s="10"/>
      <c r="B122" s="242"/>
    </row>
    <row r="123" spans="1:2" ht="12.75">
      <c r="A123" s="10"/>
      <c r="B123" s="242"/>
    </row>
    <row r="124" spans="1:2" ht="12.75">
      <c r="A124" s="10"/>
      <c r="B124" s="242"/>
    </row>
    <row r="125" spans="1:2" ht="12.75">
      <c r="A125" s="10"/>
      <c r="B125" s="242"/>
    </row>
    <row r="126" spans="1:2" ht="12.75">
      <c r="A126" s="10"/>
      <c r="B126" s="242"/>
    </row>
    <row r="127" spans="1:2" ht="12.75">
      <c r="A127" s="10"/>
      <c r="B127" s="242"/>
    </row>
    <row r="128" spans="1:2" ht="12.75">
      <c r="A128" s="10"/>
      <c r="B128" s="242"/>
    </row>
    <row r="129" spans="1:2" ht="12.75">
      <c r="A129" s="10"/>
      <c r="B129" s="242"/>
    </row>
    <row r="130" spans="1:2" ht="12.75">
      <c r="A130" s="10"/>
      <c r="B130" s="242"/>
    </row>
    <row r="131" spans="1:2" ht="12.75">
      <c r="A131" s="10"/>
      <c r="B131" s="242"/>
    </row>
    <row r="132" spans="1:2" ht="12.75">
      <c r="A132" s="10"/>
      <c r="B132" s="242"/>
    </row>
    <row r="133" spans="1:2" ht="12.75">
      <c r="A133" s="10"/>
      <c r="B133" s="242"/>
    </row>
    <row r="134" spans="1:2" ht="12.75">
      <c r="A134" s="10"/>
      <c r="B134" s="242"/>
    </row>
    <row r="135" spans="1:2" ht="12.75">
      <c r="A135" s="10"/>
      <c r="B135" s="242"/>
    </row>
    <row r="136" spans="1:2" ht="12.75">
      <c r="A136" s="10"/>
      <c r="B136" s="242"/>
    </row>
    <row r="137" spans="1:2" ht="12.75">
      <c r="A137" s="10"/>
      <c r="B137" s="242"/>
    </row>
    <row r="138" spans="1:2" ht="12.75">
      <c r="A138" s="10"/>
      <c r="B138" s="242"/>
    </row>
    <row r="139" spans="1:2" ht="12.75">
      <c r="A139" s="10"/>
      <c r="B139" s="242"/>
    </row>
    <row r="140" spans="1:2" ht="12.75">
      <c r="A140" s="10"/>
      <c r="B140" s="242"/>
    </row>
    <row r="141" spans="1:2" ht="12.75">
      <c r="A141" s="10"/>
      <c r="B141" s="242"/>
    </row>
    <row r="142" spans="1:2" ht="12.75">
      <c r="A142" s="10"/>
      <c r="B142" s="242"/>
    </row>
    <row r="143" spans="1:2" ht="12.75">
      <c r="A143" s="10"/>
      <c r="B143" s="242"/>
    </row>
    <row r="144" spans="1:2" ht="12.75">
      <c r="A144" s="10"/>
      <c r="B144" s="242"/>
    </row>
    <row r="145" spans="1:2" ht="12.75">
      <c r="A145" s="10"/>
      <c r="B145" s="242"/>
    </row>
    <row r="146" spans="1:2" ht="12.75">
      <c r="A146" s="10"/>
      <c r="B146" s="242"/>
    </row>
    <row r="147" spans="1:2" ht="12.75">
      <c r="A147" s="10"/>
      <c r="B147" s="242"/>
    </row>
    <row r="148" spans="1:2" ht="12.75">
      <c r="A148" s="10"/>
      <c r="B148" s="242"/>
    </row>
    <row r="149" spans="1:2" ht="12.75">
      <c r="A149" s="10"/>
      <c r="B149" s="242"/>
    </row>
    <row r="150" spans="1:2" ht="12.75">
      <c r="A150" s="10"/>
      <c r="B150" s="242"/>
    </row>
    <row r="151" spans="1:2" ht="12.75">
      <c r="A151" s="10"/>
      <c r="B151" s="242"/>
    </row>
    <row r="152" spans="1:2" ht="12.75">
      <c r="A152" s="10"/>
      <c r="B152" s="242"/>
    </row>
    <row r="153" spans="1:2" ht="12.75">
      <c r="A153" s="10"/>
      <c r="B153" s="242"/>
    </row>
    <row r="154" spans="1:2" ht="12.75">
      <c r="A154" s="10"/>
      <c r="B154" s="242"/>
    </row>
    <row r="155" spans="1:2" ht="12.75">
      <c r="A155" s="10"/>
      <c r="B155" s="242"/>
    </row>
    <row r="156" spans="1:2" ht="12.75">
      <c r="A156" s="10"/>
      <c r="B156" s="242"/>
    </row>
    <row r="157" spans="1:2" ht="12.75">
      <c r="A157" s="10"/>
      <c r="B157" s="242"/>
    </row>
    <row r="158" spans="1:2" ht="12.75">
      <c r="A158" s="10"/>
      <c r="B158" s="242"/>
    </row>
    <row r="159" spans="1:2" ht="12.75">
      <c r="A159" s="10"/>
      <c r="B159" s="242"/>
    </row>
    <row r="160" spans="1:2" ht="12.75">
      <c r="A160" s="10"/>
      <c r="B160" s="242"/>
    </row>
    <row r="161" spans="1:2" ht="12.75">
      <c r="A161" s="10"/>
      <c r="B161" s="242"/>
    </row>
    <row r="162" spans="1:2" ht="12.75">
      <c r="A162" s="10"/>
      <c r="B162" s="242"/>
    </row>
    <row r="163" spans="1:2" ht="12.75">
      <c r="A163" s="10"/>
      <c r="B163" s="242"/>
    </row>
    <row r="164" spans="1:2" ht="12.75">
      <c r="A164" s="10"/>
      <c r="B164" s="242"/>
    </row>
    <row r="165" spans="1:2" ht="12.75">
      <c r="A165" s="10"/>
      <c r="B165" s="242"/>
    </row>
    <row r="166" spans="1:2" ht="12.75">
      <c r="A166" s="10"/>
      <c r="B166" s="242"/>
    </row>
    <row r="167" spans="1:2" ht="12.75">
      <c r="A167" s="10"/>
      <c r="B167" s="242"/>
    </row>
    <row r="168" spans="1:2" ht="12.75">
      <c r="A168" s="10"/>
      <c r="B168" s="242"/>
    </row>
    <row r="169" spans="1:2" ht="12.75">
      <c r="A169" s="10"/>
      <c r="B169" s="242"/>
    </row>
    <row r="170" spans="1:2" ht="12.75">
      <c r="A170" s="10"/>
      <c r="B170" s="242"/>
    </row>
    <row r="171" spans="1:2" ht="12.75">
      <c r="A171" s="10"/>
      <c r="B171" s="242"/>
    </row>
    <row r="172" spans="1:2" ht="12.75">
      <c r="A172" s="10"/>
      <c r="B172" s="242"/>
    </row>
    <row r="173" spans="1:2" ht="12.75">
      <c r="A173" s="10"/>
      <c r="B173" s="242"/>
    </row>
    <row r="174" spans="1:2" ht="12.75">
      <c r="A174" s="10"/>
      <c r="B174" s="242"/>
    </row>
    <row r="175" spans="1:2" ht="12.75">
      <c r="A175" s="10"/>
      <c r="B175" s="242"/>
    </row>
    <row r="176" spans="1:2" ht="12.75">
      <c r="A176" s="10"/>
      <c r="B176" s="242"/>
    </row>
    <row r="177" spans="1:2" ht="12.75">
      <c r="A177" s="10"/>
      <c r="B177" s="242"/>
    </row>
    <row r="178" spans="1:2" ht="12.75">
      <c r="A178" s="10"/>
      <c r="B178" s="242"/>
    </row>
    <row r="179" spans="1:2" ht="12.75">
      <c r="A179" s="10"/>
      <c r="B179" s="242"/>
    </row>
    <row r="180" spans="1:2" ht="12.75">
      <c r="A180" s="10"/>
      <c r="B180" s="242"/>
    </row>
    <row r="181" spans="1:2" ht="12.75">
      <c r="A181" s="10"/>
      <c r="B181" s="242"/>
    </row>
    <row r="182" spans="1:2" ht="12.75">
      <c r="A182" s="10"/>
      <c r="B182" s="242"/>
    </row>
    <row r="183" spans="1:2" ht="12.75">
      <c r="A183" s="10"/>
      <c r="B183" s="242"/>
    </row>
    <row r="184" spans="1:2" ht="12.75">
      <c r="A184" s="10"/>
      <c r="B184" s="242"/>
    </row>
    <row r="185" spans="1:2" ht="12.75">
      <c r="A185" s="10"/>
      <c r="B185" s="242"/>
    </row>
    <row r="186" spans="1:2" ht="12.75">
      <c r="A186" s="10"/>
      <c r="B186" s="242"/>
    </row>
    <row r="187" spans="1:2" ht="12.75">
      <c r="A187" s="10"/>
      <c r="B187" s="242"/>
    </row>
    <row r="188" spans="1:2" ht="12.75">
      <c r="A188" s="10"/>
      <c r="B188" s="242"/>
    </row>
    <row r="189" spans="1:2" ht="12.75">
      <c r="A189" s="10"/>
      <c r="B189" s="242"/>
    </row>
    <row r="190" spans="1:2" ht="12.75">
      <c r="A190" s="10"/>
      <c r="B190" s="242"/>
    </row>
    <row r="191" spans="1:2" ht="12.75">
      <c r="A191" s="10"/>
      <c r="B191" s="242"/>
    </row>
    <row r="192" spans="1:2" ht="12.75">
      <c r="A192" s="10"/>
      <c r="B192" s="242"/>
    </row>
    <row r="193" spans="1:2" ht="12.75">
      <c r="A193" s="10"/>
      <c r="B193" s="242"/>
    </row>
    <row r="194" spans="1:2" ht="12.75">
      <c r="A194" s="10"/>
      <c r="B194" s="242"/>
    </row>
    <row r="195" spans="1:2" ht="12.75">
      <c r="A195" s="10"/>
      <c r="B195" s="242"/>
    </row>
    <row r="196" spans="1:2" ht="12.75">
      <c r="A196" s="10"/>
      <c r="B196" s="242"/>
    </row>
    <row r="197" spans="1:2" ht="12.75">
      <c r="A197" s="10"/>
      <c r="B197" s="242"/>
    </row>
    <row r="198" spans="1:2" ht="12.75">
      <c r="A198" s="10"/>
      <c r="B198" s="242"/>
    </row>
    <row r="199" spans="1:2" ht="12.75">
      <c r="A199" s="10"/>
      <c r="B199" s="242"/>
    </row>
  </sheetData>
  <sheetProtection/>
  <mergeCells count="1">
    <mergeCell ref="C6:D6"/>
  </mergeCells>
  <printOptions horizontalCentered="1"/>
  <pageMargins left="0.7874015748031497" right="0.7874015748031497" top="0.7874015748031497" bottom="0.8661417322834646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54"/>
  <sheetViews>
    <sheetView zoomScale="120" zoomScaleNormal="120" zoomScalePageLayoutView="0" workbookViewId="0" topLeftCell="A1">
      <pane xSplit="4" ySplit="8" topLeftCell="E9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C20" sqref="C20"/>
    </sheetView>
  </sheetViews>
  <sheetFormatPr defaultColWidth="9.00390625" defaultRowHeight="12.75"/>
  <cols>
    <col min="1" max="1" width="3.125" style="15" customWidth="1"/>
    <col min="2" max="2" width="3.875" style="15" customWidth="1"/>
    <col min="3" max="3" width="38.375" style="15" customWidth="1"/>
    <col min="4" max="4" width="10.625" style="15" customWidth="1"/>
    <col min="5" max="5" width="20.875" style="476" customWidth="1"/>
    <col min="6" max="6" width="20.875" style="486" customWidth="1"/>
  </cols>
  <sheetData>
    <row r="1" spans="1:6" s="40" customFormat="1" ht="18" customHeight="1">
      <c r="A1" s="37" t="s">
        <v>20</v>
      </c>
      <c r="B1" s="38"/>
      <c r="C1" s="38"/>
      <c r="D1" s="38"/>
      <c r="E1" s="477"/>
      <c r="F1" s="487"/>
    </row>
    <row r="2" spans="1:6" s="40" customFormat="1" ht="16.5" customHeight="1">
      <c r="A2" s="58" t="s">
        <v>350</v>
      </c>
      <c r="B2" s="38"/>
      <c r="C2" s="38"/>
      <c r="D2" s="38"/>
      <c r="E2" s="477"/>
      <c r="F2" s="487"/>
    </row>
    <row r="3" spans="1:13" s="40" customFormat="1" ht="12" customHeight="1">
      <c r="A3" s="193" t="s">
        <v>21</v>
      </c>
      <c r="B3" s="38"/>
      <c r="C3" s="38"/>
      <c r="D3" s="38"/>
      <c r="E3" s="477"/>
      <c r="F3" s="487"/>
      <c r="M3" s="267"/>
    </row>
    <row r="4" spans="1:6" s="40" customFormat="1" ht="16.5" thickBot="1">
      <c r="A4" s="185" t="s">
        <v>347</v>
      </c>
      <c r="B4" s="185"/>
      <c r="C4" s="106"/>
      <c r="D4" s="106"/>
      <c r="E4" s="477"/>
      <c r="F4" s="488" t="s">
        <v>3</v>
      </c>
    </row>
    <row r="5" spans="1:6" ht="12" customHeight="1" thickTop="1">
      <c r="A5" s="27"/>
      <c r="B5" s="28"/>
      <c r="C5" s="135"/>
      <c r="D5" s="191" t="s">
        <v>22</v>
      </c>
      <c r="E5" s="528"/>
      <c r="F5" s="489"/>
    </row>
    <row r="6" spans="1:6" ht="15" customHeight="1">
      <c r="A6" s="30" t="s">
        <v>4</v>
      </c>
      <c r="B6" s="31"/>
      <c r="C6" s="174"/>
      <c r="D6" s="32" t="s">
        <v>23</v>
      </c>
      <c r="E6" s="33" t="s">
        <v>330</v>
      </c>
      <c r="F6" s="490" t="s">
        <v>349</v>
      </c>
    </row>
    <row r="7" spans="1:6" ht="14.25">
      <c r="A7" s="34"/>
      <c r="B7" s="35"/>
      <c r="C7" s="137"/>
      <c r="D7" s="192" t="s">
        <v>24</v>
      </c>
      <c r="E7" s="36"/>
      <c r="F7" s="527"/>
    </row>
    <row r="8" spans="1:6" ht="19.5" customHeight="1">
      <c r="A8" s="268" t="s">
        <v>209</v>
      </c>
      <c r="B8" s="13"/>
      <c r="C8" s="14"/>
      <c r="D8" s="194"/>
      <c r="E8" s="306"/>
      <c r="F8" s="536"/>
    </row>
    <row r="9" spans="1:6" ht="15.75" customHeight="1">
      <c r="A9" s="269" t="s">
        <v>25</v>
      </c>
      <c r="B9" s="170"/>
      <c r="C9" s="16"/>
      <c r="D9" s="17"/>
      <c r="E9" s="307"/>
      <c r="F9" s="554">
        <f>SUM(F10:F15)</f>
        <v>932.3269999999999</v>
      </c>
    </row>
    <row r="10" spans="1:6" ht="11.25" customHeight="1">
      <c r="A10" s="18"/>
      <c r="B10" s="23"/>
      <c r="C10" s="19" t="s">
        <v>6</v>
      </c>
      <c r="D10" s="177"/>
      <c r="E10" s="311"/>
      <c r="F10" s="538">
        <v>1.6410000000000002</v>
      </c>
    </row>
    <row r="11" spans="1:6" ht="11.25" customHeight="1">
      <c r="A11" s="20"/>
      <c r="B11" s="22"/>
      <c r="C11" s="21" t="s">
        <v>7</v>
      </c>
      <c r="D11" s="178"/>
      <c r="E11" s="309">
        <v>1287</v>
      </c>
      <c r="F11" s="539">
        <v>826.839</v>
      </c>
    </row>
    <row r="12" spans="1:6" ht="11.25" customHeight="1">
      <c r="A12" s="20"/>
      <c r="B12" s="22"/>
      <c r="C12" s="21" t="s">
        <v>8</v>
      </c>
      <c r="D12" s="178"/>
      <c r="E12" s="309"/>
      <c r="F12" s="539">
        <v>85.24299999999998</v>
      </c>
    </row>
    <row r="13" spans="1:8" ht="11.25" customHeight="1">
      <c r="A13" s="20"/>
      <c r="B13" s="22"/>
      <c r="C13" s="21" t="s">
        <v>9</v>
      </c>
      <c r="D13" s="178"/>
      <c r="E13" s="309"/>
      <c r="F13" s="539">
        <v>11.899999999999999</v>
      </c>
      <c r="H13" s="320"/>
    </row>
    <row r="14" spans="1:6" ht="11.25" customHeight="1">
      <c r="A14" s="20"/>
      <c r="B14" s="22"/>
      <c r="C14" s="21" t="s">
        <v>10</v>
      </c>
      <c r="D14" s="178"/>
      <c r="E14" s="309"/>
      <c r="F14" s="539">
        <v>0</v>
      </c>
    </row>
    <row r="15" spans="1:6" ht="11.25" customHeight="1">
      <c r="A15" s="20"/>
      <c r="B15" s="22"/>
      <c r="C15" s="22" t="s">
        <v>11</v>
      </c>
      <c r="D15" s="179"/>
      <c r="E15" s="312"/>
      <c r="F15" s="540">
        <v>6.704</v>
      </c>
    </row>
    <row r="16" spans="1:6" ht="15.75" customHeight="1">
      <c r="A16" s="269" t="s">
        <v>26</v>
      </c>
      <c r="B16" s="170"/>
      <c r="C16" s="16"/>
      <c r="D16" s="17"/>
      <c r="E16" s="307"/>
      <c r="F16" s="537"/>
    </row>
    <row r="17" spans="1:6" ht="12.75" customHeight="1">
      <c r="A17" s="180"/>
      <c r="B17" s="188" t="s">
        <v>27</v>
      </c>
      <c r="C17" s="189"/>
      <c r="D17" s="182"/>
      <c r="E17" s="308"/>
      <c r="F17" s="541"/>
    </row>
    <row r="18" spans="1:6" ht="11.25" customHeight="1">
      <c r="A18" s="20"/>
      <c r="B18" s="186" t="s">
        <v>5</v>
      </c>
      <c r="C18" s="22" t="s">
        <v>194</v>
      </c>
      <c r="D18" s="181" t="s">
        <v>28</v>
      </c>
      <c r="E18" s="309"/>
      <c r="F18" s="539">
        <v>1.6410000000000002</v>
      </c>
    </row>
    <row r="19" spans="1:6" ht="11.25" customHeight="1">
      <c r="A19" s="24"/>
      <c r="B19" s="175"/>
      <c r="C19" s="175"/>
      <c r="D19" s="26" t="s">
        <v>29</v>
      </c>
      <c r="E19" s="310"/>
      <c r="F19" s="542">
        <v>46.81999999999999</v>
      </c>
    </row>
    <row r="20" spans="1:6" ht="12.75" customHeight="1">
      <c r="A20" s="180"/>
      <c r="B20" s="188" t="s">
        <v>30</v>
      </c>
      <c r="C20" s="188"/>
      <c r="D20" s="182"/>
      <c r="E20" s="308"/>
      <c r="F20" s="541"/>
    </row>
    <row r="21" spans="1:6" ht="11.25" customHeight="1">
      <c r="A21" s="24"/>
      <c r="B21" s="187" t="s">
        <v>5</v>
      </c>
      <c r="C21" s="175" t="s">
        <v>194</v>
      </c>
      <c r="D21" s="26" t="s">
        <v>31</v>
      </c>
      <c r="E21" s="529">
        <v>346.5</v>
      </c>
      <c r="F21" s="543">
        <v>340.649</v>
      </c>
    </row>
    <row r="22" spans="1:9" ht="12.75" customHeight="1">
      <c r="A22" s="24"/>
      <c r="B22" s="188" t="s">
        <v>32</v>
      </c>
      <c r="C22" s="189"/>
      <c r="D22" s="183"/>
      <c r="E22" s="530"/>
      <c r="F22" s="544"/>
      <c r="I22" s="320"/>
    </row>
    <row r="23" spans="1:8" ht="11.25" customHeight="1">
      <c r="A23" s="20"/>
      <c r="B23" s="186" t="s">
        <v>5</v>
      </c>
      <c r="C23" s="22" t="s">
        <v>195</v>
      </c>
      <c r="D23" s="181" t="s">
        <v>33</v>
      </c>
      <c r="E23" s="529">
        <v>891.2</v>
      </c>
      <c r="F23" s="545">
        <v>389.03000000000003</v>
      </c>
      <c r="H23" s="320"/>
    </row>
    <row r="24" spans="1:6" ht="11.25" customHeight="1">
      <c r="A24" s="20"/>
      <c r="B24" s="22"/>
      <c r="C24" s="175"/>
      <c r="D24" s="26" t="s">
        <v>34</v>
      </c>
      <c r="E24" s="530"/>
      <c r="F24" s="543">
        <v>30.805</v>
      </c>
    </row>
    <row r="25" spans="1:10" ht="11.25" customHeight="1">
      <c r="A25" s="20"/>
      <c r="B25" s="22"/>
      <c r="C25" s="175" t="s">
        <v>35</v>
      </c>
      <c r="D25" s="26" t="s">
        <v>33</v>
      </c>
      <c r="E25" s="530"/>
      <c r="F25" s="546">
        <v>0</v>
      </c>
      <c r="J25" s="320"/>
    </row>
    <row r="26" spans="1:8" ht="11.25" customHeight="1">
      <c r="A26" s="24"/>
      <c r="B26" s="175"/>
      <c r="C26" s="175" t="s">
        <v>36</v>
      </c>
      <c r="D26" s="26" t="s">
        <v>33</v>
      </c>
      <c r="E26" s="530"/>
      <c r="F26" s="546">
        <v>0</v>
      </c>
      <c r="H26" s="320"/>
    </row>
    <row r="27" spans="1:6" ht="12.75" customHeight="1">
      <c r="A27" s="24"/>
      <c r="B27" s="188" t="s">
        <v>37</v>
      </c>
      <c r="C27" s="189"/>
      <c r="D27" s="182"/>
      <c r="E27" s="531"/>
      <c r="F27" s="547"/>
    </row>
    <row r="28" spans="1:6" ht="11.25" customHeight="1">
      <c r="A28" s="20"/>
      <c r="B28" s="186" t="s">
        <v>5</v>
      </c>
      <c r="C28" s="22" t="s">
        <v>194</v>
      </c>
      <c r="D28" s="278" t="s">
        <v>33</v>
      </c>
      <c r="E28" s="403"/>
      <c r="F28" s="548">
        <v>50.34</v>
      </c>
    </row>
    <row r="29" spans="1:6" ht="11.25" customHeight="1">
      <c r="A29" s="20"/>
      <c r="B29" s="22"/>
      <c r="C29" s="22"/>
      <c r="D29" s="26" t="s">
        <v>34</v>
      </c>
      <c r="E29" s="530"/>
      <c r="F29" s="546">
        <v>24.795999999999992</v>
      </c>
    </row>
    <row r="30" spans="1:6" ht="11.25" customHeight="1">
      <c r="A30" s="20"/>
      <c r="B30" s="276"/>
      <c r="C30" s="277" t="s">
        <v>35</v>
      </c>
      <c r="D30" s="275" t="s">
        <v>33</v>
      </c>
      <c r="E30" s="529"/>
      <c r="F30" s="549">
        <v>0</v>
      </c>
    </row>
    <row r="31" spans="1:6" ht="11.25" customHeight="1">
      <c r="A31" s="20"/>
      <c r="B31" s="276"/>
      <c r="C31" s="256"/>
      <c r="D31" s="278" t="s">
        <v>39</v>
      </c>
      <c r="E31" s="532"/>
      <c r="F31" s="550">
        <v>0</v>
      </c>
    </row>
    <row r="32" spans="1:6" ht="11.25" customHeight="1">
      <c r="A32" s="20"/>
      <c r="B32" s="22"/>
      <c r="C32" s="22" t="s">
        <v>36</v>
      </c>
      <c r="D32" s="25" t="s">
        <v>33</v>
      </c>
      <c r="E32" s="403"/>
      <c r="F32" s="548">
        <v>0</v>
      </c>
    </row>
    <row r="33" spans="1:6" ht="11.25" customHeight="1">
      <c r="A33" s="20"/>
      <c r="B33" s="22"/>
      <c r="C33" s="22"/>
      <c r="D33" s="278" t="s">
        <v>39</v>
      </c>
      <c r="E33" s="532"/>
      <c r="F33" s="550">
        <v>0</v>
      </c>
    </row>
    <row r="34" spans="1:6" ht="11.25" customHeight="1">
      <c r="A34" s="180"/>
      <c r="B34" s="188" t="s">
        <v>38</v>
      </c>
      <c r="C34" s="189"/>
      <c r="D34" s="182"/>
      <c r="E34" s="533"/>
      <c r="F34" s="551"/>
    </row>
    <row r="35" spans="1:6" ht="11.25" customHeight="1">
      <c r="A35" s="20"/>
      <c r="B35" s="186" t="s">
        <v>5</v>
      </c>
      <c r="C35" s="22" t="s">
        <v>194</v>
      </c>
      <c r="D35" s="25" t="s">
        <v>39</v>
      </c>
      <c r="E35" s="403"/>
      <c r="F35" s="548">
        <v>24.001</v>
      </c>
    </row>
    <row r="36" spans="1:6" ht="12.75" customHeight="1">
      <c r="A36" s="20"/>
      <c r="B36" s="22"/>
      <c r="C36" s="175"/>
      <c r="D36" s="352" t="s">
        <v>40</v>
      </c>
      <c r="E36" s="530"/>
      <c r="F36" s="546">
        <v>2.349</v>
      </c>
    </row>
    <row r="37" spans="1:6" ht="11.25" customHeight="1">
      <c r="A37" s="20"/>
      <c r="B37" s="22"/>
      <c r="C37" s="276" t="s">
        <v>35</v>
      </c>
      <c r="D37" s="354" t="s">
        <v>255</v>
      </c>
      <c r="E37" s="534">
        <v>49.2</v>
      </c>
      <c r="F37" s="546">
        <v>0</v>
      </c>
    </row>
    <row r="38" spans="1:6" ht="11.25" customHeight="1">
      <c r="A38" s="20"/>
      <c r="B38" s="22"/>
      <c r="C38" s="315"/>
      <c r="D38" s="353" t="s">
        <v>34</v>
      </c>
      <c r="E38" s="530"/>
      <c r="F38" s="546">
        <v>0</v>
      </c>
    </row>
    <row r="39" spans="1:6" ht="11.25" customHeight="1">
      <c r="A39" s="20"/>
      <c r="B39" s="22"/>
      <c r="C39" s="22" t="s">
        <v>36</v>
      </c>
      <c r="D39" s="25" t="s">
        <v>33</v>
      </c>
      <c r="E39" s="403"/>
      <c r="F39" s="548">
        <v>0</v>
      </c>
    </row>
    <row r="40" spans="1:6" ht="11.25" customHeight="1">
      <c r="A40" s="20"/>
      <c r="B40" s="22"/>
      <c r="C40" s="22"/>
      <c r="D40" s="278" t="s">
        <v>34</v>
      </c>
      <c r="E40" s="532"/>
      <c r="F40" s="550">
        <v>0</v>
      </c>
    </row>
    <row r="41" spans="1:6" ht="11.25" customHeight="1">
      <c r="A41" s="180"/>
      <c r="B41" s="188" t="s">
        <v>41</v>
      </c>
      <c r="C41" s="189"/>
      <c r="D41" s="182"/>
      <c r="E41" s="533"/>
      <c r="F41" s="552"/>
    </row>
    <row r="42" spans="1:6" ht="11.25" customHeight="1">
      <c r="A42" s="20"/>
      <c r="B42" s="186" t="s">
        <v>5</v>
      </c>
      <c r="C42" s="22" t="s">
        <v>194</v>
      </c>
      <c r="D42" s="25" t="s">
        <v>39</v>
      </c>
      <c r="E42" s="403"/>
      <c r="F42" s="548">
        <v>5.431000000000001</v>
      </c>
    </row>
    <row r="43" spans="1:6" ht="12.75" customHeight="1">
      <c r="A43" s="20"/>
      <c r="B43" s="22"/>
      <c r="C43" s="175"/>
      <c r="D43" s="278" t="s">
        <v>43</v>
      </c>
      <c r="E43" s="530"/>
      <c r="F43" s="546">
        <v>5.034</v>
      </c>
    </row>
    <row r="44" spans="1:6" ht="11.25" customHeight="1">
      <c r="A44" s="20"/>
      <c r="B44" s="22"/>
      <c r="C44" s="22" t="s">
        <v>35</v>
      </c>
      <c r="D44" s="25" t="s">
        <v>39</v>
      </c>
      <c r="E44" s="403"/>
      <c r="F44" s="548">
        <v>0</v>
      </c>
    </row>
    <row r="45" spans="1:6" ht="11.25" customHeight="1">
      <c r="A45" s="20"/>
      <c r="B45" s="22"/>
      <c r="C45" s="175"/>
      <c r="D45" s="278" t="s">
        <v>43</v>
      </c>
      <c r="E45" s="530"/>
      <c r="F45" s="546">
        <v>0</v>
      </c>
    </row>
    <row r="46" spans="1:6" ht="11.25" customHeight="1">
      <c r="A46" s="20"/>
      <c r="B46" s="22"/>
      <c r="C46" s="22" t="s">
        <v>36</v>
      </c>
      <c r="D46" s="278" t="s">
        <v>39</v>
      </c>
      <c r="E46" s="403"/>
      <c r="F46" s="548">
        <v>0</v>
      </c>
    </row>
    <row r="47" spans="1:6" ht="11.25" customHeight="1">
      <c r="A47" s="20"/>
      <c r="B47" s="22"/>
      <c r="C47" s="22"/>
      <c r="D47" s="278" t="s">
        <v>43</v>
      </c>
      <c r="E47" s="532"/>
      <c r="F47" s="550">
        <v>0</v>
      </c>
    </row>
    <row r="48" spans="1:6" ht="11.25" customHeight="1">
      <c r="A48" s="180"/>
      <c r="B48" s="188" t="s">
        <v>171</v>
      </c>
      <c r="C48" s="189"/>
      <c r="D48" s="182"/>
      <c r="E48" s="533"/>
      <c r="F48" s="551"/>
    </row>
    <row r="49" spans="1:6" ht="11.25" customHeight="1">
      <c r="A49" s="20"/>
      <c r="B49" s="186" t="s">
        <v>5</v>
      </c>
      <c r="C49" s="22" t="s">
        <v>194</v>
      </c>
      <c r="D49" s="181" t="s">
        <v>39</v>
      </c>
      <c r="E49" s="309"/>
      <c r="F49" s="548">
        <v>0.21000000000000002</v>
      </c>
    </row>
    <row r="50" spans="1:6" ht="12.75" customHeight="1">
      <c r="A50" s="20"/>
      <c r="B50" s="22"/>
      <c r="C50" s="22"/>
      <c r="D50" s="181" t="s">
        <v>40</v>
      </c>
      <c r="E50" s="309"/>
      <c r="F50" s="548">
        <v>4.5169999999999995</v>
      </c>
    </row>
    <row r="51" spans="1:6" ht="11.25" customHeight="1">
      <c r="A51" s="20"/>
      <c r="B51" s="22"/>
      <c r="C51" s="175"/>
      <c r="D51" s="26" t="s">
        <v>42</v>
      </c>
      <c r="E51" s="310"/>
      <c r="F51" s="546">
        <v>0</v>
      </c>
    </row>
    <row r="52" spans="1:6" ht="11.25" customHeight="1">
      <c r="A52" s="20"/>
      <c r="B52" s="22"/>
      <c r="C52" s="22" t="s">
        <v>35</v>
      </c>
      <c r="D52" s="25" t="s">
        <v>43</v>
      </c>
      <c r="E52" s="309"/>
      <c r="F52" s="548">
        <v>0</v>
      </c>
    </row>
    <row r="53" spans="1:6" ht="11.25" customHeight="1">
      <c r="A53" s="20"/>
      <c r="B53" s="22"/>
      <c r="C53" s="175"/>
      <c r="D53" s="278" t="s">
        <v>42</v>
      </c>
      <c r="E53" s="310"/>
      <c r="F53" s="546">
        <v>0</v>
      </c>
    </row>
    <row r="54" spans="1:6" ht="11.25" customHeight="1">
      <c r="A54" s="20"/>
      <c r="B54" s="22"/>
      <c r="C54" s="22" t="s">
        <v>36</v>
      </c>
      <c r="D54" s="181" t="s">
        <v>43</v>
      </c>
      <c r="E54" s="309"/>
      <c r="F54" s="548">
        <v>0</v>
      </c>
    </row>
    <row r="55" spans="1:6" ht="13.5" customHeight="1" thickBot="1">
      <c r="A55" s="172"/>
      <c r="B55" s="176"/>
      <c r="C55" s="176"/>
      <c r="D55" s="173" t="s">
        <v>42</v>
      </c>
      <c r="E55" s="535"/>
      <c r="F55" s="553">
        <v>0</v>
      </c>
    </row>
    <row r="56" spans="1:6" ht="16.5" customHeight="1" thickTop="1">
      <c r="A56" s="102" t="s">
        <v>210</v>
      </c>
      <c r="B56"/>
      <c r="C56" s="102"/>
      <c r="D56" s="102"/>
      <c r="E56" s="478"/>
      <c r="F56" s="503"/>
    </row>
    <row r="57" spans="1:6" ht="12.75" customHeight="1">
      <c r="A57" s="266" t="s">
        <v>328</v>
      </c>
      <c r="B57"/>
      <c r="C57" s="102"/>
      <c r="D57" s="102"/>
      <c r="E57" s="478"/>
      <c r="F57" s="503"/>
    </row>
    <row r="58" spans="1:6" ht="11.25" customHeight="1">
      <c r="A58" s="363" t="s">
        <v>329</v>
      </c>
      <c r="B58" s="10"/>
      <c r="C58" s="10"/>
      <c r="D58" s="10"/>
      <c r="E58" s="479"/>
      <c r="F58" s="504"/>
    </row>
    <row r="59" spans="1:6" ht="18" customHeight="1">
      <c r="A59" s="10"/>
      <c r="B59" s="10"/>
      <c r="D59" s="10"/>
      <c r="E59" s="479"/>
      <c r="F59" s="504"/>
    </row>
    <row r="60" spans="1:6" ht="12.75">
      <c r="A60" s="10"/>
      <c r="B60" s="10"/>
      <c r="C60" s="10"/>
      <c r="D60" s="10"/>
      <c r="E60" s="479"/>
      <c r="F60" s="504"/>
    </row>
    <row r="61" spans="1:6" ht="12.75">
      <c r="A61" s="10"/>
      <c r="B61" s="10"/>
      <c r="C61" s="10"/>
      <c r="D61" s="10"/>
      <c r="E61" s="479"/>
      <c r="F61" s="504"/>
    </row>
    <row r="62" spans="1:6" ht="12.75">
      <c r="A62" s="10"/>
      <c r="B62" s="10"/>
      <c r="C62" s="10"/>
      <c r="D62" s="10"/>
      <c r="E62" s="479"/>
      <c r="F62" s="504"/>
    </row>
    <row r="63" spans="1:6" ht="12.75">
      <c r="A63" s="10"/>
      <c r="B63" s="10"/>
      <c r="C63" s="10"/>
      <c r="D63" s="10"/>
      <c r="E63" s="479"/>
      <c r="F63" s="504"/>
    </row>
    <row r="64" spans="1:6" ht="12.75">
      <c r="A64" s="10"/>
      <c r="B64" s="10"/>
      <c r="C64" s="10"/>
      <c r="D64" s="10"/>
      <c r="E64" s="479"/>
      <c r="F64" s="504"/>
    </row>
    <row r="65" spans="1:6" ht="12.75">
      <c r="A65" s="10"/>
      <c r="B65" s="10"/>
      <c r="C65" s="10"/>
      <c r="D65" s="10"/>
      <c r="E65" s="479"/>
      <c r="F65" s="504"/>
    </row>
    <row r="66" spans="1:6" ht="12.75">
      <c r="A66" s="10"/>
      <c r="B66" s="10"/>
      <c r="C66" s="10"/>
      <c r="D66" s="10"/>
      <c r="E66" s="479"/>
      <c r="F66" s="504"/>
    </row>
    <row r="67" spans="1:6" ht="12.75">
      <c r="A67" s="10"/>
      <c r="B67" s="10"/>
      <c r="C67" s="10"/>
      <c r="D67" s="10"/>
      <c r="E67" s="479"/>
      <c r="F67" s="504"/>
    </row>
    <row r="68" spans="1:6" ht="12.75">
      <c r="A68" s="10"/>
      <c r="B68" s="10"/>
      <c r="C68" s="10"/>
      <c r="D68" s="10"/>
      <c r="E68" s="479"/>
      <c r="F68" s="504"/>
    </row>
    <row r="69" spans="1:6" ht="12.75">
      <c r="A69" s="10"/>
      <c r="B69" s="10"/>
      <c r="C69" s="10"/>
      <c r="D69" s="10"/>
      <c r="E69" s="479"/>
      <c r="F69" s="504"/>
    </row>
    <row r="70" spans="1:6" ht="12.75">
      <c r="A70" s="10"/>
      <c r="B70" s="10"/>
      <c r="C70" s="10"/>
      <c r="D70" s="10"/>
      <c r="E70" s="479"/>
      <c r="F70" s="504"/>
    </row>
    <row r="71" spans="1:6" ht="12.75">
      <c r="A71" s="10"/>
      <c r="B71" s="10"/>
      <c r="C71" s="10"/>
      <c r="D71" s="10"/>
      <c r="E71" s="479"/>
      <c r="F71" s="504"/>
    </row>
    <row r="72" spans="1:6" ht="12.75">
      <c r="A72" s="10"/>
      <c r="B72" s="10"/>
      <c r="C72" s="10"/>
      <c r="D72" s="10"/>
      <c r="E72" s="479"/>
      <c r="F72" s="504"/>
    </row>
    <row r="73" spans="1:6" ht="12.75">
      <c r="A73" s="10"/>
      <c r="B73" s="10"/>
      <c r="C73" s="10"/>
      <c r="D73" s="10"/>
      <c r="E73" s="479"/>
      <c r="F73" s="504"/>
    </row>
    <row r="74" spans="1:6" ht="12.75">
      <c r="A74" s="10"/>
      <c r="B74" s="10"/>
      <c r="C74" s="10"/>
      <c r="D74" s="10"/>
      <c r="E74" s="479"/>
      <c r="F74" s="504"/>
    </row>
    <row r="75" spans="1:6" ht="12.75">
      <c r="A75" s="10"/>
      <c r="B75" s="10"/>
      <c r="C75" s="10"/>
      <c r="D75" s="10"/>
      <c r="E75" s="479"/>
      <c r="F75" s="504"/>
    </row>
    <row r="76" spans="1:6" ht="12.75">
      <c r="A76" s="10"/>
      <c r="B76" s="10"/>
      <c r="C76" s="10"/>
      <c r="D76" s="10"/>
      <c r="E76" s="479"/>
      <c r="F76" s="504"/>
    </row>
    <row r="77" spans="1:6" ht="12.75">
      <c r="A77" s="10"/>
      <c r="B77" s="10"/>
      <c r="C77" s="10"/>
      <c r="D77" s="10"/>
      <c r="E77" s="479"/>
      <c r="F77" s="504"/>
    </row>
    <row r="78" spans="1:6" ht="12.75">
      <c r="A78" s="10"/>
      <c r="B78" s="10"/>
      <c r="C78" s="10"/>
      <c r="D78" s="10"/>
      <c r="E78" s="479"/>
      <c r="F78" s="504"/>
    </row>
    <row r="79" spans="1:6" ht="12.75">
      <c r="A79" s="10"/>
      <c r="B79" s="10"/>
      <c r="C79" s="10"/>
      <c r="D79" s="10"/>
      <c r="E79" s="479"/>
      <c r="F79" s="504"/>
    </row>
    <row r="80" spans="1:6" ht="12.75">
      <c r="A80" s="10"/>
      <c r="B80" s="10"/>
      <c r="C80" s="10"/>
      <c r="D80" s="10"/>
      <c r="E80" s="479"/>
      <c r="F80" s="504"/>
    </row>
    <row r="81" spans="1:6" ht="12.75">
      <c r="A81" s="10"/>
      <c r="B81" s="10"/>
      <c r="C81" s="10"/>
      <c r="D81" s="10"/>
      <c r="E81" s="479"/>
      <c r="F81" s="504"/>
    </row>
    <row r="82" spans="1:6" ht="12.75">
      <c r="A82" s="10"/>
      <c r="B82" s="10"/>
      <c r="C82" s="10"/>
      <c r="D82" s="10"/>
      <c r="E82" s="479"/>
      <c r="F82" s="504"/>
    </row>
    <row r="83" spans="1:6" ht="12.75">
      <c r="A83" s="10"/>
      <c r="B83" s="10"/>
      <c r="C83" s="10"/>
      <c r="D83" s="10"/>
      <c r="E83" s="479"/>
      <c r="F83" s="504"/>
    </row>
    <row r="84" spans="1:6" ht="12.75">
      <c r="A84" s="10"/>
      <c r="B84" s="10"/>
      <c r="C84" s="10"/>
      <c r="D84" s="10"/>
      <c r="E84" s="479"/>
      <c r="F84" s="504"/>
    </row>
    <row r="85" spans="1:6" ht="12.75">
      <c r="A85" s="10"/>
      <c r="B85" s="10"/>
      <c r="C85" s="10"/>
      <c r="D85" s="10"/>
      <c r="E85" s="479"/>
      <c r="F85" s="504"/>
    </row>
    <row r="86" spans="1:6" ht="12.75">
      <c r="A86" s="10"/>
      <c r="B86" s="10"/>
      <c r="C86" s="10"/>
      <c r="D86" s="10"/>
      <c r="E86" s="479"/>
      <c r="F86" s="504"/>
    </row>
    <row r="87" spans="1:6" ht="12.75">
      <c r="A87" s="10"/>
      <c r="B87" s="10"/>
      <c r="C87" s="10"/>
      <c r="D87" s="10"/>
      <c r="E87" s="479"/>
      <c r="F87" s="504"/>
    </row>
    <row r="88" spans="1:6" ht="12.75">
      <c r="A88" s="10"/>
      <c r="B88" s="10"/>
      <c r="C88" s="10"/>
      <c r="D88" s="10"/>
      <c r="E88" s="479"/>
      <c r="F88" s="504"/>
    </row>
    <row r="89" spans="1:6" ht="12.75">
      <c r="A89" s="10"/>
      <c r="B89" s="10"/>
      <c r="C89" s="10"/>
      <c r="D89" s="10"/>
      <c r="E89" s="479"/>
      <c r="F89" s="504"/>
    </row>
    <row r="90" spans="1:6" ht="12.75">
      <c r="A90" s="10"/>
      <c r="B90" s="10"/>
      <c r="C90" s="10"/>
      <c r="D90" s="10"/>
      <c r="E90" s="479"/>
      <c r="F90" s="504"/>
    </row>
    <row r="91" spans="1:6" ht="12.75">
      <c r="A91" s="10"/>
      <c r="B91" s="10"/>
      <c r="C91" s="10"/>
      <c r="D91" s="10"/>
      <c r="E91" s="479"/>
      <c r="F91" s="504"/>
    </row>
    <row r="92" spans="1:6" ht="12.75">
      <c r="A92" s="10"/>
      <c r="B92" s="10"/>
      <c r="C92" s="10"/>
      <c r="D92" s="10"/>
      <c r="E92" s="479"/>
      <c r="F92" s="504"/>
    </row>
    <row r="93" spans="1:6" ht="12.75">
      <c r="A93" s="10"/>
      <c r="B93" s="10"/>
      <c r="C93" s="10"/>
      <c r="D93" s="10"/>
      <c r="E93" s="479"/>
      <c r="F93" s="504"/>
    </row>
    <row r="94" spans="1:6" ht="12.75">
      <c r="A94" s="10"/>
      <c r="B94" s="10"/>
      <c r="C94" s="10"/>
      <c r="D94" s="10"/>
      <c r="E94" s="479"/>
      <c r="F94" s="504"/>
    </row>
    <row r="95" spans="1:6" ht="12.75">
      <c r="A95" s="10"/>
      <c r="B95" s="10"/>
      <c r="C95" s="10"/>
      <c r="D95" s="10"/>
      <c r="E95" s="479"/>
      <c r="F95" s="504"/>
    </row>
    <row r="96" spans="1:6" ht="12.75">
      <c r="A96" s="10"/>
      <c r="B96" s="10"/>
      <c r="C96" s="10"/>
      <c r="D96" s="10"/>
      <c r="E96" s="479"/>
      <c r="F96" s="504"/>
    </row>
    <row r="97" spans="1:6" ht="12.75">
      <c r="A97" s="10"/>
      <c r="B97" s="10"/>
      <c r="C97" s="10"/>
      <c r="D97" s="10"/>
      <c r="E97" s="479"/>
      <c r="F97" s="504"/>
    </row>
    <row r="98" spans="1:6" ht="12.75">
      <c r="A98" s="10"/>
      <c r="B98" s="10"/>
      <c r="C98" s="10"/>
      <c r="D98" s="10"/>
      <c r="E98" s="479"/>
      <c r="F98" s="504"/>
    </row>
    <row r="99" spans="1:6" ht="12.75">
      <c r="A99" s="10"/>
      <c r="B99" s="10"/>
      <c r="C99" s="10"/>
      <c r="D99" s="10"/>
      <c r="E99" s="479"/>
      <c r="F99" s="504"/>
    </row>
    <row r="100" spans="1:6" ht="12.75">
      <c r="A100" s="10"/>
      <c r="B100" s="10"/>
      <c r="C100" s="10"/>
      <c r="D100" s="10"/>
      <c r="E100" s="479"/>
      <c r="F100" s="504"/>
    </row>
    <row r="101" spans="1:6" ht="12.75">
      <c r="A101" s="10"/>
      <c r="B101" s="10"/>
      <c r="C101" s="10"/>
      <c r="D101" s="10"/>
      <c r="E101" s="479"/>
      <c r="F101" s="504"/>
    </row>
    <row r="102" spans="1:6" ht="12.75">
      <c r="A102" s="10"/>
      <c r="B102" s="10"/>
      <c r="C102" s="10"/>
      <c r="D102" s="10"/>
      <c r="E102" s="479"/>
      <c r="F102" s="504"/>
    </row>
    <row r="103" spans="1:6" ht="12.75">
      <c r="A103" s="10"/>
      <c r="B103" s="10"/>
      <c r="C103" s="10"/>
      <c r="D103" s="10"/>
      <c r="E103" s="479"/>
      <c r="F103" s="504"/>
    </row>
    <row r="104" spans="1:6" ht="12.75">
      <c r="A104" s="10"/>
      <c r="B104" s="10"/>
      <c r="C104" s="10"/>
      <c r="D104" s="10"/>
      <c r="E104" s="479"/>
      <c r="F104" s="504"/>
    </row>
    <row r="105" spans="1:6" ht="12.75">
      <c r="A105" s="10"/>
      <c r="B105" s="10"/>
      <c r="C105" s="10"/>
      <c r="D105" s="10"/>
      <c r="E105" s="479"/>
      <c r="F105" s="504"/>
    </row>
    <row r="106" spans="1:6" ht="12.75">
      <c r="A106" s="10"/>
      <c r="B106" s="10"/>
      <c r="C106" s="10"/>
      <c r="D106" s="10"/>
      <c r="E106" s="479"/>
      <c r="F106" s="504"/>
    </row>
    <row r="107" spans="1:6" ht="12.75">
      <c r="A107" s="10"/>
      <c r="B107" s="10"/>
      <c r="C107" s="10"/>
      <c r="D107" s="10"/>
      <c r="E107" s="479"/>
      <c r="F107" s="504"/>
    </row>
    <row r="108" spans="1:6" ht="12.75">
      <c r="A108" s="10"/>
      <c r="B108" s="10"/>
      <c r="C108" s="10"/>
      <c r="D108" s="10"/>
      <c r="E108" s="479"/>
      <c r="F108" s="504"/>
    </row>
    <row r="109" spans="1:6" ht="12.75">
      <c r="A109" s="10"/>
      <c r="B109" s="10"/>
      <c r="C109" s="10"/>
      <c r="D109" s="10"/>
      <c r="E109" s="479"/>
      <c r="F109" s="504"/>
    </row>
    <row r="110" spans="1:6" ht="12.75">
      <c r="A110" s="10"/>
      <c r="B110" s="10"/>
      <c r="C110" s="10"/>
      <c r="D110" s="10"/>
      <c r="E110" s="479"/>
      <c r="F110" s="504"/>
    </row>
    <row r="111" spans="1:6" ht="12.75">
      <c r="A111" s="10"/>
      <c r="B111" s="10"/>
      <c r="C111" s="10"/>
      <c r="D111" s="10"/>
      <c r="E111" s="479"/>
      <c r="F111" s="504"/>
    </row>
    <row r="112" spans="1:6" ht="12.75">
      <c r="A112" s="10"/>
      <c r="B112" s="10"/>
      <c r="C112" s="10"/>
      <c r="D112" s="10"/>
      <c r="E112" s="479"/>
      <c r="F112" s="504"/>
    </row>
    <row r="113" spans="1:6" ht="12.75">
      <c r="A113" s="10"/>
      <c r="B113" s="10"/>
      <c r="C113" s="10"/>
      <c r="D113" s="10"/>
      <c r="E113" s="479"/>
      <c r="F113" s="504"/>
    </row>
    <row r="114" spans="1:6" ht="12.75">
      <c r="A114" s="10"/>
      <c r="B114" s="10"/>
      <c r="C114" s="10"/>
      <c r="D114" s="10"/>
      <c r="E114" s="479"/>
      <c r="F114" s="504"/>
    </row>
    <row r="115" spans="1:6" ht="12.75">
      <c r="A115" s="10"/>
      <c r="B115" s="10"/>
      <c r="C115" s="10"/>
      <c r="D115" s="10"/>
      <c r="E115" s="479"/>
      <c r="F115" s="504"/>
    </row>
    <row r="116" spans="1:6" ht="12.75">
      <c r="A116" s="10"/>
      <c r="B116" s="10"/>
      <c r="C116" s="10"/>
      <c r="D116" s="10"/>
      <c r="E116" s="479"/>
      <c r="F116" s="504"/>
    </row>
    <row r="117" spans="1:6" ht="12.75">
      <c r="A117" s="10"/>
      <c r="B117" s="10"/>
      <c r="C117" s="10"/>
      <c r="D117" s="10"/>
      <c r="E117" s="479"/>
      <c r="F117" s="504"/>
    </row>
    <row r="118" spans="1:6" ht="12.75">
      <c r="A118" s="10"/>
      <c r="B118" s="10"/>
      <c r="C118" s="10"/>
      <c r="D118" s="10"/>
      <c r="E118" s="479"/>
      <c r="F118" s="504"/>
    </row>
    <row r="119" spans="1:6" ht="12.75">
      <c r="A119" s="10"/>
      <c r="B119" s="10"/>
      <c r="C119" s="10"/>
      <c r="D119" s="10"/>
      <c r="E119" s="479"/>
      <c r="F119" s="504"/>
    </row>
    <row r="120" spans="1:6" ht="12.75">
      <c r="A120" s="10"/>
      <c r="B120" s="10"/>
      <c r="C120" s="10"/>
      <c r="D120" s="10"/>
      <c r="E120" s="479"/>
      <c r="F120" s="504"/>
    </row>
    <row r="121" spans="1:6" ht="12.75">
      <c r="A121" s="10"/>
      <c r="B121" s="10"/>
      <c r="C121" s="10"/>
      <c r="D121" s="10"/>
      <c r="E121" s="479"/>
      <c r="F121" s="504"/>
    </row>
    <row r="122" spans="1:6" ht="12.75">
      <c r="A122" s="10"/>
      <c r="B122" s="10"/>
      <c r="C122" s="10"/>
      <c r="D122" s="10"/>
      <c r="E122" s="479"/>
      <c r="F122" s="504"/>
    </row>
    <row r="123" spans="1:6" ht="12.75">
      <c r="A123" s="10"/>
      <c r="B123" s="10"/>
      <c r="C123" s="10"/>
      <c r="D123" s="10"/>
      <c r="E123" s="479"/>
      <c r="F123" s="504"/>
    </row>
    <row r="124" spans="1:6" ht="12.75">
      <c r="A124" s="10"/>
      <c r="B124" s="10"/>
      <c r="C124" s="10"/>
      <c r="D124" s="10"/>
      <c r="E124" s="479"/>
      <c r="F124" s="504"/>
    </row>
    <row r="125" spans="1:6" ht="12.75">
      <c r="A125" s="10"/>
      <c r="B125" s="10"/>
      <c r="C125" s="10"/>
      <c r="D125" s="10"/>
      <c r="E125" s="479"/>
      <c r="F125" s="504"/>
    </row>
    <row r="126" spans="1:6" ht="12.75">
      <c r="A126" s="10"/>
      <c r="B126" s="10"/>
      <c r="C126" s="10"/>
      <c r="D126" s="10"/>
      <c r="E126" s="479"/>
      <c r="F126" s="504"/>
    </row>
    <row r="127" spans="1:6" ht="12.75">
      <c r="A127" s="10"/>
      <c r="B127" s="10"/>
      <c r="C127" s="10"/>
      <c r="D127" s="10"/>
      <c r="E127" s="479"/>
      <c r="F127" s="504"/>
    </row>
    <row r="128" spans="1:6" ht="12.75">
      <c r="A128" s="10"/>
      <c r="B128" s="10"/>
      <c r="C128" s="10"/>
      <c r="D128" s="10"/>
      <c r="E128" s="479"/>
      <c r="F128" s="504"/>
    </row>
    <row r="129" spans="1:6" ht="12.75">
      <c r="A129" s="10"/>
      <c r="B129" s="10"/>
      <c r="C129" s="10"/>
      <c r="D129" s="10"/>
      <c r="E129" s="479"/>
      <c r="F129" s="504"/>
    </row>
    <row r="130" spans="1:6" ht="12.75">
      <c r="A130" s="10"/>
      <c r="B130" s="10"/>
      <c r="C130" s="10"/>
      <c r="D130" s="10"/>
      <c r="E130" s="479"/>
      <c r="F130" s="504"/>
    </row>
    <row r="131" spans="1:6" ht="12.75">
      <c r="A131" s="10"/>
      <c r="B131" s="10"/>
      <c r="C131" s="10"/>
      <c r="D131" s="10"/>
      <c r="E131" s="479"/>
      <c r="F131" s="504"/>
    </row>
    <row r="132" spans="1:6" ht="12.75">
      <c r="A132" s="10"/>
      <c r="B132" s="10"/>
      <c r="C132" s="10"/>
      <c r="D132" s="10"/>
      <c r="E132" s="479"/>
      <c r="F132" s="504"/>
    </row>
    <row r="133" spans="1:6" ht="12.75">
      <c r="A133" s="10"/>
      <c r="B133" s="10"/>
      <c r="C133" s="10"/>
      <c r="D133" s="10"/>
      <c r="E133" s="479"/>
      <c r="F133" s="504"/>
    </row>
    <row r="134" spans="1:6" ht="12.75">
      <c r="A134" s="10"/>
      <c r="B134" s="10"/>
      <c r="C134" s="10"/>
      <c r="D134" s="10"/>
      <c r="E134" s="479"/>
      <c r="F134" s="504"/>
    </row>
    <row r="135" spans="1:6" ht="12.75">
      <c r="A135" s="10"/>
      <c r="B135" s="10"/>
      <c r="C135" s="10"/>
      <c r="D135" s="10"/>
      <c r="E135" s="479"/>
      <c r="F135" s="504"/>
    </row>
    <row r="136" spans="1:6" ht="12.75">
      <c r="A136" s="10"/>
      <c r="B136" s="10"/>
      <c r="C136" s="10"/>
      <c r="D136" s="10"/>
      <c r="E136" s="479"/>
      <c r="F136" s="504"/>
    </row>
    <row r="137" spans="1:6" ht="12.75">
      <c r="A137" s="10"/>
      <c r="B137" s="10"/>
      <c r="C137" s="10"/>
      <c r="D137" s="10"/>
      <c r="E137" s="479"/>
      <c r="F137" s="504"/>
    </row>
    <row r="138" spans="1:6" ht="12.75">
      <c r="A138" s="10"/>
      <c r="B138" s="10"/>
      <c r="C138" s="10"/>
      <c r="D138" s="10"/>
      <c r="E138" s="479"/>
      <c r="F138" s="504"/>
    </row>
    <row r="139" spans="1:6" ht="12.75">
      <c r="A139" s="10"/>
      <c r="B139" s="10"/>
      <c r="C139" s="10"/>
      <c r="D139" s="10"/>
      <c r="E139" s="479"/>
      <c r="F139" s="504"/>
    </row>
    <row r="140" spans="1:6" ht="12.75">
      <c r="A140" s="10"/>
      <c r="B140" s="10"/>
      <c r="C140" s="10"/>
      <c r="D140" s="10"/>
      <c r="E140" s="479"/>
      <c r="F140" s="504"/>
    </row>
    <row r="141" spans="1:6" ht="12.75">
      <c r="A141" s="10"/>
      <c r="B141" s="10"/>
      <c r="C141" s="10"/>
      <c r="D141" s="10"/>
      <c r="E141" s="479"/>
      <c r="F141" s="504"/>
    </row>
    <row r="142" spans="1:6" ht="12.75">
      <c r="A142" s="10"/>
      <c r="B142" s="10"/>
      <c r="C142" s="10"/>
      <c r="D142" s="10"/>
      <c r="E142" s="479"/>
      <c r="F142" s="504"/>
    </row>
    <row r="143" spans="1:6" ht="12.75">
      <c r="A143" s="10"/>
      <c r="B143" s="10"/>
      <c r="C143" s="10"/>
      <c r="D143" s="10"/>
      <c r="E143" s="479"/>
      <c r="F143" s="504"/>
    </row>
    <row r="144" spans="1:6" ht="12.75">
      <c r="A144" s="10"/>
      <c r="B144" s="10"/>
      <c r="C144" s="10"/>
      <c r="D144" s="10"/>
      <c r="E144" s="479"/>
      <c r="F144" s="504"/>
    </row>
    <row r="145" spans="1:6" ht="12.75">
      <c r="A145" s="10"/>
      <c r="B145" s="10"/>
      <c r="C145" s="10"/>
      <c r="D145" s="10"/>
      <c r="E145" s="479"/>
      <c r="F145" s="504"/>
    </row>
    <row r="146" spans="1:6" ht="12.75">
      <c r="A146" s="10"/>
      <c r="B146" s="10"/>
      <c r="C146" s="10"/>
      <c r="D146" s="10"/>
      <c r="E146" s="479"/>
      <c r="F146" s="504"/>
    </row>
    <row r="147" spans="1:6" ht="12.75">
      <c r="A147" s="10"/>
      <c r="B147" s="10"/>
      <c r="C147" s="10"/>
      <c r="D147" s="10"/>
      <c r="E147" s="479"/>
      <c r="F147" s="504"/>
    </row>
    <row r="148" spans="1:6" ht="12.75">
      <c r="A148" s="10"/>
      <c r="B148" s="10"/>
      <c r="C148" s="10"/>
      <c r="D148" s="10"/>
      <c r="E148" s="479"/>
      <c r="F148" s="504"/>
    </row>
    <row r="149" spans="1:6" ht="12.75">
      <c r="A149" s="10"/>
      <c r="B149" s="10"/>
      <c r="C149" s="10"/>
      <c r="D149" s="10"/>
      <c r="E149" s="479"/>
      <c r="F149" s="504"/>
    </row>
    <row r="150" spans="1:6" ht="12.75">
      <c r="A150" s="10"/>
      <c r="B150" s="10"/>
      <c r="C150" s="10"/>
      <c r="D150" s="10"/>
      <c r="E150" s="479"/>
      <c r="F150" s="504"/>
    </row>
    <row r="151" spans="1:6" ht="12.75">
      <c r="A151" s="10"/>
      <c r="B151" s="10"/>
      <c r="C151" s="10"/>
      <c r="D151" s="10"/>
      <c r="E151" s="479"/>
      <c r="F151" s="504"/>
    </row>
    <row r="152" spans="1:6" ht="12.75">
      <c r="A152" s="10"/>
      <c r="B152" s="10"/>
      <c r="C152" s="10"/>
      <c r="D152" s="10"/>
      <c r="E152" s="479"/>
      <c r="F152" s="504"/>
    </row>
    <row r="153" spans="1:6" ht="12.75">
      <c r="A153" s="10"/>
      <c r="B153" s="10"/>
      <c r="C153" s="10"/>
      <c r="D153" s="10"/>
      <c r="E153" s="479"/>
      <c r="F153" s="504"/>
    </row>
    <row r="154" spans="1:6" ht="12.75">
      <c r="A154" s="10"/>
      <c r="B154" s="10"/>
      <c r="C154" s="10"/>
      <c r="D154" s="10"/>
      <c r="E154" s="479"/>
      <c r="F154" s="504"/>
    </row>
    <row r="155" spans="1:6" ht="12.75">
      <c r="A155" s="10"/>
      <c r="B155" s="10"/>
      <c r="C155" s="10"/>
      <c r="D155" s="10"/>
      <c r="E155" s="479"/>
      <c r="F155" s="504"/>
    </row>
    <row r="156" spans="1:6" ht="12.75">
      <c r="A156" s="10"/>
      <c r="B156" s="10"/>
      <c r="C156" s="10"/>
      <c r="D156" s="10"/>
      <c r="E156" s="479"/>
      <c r="F156" s="504"/>
    </row>
    <row r="157" spans="1:6" ht="12.75">
      <c r="A157" s="10"/>
      <c r="B157" s="10"/>
      <c r="C157" s="10"/>
      <c r="D157" s="10"/>
      <c r="E157" s="479"/>
      <c r="F157" s="504"/>
    </row>
    <row r="158" spans="1:6" ht="12.75">
      <c r="A158" s="10"/>
      <c r="B158" s="10"/>
      <c r="C158" s="10"/>
      <c r="D158" s="10"/>
      <c r="E158" s="479"/>
      <c r="F158" s="504"/>
    </row>
    <row r="159" spans="1:6" ht="12.75">
      <c r="A159" s="10"/>
      <c r="B159" s="10"/>
      <c r="C159" s="10"/>
      <c r="D159" s="10"/>
      <c r="E159" s="479"/>
      <c r="F159" s="504"/>
    </row>
    <row r="160" spans="1:6" ht="12.75">
      <c r="A160" s="10"/>
      <c r="B160" s="10"/>
      <c r="C160" s="10"/>
      <c r="D160" s="10"/>
      <c r="E160" s="479"/>
      <c r="F160" s="504"/>
    </row>
    <row r="161" spans="1:6" ht="12.75">
      <c r="A161" s="10"/>
      <c r="B161" s="10"/>
      <c r="C161" s="10"/>
      <c r="D161" s="10"/>
      <c r="E161" s="479"/>
      <c r="F161" s="504"/>
    </row>
    <row r="162" spans="1:6" ht="12.75">
      <c r="A162" s="10"/>
      <c r="B162" s="10"/>
      <c r="C162" s="10"/>
      <c r="D162" s="10"/>
      <c r="E162" s="479"/>
      <c r="F162" s="504"/>
    </row>
    <row r="163" spans="1:6" ht="12.75">
      <c r="A163" s="10"/>
      <c r="B163" s="10"/>
      <c r="C163" s="10"/>
      <c r="D163" s="10"/>
      <c r="E163" s="479"/>
      <c r="F163" s="504"/>
    </row>
    <row r="164" spans="1:6" ht="12.75">
      <c r="A164" s="10"/>
      <c r="B164" s="10"/>
      <c r="C164" s="10"/>
      <c r="D164" s="10"/>
      <c r="E164" s="479"/>
      <c r="F164" s="504"/>
    </row>
    <row r="165" spans="1:6" ht="12.75">
      <c r="A165" s="10"/>
      <c r="B165" s="10"/>
      <c r="C165" s="10"/>
      <c r="D165" s="10"/>
      <c r="E165" s="479"/>
      <c r="F165" s="504"/>
    </row>
    <row r="166" spans="1:6" ht="12.75">
      <c r="A166" s="10"/>
      <c r="B166" s="10"/>
      <c r="C166" s="10"/>
      <c r="D166" s="10"/>
      <c r="E166" s="479"/>
      <c r="F166" s="504"/>
    </row>
    <row r="167" spans="1:6" ht="12.75">
      <c r="A167" s="10"/>
      <c r="B167" s="10"/>
      <c r="C167" s="10"/>
      <c r="D167" s="10"/>
      <c r="E167" s="479"/>
      <c r="F167" s="504"/>
    </row>
    <row r="168" spans="1:6" ht="12.75">
      <c r="A168" s="10"/>
      <c r="B168" s="10"/>
      <c r="C168" s="10"/>
      <c r="D168" s="10"/>
      <c r="E168" s="479"/>
      <c r="F168" s="504"/>
    </row>
    <row r="169" spans="1:6" ht="12.75">
      <c r="A169" s="10"/>
      <c r="B169" s="10"/>
      <c r="C169" s="10"/>
      <c r="D169" s="10"/>
      <c r="E169" s="479"/>
      <c r="F169" s="504"/>
    </row>
    <row r="170" spans="1:6" ht="12.75">
      <c r="A170" s="10"/>
      <c r="B170" s="10"/>
      <c r="C170" s="10"/>
      <c r="D170" s="10"/>
      <c r="E170" s="479"/>
      <c r="F170" s="504"/>
    </row>
    <row r="171" spans="1:6" ht="12.75">
      <c r="A171" s="10"/>
      <c r="B171" s="10"/>
      <c r="C171" s="10"/>
      <c r="D171" s="10"/>
      <c r="E171" s="479"/>
      <c r="F171" s="504"/>
    </row>
    <row r="172" spans="1:6" ht="12.75">
      <c r="A172" s="10"/>
      <c r="B172" s="10"/>
      <c r="C172" s="10"/>
      <c r="D172" s="10"/>
      <c r="E172" s="479"/>
      <c r="F172" s="504"/>
    </row>
    <row r="173" spans="1:6" ht="12.75">
      <c r="A173" s="10"/>
      <c r="B173" s="10"/>
      <c r="C173" s="10"/>
      <c r="D173" s="10"/>
      <c r="E173" s="479"/>
      <c r="F173" s="504"/>
    </row>
    <row r="174" spans="1:6" ht="12.75">
      <c r="A174" s="10"/>
      <c r="B174" s="10"/>
      <c r="C174" s="10"/>
      <c r="D174" s="10"/>
      <c r="E174" s="479"/>
      <c r="F174" s="504"/>
    </row>
    <row r="175" spans="1:6" ht="12.75">
      <c r="A175" s="10"/>
      <c r="B175" s="10"/>
      <c r="C175" s="10"/>
      <c r="D175" s="10"/>
      <c r="E175" s="479"/>
      <c r="F175" s="504"/>
    </row>
    <row r="176" spans="1:6" ht="12.75">
      <c r="A176" s="10"/>
      <c r="B176" s="10"/>
      <c r="C176" s="10"/>
      <c r="D176" s="10"/>
      <c r="E176" s="479"/>
      <c r="F176" s="504"/>
    </row>
    <row r="177" spans="1:6" ht="12.75">
      <c r="A177" s="10"/>
      <c r="B177" s="10"/>
      <c r="C177" s="10"/>
      <c r="D177" s="10"/>
      <c r="E177" s="479"/>
      <c r="F177" s="504"/>
    </row>
    <row r="178" spans="1:6" ht="12.75">
      <c r="A178" s="10"/>
      <c r="B178" s="10"/>
      <c r="C178" s="10"/>
      <c r="D178" s="10"/>
      <c r="E178" s="479"/>
      <c r="F178" s="504"/>
    </row>
    <row r="179" spans="1:6" ht="12.75">
      <c r="A179" s="10"/>
      <c r="B179" s="10"/>
      <c r="C179" s="10"/>
      <c r="D179" s="10"/>
      <c r="E179" s="479"/>
      <c r="F179" s="504"/>
    </row>
    <row r="180" spans="1:6" ht="12.75">
      <c r="A180" s="10"/>
      <c r="B180" s="10"/>
      <c r="C180" s="10"/>
      <c r="D180" s="10"/>
      <c r="E180" s="479"/>
      <c r="F180" s="504"/>
    </row>
    <row r="181" spans="1:6" ht="12.75">
      <c r="A181" s="10"/>
      <c r="B181" s="10"/>
      <c r="C181" s="10"/>
      <c r="D181" s="10"/>
      <c r="E181" s="479"/>
      <c r="F181" s="504"/>
    </row>
    <row r="182" spans="1:6" ht="12.75">
      <c r="A182" s="10"/>
      <c r="B182" s="10"/>
      <c r="C182" s="10"/>
      <c r="D182" s="10"/>
      <c r="E182" s="479"/>
      <c r="F182" s="504"/>
    </row>
    <row r="183" spans="1:6" ht="12.75">
      <c r="A183" s="10"/>
      <c r="B183" s="10"/>
      <c r="C183" s="10"/>
      <c r="D183" s="10"/>
      <c r="E183" s="479"/>
      <c r="F183" s="504"/>
    </row>
    <row r="184" spans="1:6" ht="12.75">
      <c r="A184" s="10"/>
      <c r="B184" s="10"/>
      <c r="C184" s="10"/>
      <c r="D184" s="10"/>
      <c r="E184" s="479"/>
      <c r="F184" s="504"/>
    </row>
    <row r="185" spans="1:6" ht="12.75">
      <c r="A185" s="10"/>
      <c r="B185" s="10"/>
      <c r="C185" s="10"/>
      <c r="D185" s="10"/>
      <c r="E185" s="479"/>
      <c r="F185" s="504"/>
    </row>
    <row r="186" spans="1:6" ht="12.75">
      <c r="A186" s="10"/>
      <c r="B186" s="10"/>
      <c r="C186" s="10"/>
      <c r="D186" s="10"/>
      <c r="E186" s="479"/>
      <c r="F186" s="504"/>
    </row>
    <row r="187" spans="1:6" ht="12.75">
      <c r="A187" s="10"/>
      <c r="B187" s="10"/>
      <c r="C187" s="10"/>
      <c r="D187" s="10"/>
      <c r="E187" s="479"/>
      <c r="F187" s="504"/>
    </row>
    <row r="188" spans="1:6" ht="12.75">
      <c r="A188" s="10"/>
      <c r="B188" s="10"/>
      <c r="C188" s="10"/>
      <c r="D188" s="10"/>
      <c r="E188" s="479"/>
      <c r="F188" s="504"/>
    </row>
    <row r="189" spans="1:6" ht="12.75">
      <c r="A189" s="10"/>
      <c r="B189" s="10"/>
      <c r="C189" s="10"/>
      <c r="D189" s="10"/>
      <c r="E189" s="479"/>
      <c r="F189" s="504"/>
    </row>
    <row r="190" spans="1:6" ht="12.75">
      <c r="A190" s="10"/>
      <c r="B190" s="10"/>
      <c r="C190" s="10"/>
      <c r="D190" s="10"/>
      <c r="E190" s="479"/>
      <c r="F190" s="504"/>
    </row>
    <row r="191" spans="1:6" ht="12.75">
      <c r="A191" s="10"/>
      <c r="B191" s="10"/>
      <c r="C191" s="10"/>
      <c r="D191" s="10"/>
      <c r="E191" s="479"/>
      <c r="F191" s="504"/>
    </row>
    <row r="192" spans="1:6" ht="12.75">
      <c r="A192" s="10"/>
      <c r="B192" s="10"/>
      <c r="C192" s="10"/>
      <c r="D192" s="10"/>
      <c r="E192" s="479"/>
      <c r="F192" s="504"/>
    </row>
    <row r="193" spans="1:6" ht="12.75">
      <c r="A193" s="10"/>
      <c r="B193" s="10"/>
      <c r="C193" s="10"/>
      <c r="D193" s="10"/>
      <c r="E193" s="479"/>
      <c r="F193" s="504"/>
    </row>
    <row r="194" spans="1:6" ht="12.75">
      <c r="A194" s="10"/>
      <c r="B194" s="10"/>
      <c r="C194" s="10"/>
      <c r="D194" s="10"/>
      <c r="E194" s="479"/>
      <c r="F194" s="504"/>
    </row>
    <row r="195" spans="1:6" ht="12.75">
      <c r="A195" s="10"/>
      <c r="B195" s="10"/>
      <c r="C195" s="10"/>
      <c r="D195" s="10"/>
      <c r="E195" s="479"/>
      <c r="F195" s="504"/>
    </row>
    <row r="196" spans="1:6" ht="12.75">
      <c r="A196" s="10"/>
      <c r="B196" s="10"/>
      <c r="C196" s="10"/>
      <c r="D196" s="10"/>
      <c r="E196" s="479"/>
      <c r="F196" s="504"/>
    </row>
    <row r="197" spans="1:6" ht="12.75">
      <c r="A197" s="10"/>
      <c r="B197" s="10"/>
      <c r="C197" s="10"/>
      <c r="D197" s="10"/>
      <c r="E197" s="479"/>
      <c r="F197" s="504"/>
    </row>
    <row r="198" spans="1:6" ht="12.75">
      <c r="A198" s="10"/>
      <c r="B198" s="10"/>
      <c r="C198" s="10"/>
      <c r="D198" s="10"/>
      <c r="E198" s="479"/>
      <c r="F198" s="504"/>
    </row>
    <row r="199" spans="1:6" ht="12.75">
      <c r="A199" s="10"/>
      <c r="B199" s="10"/>
      <c r="C199" s="10"/>
      <c r="D199" s="10"/>
      <c r="E199" s="479"/>
      <c r="F199" s="504"/>
    </row>
    <row r="200" spans="1:6" ht="12.75">
      <c r="A200" s="10"/>
      <c r="B200" s="10"/>
      <c r="C200" s="10"/>
      <c r="D200" s="10"/>
      <c r="E200" s="479"/>
      <c r="F200" s="504"/>
    </row>
    <row r="201" spans="1:6" ht="12.75">
      <c r="A201" s="10"/>
      <c r="B201" s="10"/>
      <c r="C201" s="10"/>
      <c r="D201" s="10"/>
      <c r="E201" s="479"/>
      <c r="F201" s="504"/>
    </row>
    <row r="202" spans="1:6" ht="12.75">
      <c r="A202" s="10"/>
      <c r="B202" s="10"/>
      <c r="C202" s="10"/>
      <c r="D202" s="10"/>
      <c r="E202" s="479"/>
      <c r="F202" s="504"/>
    </row>
    <row r="203" spans="1:6" ht="12.75">
      <c r="A203" s="10"/>
      <c r="B203" s="10"/>
      <c r="C203" s="10"/>
      <c r="D203" s="10"/>
      <c r="E203" s="479"/>
      <c r="F203" s="504"/>
    </row>
    <row r="204" spans="1:6" ht="12.75">
      <c r="A204" s="10"/>
      <c r="B204" s="10"/>
      <c r="C204" s="10"/>
      <c r="D204" s="10"/>
      <c r="E204" s="479"/>
      <c r="F204" s="504"/>
    </row>
    <row r="205" spans="1:6" ht="12.75">
      <c r="A205" s="10"/>
      <c r="B205" s="10"/>
      <c r="C205" s="10"/>
      <c r="D205" s="10"/>
      <c r="E205" s="479"/>
      <c r="F205" s="504"/>
    </row>
    <row r="206" spans="1:6" ht="12.75">
      <c r="A206" s="10"/>
      <c r="B206" s="10"/>
      <c r="C206" s="10"/>
      <c r="D206" s="10"/>
      <c r="E206" s="479"/>
      <c r="F206" s="504"/>
    </row>
    <row r="207" spans="1:6" ht="12.75">
      <c r="A207" s="10"/>
      <c r="B207" s="10"/>
      <c r="C207" s="10"/>
      <c r="D207" s="10"/>
      <c r="E207" s="479"/>
      <c r="F207" s="504"/>
    </row>
    <row r="208" spans="1:6" ht="12.75">
      <c r="A208" s="10"/>
      <c r="B208" s="10"/>
      <c r="C208" s="10"/>
      <c r="D208" s="10"/>
      <c r="E208" s="479"/>
      <c r="F208" s="504"/>
    </row>
    <row r="209" spans="1:6" ht="12.75">
      <c r="A209" s="10"/>
      <c r="B209" s="10"/>
      <c r="C209" s="10"/>
      <c r="D209" s="10"/>
      <c r="E209" s="479"/>
      <c r="F209" s="504"/>
    </row>
    <row r="210" spans="1:6" ht="12.75">
      <c r="A210" s="10"/>
      <c r="B210" s="10"/>
      <c r="C210" s="10"/>
      <c r="D210" s="10"/>
      <c r="E210" s="479"/>
      <c r="F210" s="504"/>
    </row>
    <row r="211" spans="1:6" ht="12.75">
      <c r="A211" s="10"/>
      <c r="B211" s="10"/>
      <c r="C211" s="10"/>
      <c r="D211" s="10"/>
      <c r="E211" s="479"/>
      <c r="F211" s="504"/>
    </row>
    <row r="212" spans="1:6" ht="12.75">
      <c r="A212" s="10"/>
      <c r="B212" s="10"/>
      <c r="C212" s="10"/>
      <c r="D212" s="10"/>
      <c r="E212" s="479"/>
      <c r="F212" s="504"/>
    </row>
    <row r="213" spans="1:6" ht="12.75">
      <c r="A213" s="10"/>
      <c r="B213" s="10"/>
      <c r="C213" s="10"/>
      <c r="D213" s="10"/>
      <c r="E213" s="479"/>
      <c r="F213" s="504"/>
    </row>
    <row r="214" spans="1:6" ht="12.75">
      <c r="A214" s="10"/>
      <c r="B214" s="10"/>
      <c r="C214" s="10"/>
      <c r="D214" s="10"/>
      <c r="E214" s="479"/>
      <c r="F214" s="504"/>
    </row>
    <row r="215" spans="1:6" ht="12.75">
      <c r="A215" s="10"/>
      <c r="B215" s="10"/>
      <c r="C215" s="10"/>
      <c r="D215" s="10"/>
      <c r="E215" s="479"/>
      <c r="F215" s="504"/>
    </row>
    <row r="216" spans="1:6" ht="12.75">
      <c r="A216" s="10"/>
      <c r="B216" s="10"/>
      <c r="C216" s="10"/>
      <c r="D216" s="10"/>
      <c r="E216" s="479"/>
      <c r="F216" s="504"/>
    </row>
    <row r="217" spans="1:6" ht="12.75">
      <c r="A217" s="10"/>
      <c r="B217" s="10"/>
      <c r="C217" s="10"/>
      <c r="D217" s="10"/>
      <c r="E217" s="479"/>
      <c r="F217" s="504"/>
    </row>
    <row r="218" spans="1:6" ht="12.75">
      <c r="A218" s="10"/>
      <c r="B218" s="10"/>
      <c r="C218" s="10"/>
      <c r="D218" s="10"/>
      <c r="E218" s="479"/>
      <c r="F218" s="504"/>
    </row>
    <row r="219" spans="1:6" ht="12.75">
      <c r="A219" s="10"/>
      <c r="B219" s="10"/>
      <c r="C219" s="10"/>
      <c r="D219" s="10"/>
      <c r="E219" s="479"/>
      <c r="F219" s="504"/>
    </row>
    <row r="220" spans="1:6" ht="12.75">
      <c r="A220" s="10"/>
      <c r="B220" s="10"/>
      <c r="C220" s="10"/>
      <c r="D220" s="10"/>
      <c r="E220" s="479"/>
      <c r="F220" s="504"/>
    </row>
    <row r="221" spans="1:6" ht="12.75">
      <c r="A221" s="10"/>
      <c r="B221" s="10"/>
      <c r="C221" s="10"/>
      <c r="D221" s="10"/>
      <c r="E221" s="479"/>
      <c r="F221" s="504"/>
    </row>
    <row r="222" spans="1:6" ht="12.75">
      <c r="A222" s="10"/>
      <c r="B222" s="10"/>
      <c r="C222" s="10"/>
      <c r="D222" s="10"/>
      <c r="E222" s="479"/>
      <c r="F222" s="504"/>
    </row>
    <row r="223" spans="1:6" ht="12.75">
      <c r="A223" s="10"/>
      <c r="B223" s="10"/>
      <c r="C223" s="10"/>
      <c r="D223" s="10"/>
      <c r="E223" s="479"/>
      <c r="F223" s="504"/>
    </row>
    <row r="224" spans="1:6" ht="12.75">
      <c r="A224" s="10"/>
      <c r="B224" s="10"/>
      <c r="C224" s="10"/>
      <c r="D224" s="10"/>
      <c r="E224" s="479"/>
      <c r="F224" s="504"/>
    </row>
    <row r="225" spans="1:6" ht="12.75">
      <c r="A225" s="10"/>
      <c r="B225" s="10"/>
      <c r="C225" s="10"/>
      <c r="D225" s="10"/>
      <c r="E225" s="479"/>
      <c r="F225" s="504"/>
    </row>
    <row r="226" spans="1:6" ht="12.75">
      <c r="A226" s="10"/>
      <c r="B226" s="10"/>
      <c r="C226" s="10"/>
      <c r="D226" s="10"/>
      <c r="E226" s="479"/>
      <c r="F226" s="504"/>
    </row>
    <row r="227" spans="1:6" ht="12.75">
      <c r="A227" s="10"/>
      <c r="B227" s="10"/>
      <c r="C227" s="10"/>
      <c r="D227" s="10"/>
      <c r="E227" s="479"/>
      <c r="F227" s="504"/>
    </row>
    <row r="228" spans="1:6" ht="12.75">
      <c r="A228" s="10"/>
      <c r="B228" s="10"/>
      <c r="C228" s="10"/>
      <c r="D228" s="10"/>
      <c r="E228" s="479"/>
      <c r="F228" s="504"/>
    </row>
    <row r="229" spans="1:6" ht="12.75">
      <c r="A229" s="10"/>
      <c r="B229" s="10"/>
      <c r="C229" s="10"/>
      <c r="D229" s="10"/>
      <c r="E229" s="479"/>
      <c r="F229" s="504"/>
    </row>
    <row r="230" spans="1:6" ht="12.75">
      <c r="A230" s="10"/>
      <c r="B230" s="10"/>
      <c r="C230" s="10"/>
      <c r="D230" s="10"/>
      <c r="E230" s="479"/>
      <c r="F230" s="504"/>
    </row>
    <row r="231" spans="1:6" ht="12.75">
      <c r="A231" s="10"/>
      <c r="B231" s="10"/>
      <c r="C231" s="10"/>
      <c r="D231" s="10"/>
      <c r="E231" s="479"/>
      <c r="F231" s="504"/>
    </row>
    <row r="232" spans="1:6" ht="12.75">
      <c r="A232" s="10"/>
      <c r="B232" s="10"/>
      <c r="C232" s="10"/>
      <c r="D232" s="10"/>
      <c r="E232" s="479"/>
      <c r="F232" s="504"/>
    </row>
    <row r="233" spans="1:6" ht="12.75">
      <c r="A233" s="10"/>
      <c r="B233" s="10"/>
      <c r="C233" s="10"/>
      <c r="D233" s="10"/>
      <c r="E233" s="479"/>
      <c r="F233" s="504"/>
    </row>
    <row r="234" spans="1:6" ht="12.75">
      <c r="A234" s="10"/>
      <c r="B234" s="10"/>
      <c r="C234" s="10"/>
      <c r="D234" s="10"/>
      <c r="E234" s="479"/>
      <c r="F234" s="504"/>
    </row>
    <row r="235" spans="1:6" ht="12.75">
      <c r="A235" s="10"/>
      <c r="B235" s="10"/>
      <c r="C235" s="10"/>
      <c r="D235" s="10"/>
      <c r="E235" s="479"/>
      <c r="F235" s="504"/>
    </row>
    <row r="236" spans="1:6" ht="12.75">
      <c r="A236" s="10"/>
      <c r="B236" s="10"/>
      <c r="C236" s="10"/>
      <c r="D236" s="10"/>
      <c r="E236" s="479"/>
      <c r="F236" s="504"/>
    </row>
    <row r="237" spans="1:6" ht="12.75">
      <c r="A237" s="10"/>
      <c r="B237" s="10"/>
      <c r="C237" s="10"/>
      <c r="D237" s="10"/>
      <c r="E237" s="479"/>
      <c r="F237" s="504"/>
    </row>
    <row r="238" spans="1:6" ht="12.75">
      <c r="A238" s="10"/>
      <c r="B238" s="10"/>
      <c r="C238" s="10"/>
      <c r="D238" s="10"/>
      <c r="E238" s="479"/>
      <c r="F238" s="504"/>
    </row>
    <row r="239" spans="1:6" ht="12.75">
      <c r="A239" s="10"/>
      <c r="B239" s="10"/>
      <c r="C239" s="10"/>
      <c r="D239" s="10"/>
      <c r="E239" s="479"/>
      <c r="F239" s="504"/>
    </row>
    <row r="240" spans="1:6" ht="12.75">
      <c r="A240" s="10"/>
      <c r="B240" s="10"/>
      <c r="C240" s="10"/>
      <c r="D240" s="10"/>
      <c r="E240" s="479"/>
      <c r="F240" s="504"/>
    </row>
    <row r="241" spans="1:6" ht="12.75">
      <c r="A241" s="10"/>
      <c r="B241" s="10"/>
      <c r="C241" s="10"/>
      <c r="D241" s="10"/>
      <c r="E241" s="479"/>
      <c r="F241" s="504"/>
    </row>
    <row r="242" spans="1:6" ht="12.75">
      <c r="A242" s="10"/>
      <c r="B242" s="10"/>
      <c r="C242" s="10"/>
      <c r="D242" s="10"/>
      <c r="E242" s="479"/>
      <c r="F242" s="504"/>
    </row>
    <row r="243" spans="1:6" ht="12.75">
      <c r="A243" s="10"/>
      <c r="B243" s="10"/>
      <c r="C243" s="10"/>
      <c r="D243" s="10"/>
      <c r="E243" s="479"/>
      <c r="F243" s="504"/>
    </row>
    <row r="244" spans="1:6" ht="12.75">
      <c r="A244" s="10"/>
      <c r="B244" s="10"/>
      <c r="C244" s="10"/>
      <c r="D244" s="10"/>
      <c r="E244" s="479"/>
      <c r="F244" s="504"/>
    </row>
    <row r="245" spans="1:6" ht="12.75">
      <c r="A245" s="10"/>
      <c r="B245" s="10"/>
      <c r="C245" s="10"/>
      <c r="D245" s="10"/>
      <c r="E245" s="479"/>
      <c r="F245" s="504"/>
    </row>
    <row r="246" spans="1:6" ht="12.75">
      <c r="A246" s="10"/>
      <c r="B246" s="10"/>
      <c r="C246" s="10"/>
      <c r="D246" s="10"/>
      <c r="E246" s="479"/>
      <c r="F246" s="504"/>
    </row>
    <row r="247" spans="1:6" ht="12.75">
      <c r="A247" s="10"/>
      <c r="B247" s="10"/>
      <c r="C247" s="10"/>
      <c r="D247" s="10"/>
      <c r="E247" s="479"/>
      <c r="F247" s="504"/>
    </row>
    <row r="248" spans="1:6" ht="12.75">
      <c r="A248" s="10"/>
      <c r="B248" s="10"/>
      <c r="C248" s="10"/>
      <c r="D248" s="10"/>
      <c r="E248" s="479"/>
      <c r="F248" s="504"/>
    </row>
    <row r="249" spans="1:6" ht="12.75">
      <c r="A249" s="10"/>
      <c r="B249" s="10"/>
      <c r="C249" s="10"/>
      <c r="D249" s="10"/>
      <c r="E249" s="479"/>
      <c r="F249" s="504"/>
    </row>
    <row r="250" spans="1:6" ht="12.75">
      <c r="A250" s="10"/>
      <c r="B250" s="10"/>
      <c r="C250" s="10"/>
      <c r="D250" s="10"/>
      <c r="E250" s="479"/>
      <c r="F250" s="504"/>
    </row>
    <row r="251" spans="1:6" ht="12.75">
      <c r="A251" s="10"/>
      <c r="B251" s="10"/>
      <c r="C251" s="10"/>
      <c r="D251" s="10"/>
      <c r="E251" s="479"/>
      <c r="F251" s="504"/>
    </row>
    <row r="252" spans="1:6" ht="12.75">
      <c r="A252" s="10"/>
      <c r="B252" s="10"/>
      <c r="C252" s="10"/>
      <c r="D252" s="10"/>
      <c r="E252" s="479"/>
      <c r="F252" s="504"/>
    </row>
    <row r="253" spans="1:6" ht="12.75">
      <c r="A253" s="10"/>
      <c r="B253" s="10"/>
      <c r="C253" s="10"/>
      <c r="D253" s="10"/>
      <c r="E253" s="479"/>
      <c r="F253" s="504"/>
    </row>
    <row r="254" spans="1:6" ht="12.75">
      <c r="A254" s="10"/>
      <c r="B254" s="10"/>
      <c r="C254" s="10"/>
      <c r="D254" s="10"/>
      <c r="E254" s="479"/>
      <c r="F254" s="504"/>
    </row>
    <row r="255" spans="1:6" ht="12.75">
      <c r="A255" s="10"/>
      <c r="B255" s="10"/>
      <c r="C255" s="10"/>
      <c r="D255" s="10"/>
      <c r="E255" s="479"/>
      <c r="F255" s="504"/>
    </row>
    <row r="256" spans="1:6" ht="12.75">
      <c r="A256" s="10"/>
      <c r="B256" s="10"/>
      <c r="C256" s="10"/>
      <c r="D256" s="10"/>
      <c r="E256" s="479"/>
      <c r="F256" s="504"/>
    </row>
    <row r="257" spans="1:6" ht="12.75">
      <c r="A257" s="10"/>
      <c r="B257" s="10"/>
      <c r="C257" s="10"/>
      <c r="D257" s="10"/>
      <c r="E257" s="479"/>
      <c r="F257" s="504"/>
    </row>
    <row r="258" spans="1:6" ht="12.75">
      <c r="A258" s="10"/>
      <c r="B258" s="10"/>
      <c r="C258" s="10"/>
      <c r="D258" s="10"/>
      <c r="E258" s="479"/>
      <c r="F258" s="504"/>
    </row>
    <row r="259" spans="1:6" ht="12.75">
      <c r="A259" s="10"/>
      <c r="B259" s="10"/>
      <c r="C259" s="10"/>
      <c r="D259" s="10"/>
      <c r="E259" s="479"/>
      <c r="F259" s="504"/>
    </row>
    <row r="260" spans="1:6" ht="12.75">
      <c r="A260" s="10"/>
      <c r="B260" s="10"/>
      <c r="C260" s="10"/>
      <c r="D260" s="10"/>
      <c r="E260" s="479"/>
      <c r="F260" s="504"/>
    </row>
    <row r="261" spans="1:6" ht="12.75">
      <c r="A261" s="10"/>
      <c r="B261" s="10"/>
      <c r="C261" s="10"/>
      <c r="D261" s="10"/>
      <c r="E261" s="479"/>
      <c r="F261" s="504"/>
    </row>
    <row r="262" spans="1:6" ht="12.75">
      <c r="A262" s="10"/>
      <c r="B262" s="10"/>
      <c r="C262" s="10"/>
      <c r="D262" s="10"/>
      <c r="E262" s="479"/>
      <c r="F262" s="504"/>
    </row>
    <row r="263" spans="1:6" ht="12.75">
      <c r="A263" s="10"/>
      <c r="B263" s="10"/>
      <c r="C263" s="10"/>
      <c r="D263" s="10"/>
      <c r="E263" s="479"/>
      <c r="F263" s="504"/>
    </row>
    <row r="264" spans="1:6" ht="12.75">
      <c r="A264" s="10"/>
      <c r="B264" s="10"/>
      <c r="C264" s="10"/>
      <c r="D264" s="10"/>
      <c r="E264" s="479"/>
      <c r="F264" s="504"/>
    </row>
    <row r="265" spans="1:6" ht="12.75">
      <c r="A265" s="10"/>
      <c r="B265" s="10"/>
      <c r="C265" s="10"/>
      <c r="D265" s="10"/>
      <c r="E265" s="479"/>
      <c r="F265" s="504"/>
    </row>
    <row r="266" spans="1:6" ht="12.75">
      <c r="A266" s="10"/>
      <c r="B266" s="10"/>
      <c r="C266" s="10"/>
      <c r="D266" s="10"/>
      <c r="E266" s="479"/>
      <c r="F266" s="504"/>
    </row>
    <row r="267" spans="1:6" ht="12.75">
      <c r="A267" s="10"/>
      <c r="B267" s="10"/>
      <c r="C267" s="10"/>
      <c r="D267" s="10"/>
      <c r="E267" s="479"/>
      <c r="F267" s="504"/>
    </row>
    <row r="268" spans="1:6" ht="12.75">
      <c r="A268" s="10"/>
      <c r="B268" s="10"/>
      <c r="C268" s="10"/>
      <c r="D268" s="10"/>
      <c r="E268" s="479"/>
      <c r="F268" s="504"/>
    </row>
    <row r="269" spans="1:6" ht="12.75">
      <c r="A269" s="10"/>
      <c r="B269" s="10"/>
      <c r="C269" s="10"/>
      <c r="D269" s="10"/>
      <c r="E269" s="479"/>
      <c r="F269" s="504"/>
    </row>
    <row r="270" spans="1:6" ht="12.75">
      <c r="A270" s="10"/>
      <c r="B270" s="10"/>
      <c r="C270" s="10"/>
      <c r="D270" s="10"/>
      <c r="E270" s="479"/>
      <c r="F270" s="504"/>
    </row>
    <row r="271" spans="1:6" ht="12.75">
      <c r="A271" s="10"/>
      <c r="B271" s="10"/>
      <c r="C271" s="10"/>
      <c r="D271" s="10"/>
      <c r="E271" s="479"/>
      <c r="F271" s="504"/>
    </row>
    <row r="272" spans="1:6" ht="12.75">
      <c r="A272" s="10"/>
      <c r="B272" s="10"/>
      <c r="C272" s="10"/>
      <c r="D272" s="10"/>
      <c r="E272" s="479"/>
      <c r="F272" s="504"/>
    </row>
    <row r="273" spans="1:6" ht="12.75">
      <c r="A273" s="10"/>
      <c r="B273" s="10"/>
      <c r="C273" s="10"/>
      <c r="D273" s="10"/>
      <c r="E273" s="479"/>
      <c r="F273" s="504"/>
    </row>
    <row r="274" spans="1:6" ht="12.75">
      <c r="A274" s="10"/>
      <c r="B274" s="10"/>
      <c r="C274" s="10"/>
      <c r="D274" s="10"/>
      <c r="E274" s="479"/>
      <c r="F274" s="504"/>
    </row>
    <row r="275" spans="1:6" ht="12.75">
      <c r="A275" s="10"/>
      <c r="B275" s="10"/>
      <c r="C275" s="10"/>
      <c r="D275" s="10"/>
      <c r="E275" s="479"/>
      <c r="F275" s="504"/>
    </row>
    <row r="276" spans="1:6" ht="12.75">
      <c r="A276" s="10"/>
      <c r="B276" s="10"/>
      <c r="C276" s="10"/>
      <c r="D276" s="10"/>
      <c r="E276" s="479"/>
      <c r="F276" s="504"/>
    </row>
    <row r="277" spans="1:6" ht="12.75">
      <c r="A277" s="10"/>
      <c r="B277" s="10"/>
      <c r="C277" s="10"/>
      <c r="D277" s="10"/>
      <c r="E277" s="479"/>
      <c r="F277" s="504"/>
    </row>
    <row r="278" spans="1:6" ht="12.75">
      <c r="A278" s="10"/>
      <c r="B278" s="10"/>
      <c r="C278" s="10"/>
      <c r="D278" s="10"/>
      <c r="E278" s="479"/>
      <c r="F278" s="504"/>
    </row>
    <row r="279" spans="1:6" ht="12.75">
      <c r="A279" s="10"/>
      <c r="B279" s="10"/>
      <c r="C279" s="10"/>
      <c r="D279" s="10"/>
      <c r="E279" s="479"/>
      <c r="F279" s="504"/>
    </row>
    <row r="280" spans="1:6" ht="12.75">
      <c r="A280" s="10"/>
      <c r="B280" s="10"/>
      <c r="C280" s="10"/>
      <c r="D280" s="10"/>
      <c r="E280" s="479"/>
      <c r="F280" s="504"/>
    </row>
    <row r="281" spans="1:6" ht="12.75">
      <c r="A281" s="10"/>
      <c r="B281" s="10"/>
      <c r="C281" s="10"/>
      <c r="D281" s="10"/>
      <c r="E281" s="479"/>
      <c r="F281" s="504"/>
    </row>
    <row r="282" spans="1:6" ht="12.75">
      <c r="A282" s="10"/>
      <c r="B282" s="10"/>
      <c r="C282" s="10"/>
      <c r="D282" s="10"/>
      <c r="E282" s="479"/>
      <c r="F282" s="504"/>
    </row>
    <row r="283" spans="1:6" ht="12.75">
      <c r="A283" s="10"/>
      <c r="B283" s="10"/>
      <c r="C283" s="10"/>
      <c r="D283" s="10"/>
      <c r="E283" s="479"/>
      <c r="F283" s="504"/>
    </row>
    <row r="284" spans="1:6" ht="12.75">
      <c r="A284" s="10"/>
      <c r="B284" s="10"/>
      <c r="C284" s="10"/>
      <c r="D284" s="10"/>
      <c r="E284" s="479"/>
      <c r="F284" s="504"/>
    </row>
    <row r="285" spans="1:6" ht="12.75">
      <c r="A285" s="10"/>
      <c r="B285" s="10"/>
      <c r="C285" s="10"/>
      <c r="D285" s="10"/>
      <c r="E285" s="479"/>
      <c r="F285" s="504"/>
    </row>
    <row r="286" spans="1:6" ht="12.75">
      <c r="A286" s="10"/>
      <c r="B286" s="10"/>
      <c r="C286" s="10"/>
      <c r="D286" s="10"/>
      <c r="E286" s="479"/>
      <c r="F286" s="504"/>
    </row>
    <row r="287" spans="1:6" ht="12.75">
      <c r="A287" s="10"/>
      <c r="B287" s="10"/>
      <c r="C287" s="10"/>
      <c r="D287" s="10"/>
      <c r="E287" s="479"/>
      <c r="F287" s="504"/>
    </row>
    <row r="288" spans="1:6" ht="12.75">
      <c r="A288" s="10"/>
      <c r="B288" s="10"/>
      <c r="C288" s="10"/>
      <c r="D288" s="10"/>
      <c r="E288" s="479"/>
      <c r="F288" s="504"/>
    </row>
    <row r="289" spans="1:6" ht="12.75">
      <c r="A289" s="10"/>
      <c r="B289" s="10"/>
      <c r="C289" s="10"/>
      <c r="D289" s="10"/>
      <c r="E289" s="479"/>
      <c r="F289" s="504"/>
    </row>
    <row r="290" spans="1:6" ht="12.75">
      <c r="A290" s="10"/>
      <c r="B290" s="10"/>
      <c r="C290" s="10"/>
      <c r="D290" s="10"/>
      <c r="E290" s="479"/>
      <c r="F290" s="504"/>
    </row>
    <row r="291" spans="1:6" ht="12.75">
      <c r="A291" s="10"/>
      <c r="B291" s="10"/>
      <c r="C291" s="10"/>
      <c r="D291" s="10"/>
      <c r="E291" s="479"/>
      <c r="F291" s="504"/>
    </row>
    <row r="292" spans="1:6" ht="12.75">
      <c r="A292" s="10"/>
      <c r="B292" s="10"/>
      <c r="C292" s="10"/>
      <c r="D292" s="10"/>
      <c r="E292" s="479"/>
      <c r="F292" s="504"/>
    </row>
    <row r="293" spans="1:6" ht="12.75">
      <c r="A293" s="10"/>
      <c r="B293" s="10"/>
      <c r="C293" s="10"/>
      <c r="D293" s="10"/>
      <c r="E293" s="479"/>
      <c r="F293" s="504"/>
    </row>
    <row r="294" spans="1:6" ht="12.75">
      <c r="A294" s="10"/>
      <c r="B294" s="10"/>
      <c r="C294" s="10"/>
      <c r="D294" s="10"/>
      <c r="E294" s="479"/>
      <c r="F294" s="504"/>
    </row>
    <row r="295" spans="1:6" ht="12.75">
      <c r="A295" s="10"/>
      <c r="B295" s="10"/>
      <c r="C295" s="10"/>
      <c r="D295" s="10"/>
      <c r="E295" s="479"/>
      <c r="F295" s="504"/>
    </row>
    <row r="296" spans="1:6" ht="12.75">
      <c r="A296" s="10"/>
      <c r="B296" s="10"/>
      <c r="C296" s="10"/>
      <c r="D296" s="10"/>
      <c r="E296" s="479"/>
      <c r="F296" s="504"/>
    </row>
    <row r="297" spans="1:6" ht="12.75">
      <c r="A297" s="10"/>
      <c r="B297" s="10"/>
      <c r="C297" s="10"/>
      <c r="D297" s="10"/>
      <c r="E297" s="479"/>
      <c r="F297" s="504"/>
    </row>
    <row r="298" spans="1:6" ht="12.75">
      <c r="A298" s="10"/>
      <c r="B298" s="10"/>
      <c r="C298" s="10"/>
      <c r="D298" s="10"/>
      <c r="E298" s="479"/>
      <c r="F298" s="504"/>
    </row>
    <row r="299" spans="1:6" ht="12.75">
      <c r="A299" s="10"/>
      <c r="B299" s="10"/>
      <c r="C299" s="10"/>
      <c r="D299" s="10"/>
      <c r="E299" s="479"/>
      <c r="F299" s="504"/>
    </row>
    <row r="300" spans="1:6" ht="12.75">
      <c r="A300" s="10"/>
      <c r="B300" s="10"/>
      <c r="C300" s="10"/>
      <c r="D300" s="10"/>
      <c r="E300" s="479"/>
      <c r="F300" s="504"/>
    </row>
    <row r="301" spans="1:6" ht="12.75">
      <c r="A301" s="10"/>
      <c r="B301" s="10"/>
      <c r="C301" s="10"/>
      <c r="D301" s="10"/>
      <c r="E301" s="479"/>
      <c r="F301" s="504"/>
    </row>
    <row r="302" spans="1:6" ht="12.75">
      <c r="A302" s="10"/>
      <c r="B302" s="10"/>
      <c r="C302" s="10"/>
      <c r="D302" s="10"/>
      <c r="E302" s="479"/>
      <c r="F302" s="504"/>
    </row>
    <row r="303" spans="1:6" ht="12.75">
      <c r="A303" s="10"/>
      <c r="B303" s="10"/>
      <c r="C303" s="10"/>
      <c r="D303" s="10"/>
      <c r="E303" s="479"/>
      <c r="F303" s="504"/>
    </row>
    <row r="304" spans="1:6" ht="12.75">
      <c r="A304" s="10"/>
      <c r="B304" s="10"/>
      <c r="C304" s="10"/>
      <c r="D304" s="10"/>
      <c r="E304" s="479"/>
      <c r="F304" s="504"/>
    </row>
    <row r="305" spans="1:6" ht="12.75">
      <c r="A305" s="10"/>
      <c r="B305" s="10"/>
      <c r="C305" s="10"/>
      <c r="D305" s="10"/>
      <c r="E305" s="479"/>
      <c r="F305" s="504"/>
    </row>
    <row r="306" spans="1:6" ht="12.75">
      <c r="A306" s="10"/>
      <c r="B306" s="10"/>
      <c r="C306" s="10"/>
      <c r="D306" s="10"/>
      <c r="E306" s="479"/>
      <c r="F306" s="504"/>
    </row>
    <row r="307" spans="1:6" ht="12.75">
      <c r="A307" s="10"/>
      <c r="B307" s="10"/>
      <c r="C307" s="10"/>
      <c r="D307" s="10"/>
      <c r="E307" s="479"/>
      <c r="F307" s="504"/>
    </row>
    <row r="308" spans="1:6" ht="12.75">
      <c r="A308" s="10"/>
      <c r="B308" s="10"/>
      <c r="C308" s="10"/>
      <c r="D308" s="10"/>
      <c r="E308" s="479"/>
      <c r="F308" s="504"/>
    </row>
    <row r="309" spans="1:6" ht="12.75">
      <c r="A309" s="10"/>
      <c r="B309" s="10"/>
      <c r="C309" s="10"/>
      <c r="D309" s="10"/>
      <c r="E309" s="479"/>
      <c r="F309" s="504"/>
    </row>
    <row r="310" spans="1:6" ht="12.75">
      <c r="A310" s="10"/>
      <c r="B310" s="10"/>
      <c r="C310" s="10"/>
      <c r="D310" s="10"/>
      <c r="E310" s="479"/>
      <c r="F310" s="504"/>
    </row>
    <row r="311" spans="1:6" ht="12.75">
      <c r="A311" s="10"/>
      <c r="B311" s="10"/>
      <c r="C311" s="10"/>
      <c r="D311" s="10"/>
      <c r="E311" s="479"/>
      <c r="F311" s="504"/>
    </row>
    <row r="312" spans="1:6" ht="12.75">
      <c r="A312" s="10"/>
      <c r="B312" s="10"/>
      <c r="C312" s="10"/>
      <c r="D312" s="10"/>
      <c r="E312" s="479"/>
      <c r="F312" s="504"/>
    </row>
    <row r="313" spans="1:6" ht="12.75">
      <c r="A313" s="10"/>
      <c r="B313" s="10"/>
      <c r="C313" s="10"/>
      <c r="D313" s="10"/>
      <c r="E313" s="479"/>
      <c r="F313" s="504"/>
    </row>
    <row r="314" spans="1:6" ht="12.75">
      <c r="A314" s="10"/>
      <c r="B314" s="10"/>
      <c r="C314" s="10"/>
      <c r="D314" s="10"/>
      <c r="E314" s="479"/>
      <c r="F314" s="504"/>
    </row>
    <row r="315" spans="1:6" ht="12.75">
      <c r="A315" s="10"/>
      <c r="B315" s="10"/>
      <c r="C315" s="10"/>
      <c r="D315" s="10"/>
      <c r="E315" s="479"/>
      <c r="F315" s="504"/>
    </row>
    <row r="316" spans="1:6" ht="12.75">
      <c r="A316" s="10"/>
      <c r="B316" s="10"/>
      <c r="C316" s="10"/>
      <c r="D316" s="10"/>
      <c r="E316" s="479"/>
      <c r="F316" s="504"/>
    </row>
    <row r="317" spans="1:6" ht="12.75">
      <c r="A317" s="10"/>
      <c r="B317" s="10"/>
      <c r="C317" s="10"/>
      <c r="D317" s="10"/>
      <c r="E317" s="479"/>
      <c r="F317" s="504"/>
    </row>
    <row r="318" spans="1:6" ht="12.75">
      <c r="A318" s="10"/>
      <c r="B318" s="10"/>
      <c r="C318" s="10"/>
      <c r="D318" s="10"/>
      <c r="E318" s="479"/>
      <c r="F318" s="504"/>
    </row>
    <row r="319" spans="1:6" ht="12.75">
      <c r="A319" s="10"/>
      <c r="B319" s="10"/>
      <c r="C319" s="10"/>
      <c r="D319" s="10"/>
      <c r="E319" s="479"/>
      <c r="F319" s="504"/>
    </row>
    <row r="320" spans="1:6" ht="12.75">
      <c r="A320" s="10"/>
      <c r="B320" s="10"/>
      <c r="C320" s="10"/>
      <c r="D320" s="10"/>
      <c r="E320" s="479"/>
      <c r="F320" s="504"/>
    </row>
    <row r="321" spans="1:6" ht="12.75">
      <c r="A321" s="10"/>
      <c r="B321" s="10"/>
      <c r="C321" s="10"/>
      <c r="D321" s="10"/>
      <c r="E321" s="479"/>
      <c r="F321" s="504"/>
    </row>
    <row r="322" spans="1:6" ht="12.75">
      <c r="A322" s="10"/>
      <c r="B322" s="10"/>
      <c r="C322" s="10"/>
      <c r="D322" s="10"/>
      <c r="E322" s="479"/>
      <c r="F322" s="504"/>
    </row>
    <row r="323" spans="1:6" ht="12.75">
      <c r="A323" s="10"/>
      <c r="B323" s="10"/>
      <c r="C323" s="10"/>
      <c r="D323" s="10"/>
      <c r="E323" s="479"/>
      <c r="F323" s="504"/>
    </row>
    <row r="324" spans="1:6" ht="12.75">
      <c r="A324" s="10"/>
      <c r="B324" s="10"/>
      <c r="C324" s="10"/>
      <c r="D324" s="10"/>
      <c r="E324" s="479"/>
      <c r="F324" s="504"/>
    </row>
    <row r="325" spans="1:6" ht="12.75">
      <c r="A325" s="10"/>
      <c r="B325" s="10"/>
      <c r="C325" s="10"/>
      <c r="D325" s="10"/>
      <c r="E325" s="479"/>
      <c r="F325" s="504"/>
    </row>
    <row r="326" spans="1:6" ht="12.75">
      <c r="A326" s="10"/>
      <c r="B326" s="10"/>
      <c r="C326" s="10"/>
      <c r="D326" s="10"/>
      <c r="E326" s="479"/>
      <c r="F326" s="504"/>
    </row>
    <row r="327" spans="1:6" ht="12.75">
      <c r="A327" s="10"/>
      <c r="B327" s="10"/>
      <c r="C327" s="10"/>
      <c r="D327" s="10"/>
      <c r="E327" s="479"/>
      <c r="F327" s="504"/>
    </row>
    <row r="328" spans="1:6" ht="12.75">
      <c r="A328" s="10"/>
      <c r="B328" s="10"/>
      <c r="C328" s="10"/>
      <c r="D328" s="10"/>
      <c r="E328" s="479"/>
      <c r="F328" s="504"/>
    </row>
    <row r="329" spans="1:6" ht="12.75">
      <c r="A329" s="10"/>
      <c r="B329" s="10"/>
      <c r="C329" s="10"/>
      <c r="D329" s="10"/>
      <c r="E329" s="479"/>
      <c r="F329" s="504"/>
    </row>
    <row r="330" spans="1:6" ht="12.75">
      <c r="A330" s="10"/>
      <c r="B330" s="10"/>
      <c r="C330" s="10"/>
      <c r="D330" s="10"/>
      <c r="E330" s="479"/>
      <c r="F330" s="504"/>
    </row>
    <row r="331" spans="1:6" ht="12.75">
      <c r="A331" s="10"/>
      <c r="B331" s="10"/>
      <c r="C331" s="10"/>
      <c r="D331" s="10"/>
      <c r="E331" s="479"/>
      <c r="F331" s="504"/>
    </row>
    <row r="332" spans="1:6" ht="12.75">
      <c r="A332" s="10"/>
      <c r="B332" s="10"/>
      <c r="C332" s="10"/>
      <c r="D332" s="10"/>
      <c r="E332" s="479"/>
      <c r="F332" s="504"/>
    </row>
    <row r="333" spans="1:6" ht="12.75">
      <c r="A333" s="10"/>
      <c r="B333" s="10"/>
      <c r="C333" s="10"/>
      <c r="D333" s="10"/>
      <c r="E333" s="479"/>
      <c r="F333" s="504"/>
    </row>
    <row r="334" spans="1:6" ht="12.75">
      <c r="A334" s="10"/>
      <c r="B334" s="10"/>
      <c r="C334" s="10"/>
      <c r="D334" s="10"/>
      <c r="E334" s="479"/>
      <c r="F334" s="504"/>
    </row>
    <row r="335" spans="1:6" ht="12.75">
      <c r="A335" s="10"/>
      <c r="B335" s="10"/>
      <c r="C335" s="10"/>
      <c r="D335" s="10"/>
      <c r="E335" s="479"/>
      <c r="F335" s="504"/>
    </row>
    <row r="336" spans="1:6" ht="12.75">
      <c r="A336" s="10"/>
      <c r="B336" s="10"/>
      <c r="C336" s="10"/>
      <c r="D336" s="10"/>
      <c r="E336" s="479"/>
      <c r="F336" s="504"/>
    </row>
    <row r="337" spans="1:6" ht="12.75">
      <c r="A337" s="10"/>
      <c r="B337" s="10"/>
      <c r="C337" s="10"/>
      <c r="D337" s="10"/>
      <c r="E337" s="479"/>
      <c r="F337" s="504"/>
    </row>
    <row r="338" spans="1:6" ht="12.75">
      <c r="A338" s="10"/>
      <c r="B338" s="10"/>
      <c r="C338" s="10"/>
      <c r="D338" s="10"/>
      <c r="E338" s="479"/>
      <c r="F338" s="504"/>
    </row>
    <row r="339" spans="1:6" ht="12.75">
      <c r="A339" s="10"/>
      <c r="B339" s="10"/>
      <c r="C339" s="10"/>
      <c r="D339" s="10"/>
      <c r="E339" s="479"/>
      <c r="F339" s="504"/>
    </row>
    <row r="340" spans="1:6" ht="12.75">
      <c r="A340" s="10"/>
      <c r="B340" s="10"/>
      <c r="C340" s="10"/>
      <c r="D340" s="10"/>
      <c r="E340" s="479"/>
      <c r="F340" s="504"/>
    </row>
    <row r="341" spans="1:6" ht="12.75">
      <c r="A341" s="10"/>
      <c r="B341" s="10"/>
      <c r="C341" s="10"/>
      <c r="D341" s="10"/>
      <c r="E341" s="479"/>
      <c r="F341" s="504"/>
    </row>
    <row r="342" spans="1:6" ht="12.75">
      <c r="A342" s="10"/>
      <c r="B342" s="10"/>
      <c r="C342" s="10"/>
      <c r="D342" s="10"/>
      <c r="E342" s="479"/>
      <c r="F342" s="504"/>
    </row>
    <row r="343" spans="1:6" ht="12.75">
      <c r="A343" s="10"/>
      <c r="B343" s="10"/>
      <c r="C343" s="10"/>
      <c r="D343" s="10"/>
      <c r="E343" s="479"/>
      <c r="F343" s="504"/>
    </row>
    <row r="344" spans="1:6" ht="12.75">
      <c r="A344" s="10"/>
      <c r="B344" s="10"/>
      <c r="C344" s="10"/>
      <c r="D344" s="10"/>
      <c r="E344" s="479"/>
      <c r="F344" s="504"/>
    </row>
    <row r="345" spans="1:6" ht="12.75">
      <c r="A345" s="10"/>
      <c r="B345" s="10"/>
      <c r="C345" s="10"/>
      <c r="D345" s="10"/>
      <c r="E345" s="479"/>
      <c r="F345" s="504"/>
    </row>
    <row r="346" spans="1:6" ht="12.75">
      <c r="A346" s="10"/>
      <c r="B346" s="10"/>
      <c r="C346" s="10"/>
      <c r="D346" s="10"/>
      <c r="E346" s="479"/>
      <c r="F346" s="504"/>
    </row>
    <row r="347" spans="1:6" ht="12.75">
      <c r="A347" s="10"/>
      <c r="B347" s="10"/>
      <c r="C347" s="10"/>
      <c r="D347" s="10"/>
      <c r="E347" s="479"/>
      <c r="F347" s="504"/>
    </row>
    <row r="348" spans="1:6" ht="12.75">
      <c r="A348" s="10"/>
      <c r="B348" s="10"/>
      <c r="C348" s="10"/>
      <c r="D348" s="10"/>
      <c r="E348" s="479"/>
      <c r="F348" s="504"/>
    </row>
    <row r="349" spans="1:6" ht="12.75">
      <c r="A349" s="10"/>
      <c r="B349" s="10"/>
      <c r="C349" s="10"/>
      <c r="D349" s="10"/>
      <c r="E349" s="479"/>
      <c r="F349" s="504"/>
    </row>
    <row r="350" spans="1:6" ht="12.75">
      <c r="A350" s="10"/>
      <c r="B350" s="10"/>
      <c r="C350" s="10"/>
      <c r="D350" s="10"/>
      <c r="E350" s="479"/>
      <c r="F350" s="504"/>
    </row>
    <row r="351" spans="1:6" ht="12.75">
      <c r="A351" s="10"/>
      <c r="B351" s="10"/>
      <c r="C351" s="10"/>
      <c r="D351" s="10"/>
      <c r="E351" s="479"/>
      <c r="F351" s="504"/>
    </row>
    <row r="352" spans="1:6" ht="12.75">
      <c r="A352" s="10"/>
      <c r="B352" s="10"/>
      <c r="C352" s="10"/>
      <c r="D352" s="10"/>
      <c r="E352" s="479"/>
      <c r="F352" s="504"/>
    </row>
    <row r="353" spans="1:6" ht="12.75">
      <c r="A353" s="10"/>
      <c r="B353" s="10"/>
      <c r="C353" s="10"/>
      <c r="D353" s="10"/>
      <c r="E353" s="479"/>
      <c r="F353" s="504"/>
    </row>
    <row r="354" spans="1:6" ht="12.75">
      <c r="A354" s="10"/>
      <c r="B354" s="10"/>
      <c r="C354" s="10"/>
      <c r="D354" s="10"/>
      <c r="E354" s="479"/>
      <c r="F354" s="504"/>
    </row>
    <row r="355" spans="1:6" ht="12.75">
      <c r="A355" s="10"/>
      <c r="B355" s="10"/>
      <c r="C355" s="10"/>
      <c r="D355" s="10"/>
      <c r="E355" s="479"/>
      <c r="F355" s="504"/>
    </row>
    <row r="356" spans="1:6" ht="12.75">
      <c r="A356" s="10"/>
      <c r="B356" s="10"/>
      <c r="C356" s="10"/>
      <c r="D356" s="10"/>
      <c r="E356" s="479"/>
      <c r="F356" s="504"/>
    </row>
    <row r="357" spans="1:6" ht="12.75">
      <c r="A357" s="10"/>
      <c r="B357" s="10"/>
      <c r="C357" s="10"/>
      <c r="D357" s="10"/>
      <c r="E357" s="479"/>
      <c r="F357" s="504"/>
    </row>
    <row r="358" spans="1:6" ht="12.75">
      <c r="A358" s="10"/>
      <c r="B358" s="10"/>
      <c r="C358" s="10"/>
      <c r="D358" s="10"/>
      <c r="E358" s="479"/>
      <c r="F358" s="504"/>
    </row>
    <row r="359" spans="1:6" ht="12.75">
      <c r="A359" s="10"/>
      <c r="B359" s="10"/>
      <c r="C359" s="10"/>
      <c r="D359" s="10"/>
      <c r="E359" s="479"/>
      <c r="F359" s="504"/>
    </row>
    <row r="360" spans="1:6" ht="12.75">
      <c r="A360" s="10"/>
      <c r="B360" s="10"/>
      <c r="C360" s="10"/>
      <c r="D360" s="10"/>
      <c r="E360" s="479"/>
      <c r="F360" s="504"/>
    </row>
    <row r="361" spans="1:6" ht="12.75">
      <c r="A361" s="10"/>
      <c r="B361" s="10"/>
      <c r="C361" s="10"/>
      <c r="D361" s="10"/>
      <c r="E361" s="479"/>
      <c r="F361" s="504"/>
    </row>
    <row r="362" spans="1:6" ht="12.75">
      <c r="A362" s="10"/>
      <c r="B362" s="10"/>
      <c r="C362" s="10"/>
      <c r="D362" s="10"/>
      <c r="E362" s="479"/>
      <c r="F362" s="504"/>
    </row>
    <row r="363" spans="1:6" ht="12.75">
      <c r="A363" s="10"/>
      <c r="B363" s="10"/>
      <c r="C363" s="10"/>
      <c r="D363" s="10"/>
      <c r="E363" s="479"/>
      <c r="F363" s="504"/>
    </row>
    <row r="364" spans="1:6" ht="12.75">
      <c r="A364" s="10"/>
      <c r="B364" s="10"/>
      <c r="C364" s="10"/>
      <c r="D364" s="10"/>
      <c r="E364" s="479"/>
      <c r="F364" s="504"/>
    </row>
    <row r="365" spans="1:6" ht="12.75">
      <c r="A365" s="10"/>
      <c r="B365" s="10"/>
      <c r="C365" s="10"/>
      <c r="D365" s="10"/>
      <c r="E365" s="479"/>
      <c r="F365" s="504"/>
    </row>
    <row r="366" spans="1:6" ht="12.75">
      <c r="A366" s="10"/>
      <c r="B366" s="10"/>
      <c r="C366" s="10"/>
      <c r="D366" s="10"/>
      <c r="E366" s="479"/>
      <c r="F366" s="504"/>
    </row>
    <row r="367" spans="1:6" ht="12.75">
      <c r="A367" s="10"/>
      <c r="B367" s="10"/>
      <c r="C367" s="10"/>
      <c r="D367" s="10"/>
      <c r="E367" s="479"/>
      <c r="F367" s="504"/>
    </row>
    <row r="368" spans="1:6" ht="12.75">
      <c r="A368" s="10"/>
      <c r="B368" s="10"/>
      <c r="C368" s="10"/>
      <c r="D368" s="10"/>
      <c r="E368" s="479"/>
      <c r="F368" s="504"/>
    </row>
    <row r="369" spans="1:6" ht="12.75">
      <c r="A369" s="10"/>
      <c r="B369" s="10"/>
      <c r="C369" s="10"/>
      <c r="D369" s="10"/>
      <c r="E369" s="479"/>
      <c r="F369" s="504"/>
    </row>
    <row r="370" spans="1:6" ht="12.75">
      <c r="A370" s="10"/>
      <c r="B370" s="10"/>
      <c r="C370" s="10"/>
      <c r="D370" s="10"/>
      <c r="E370" s="479"/>
      <c r="F370" s="504"/>
    </row>
    <row r="371" spans="1:6" ht="12.75">
      <c r="A371" s="10"/>
      <c r="B371" s="10"/>
      <c r="C371" s="10"/>
      <c r="D371" s="10"/>
      <c r="E371" s="479"/>
      <c r="F371" s="504"/>
    </row>
    <row r="372" spans="1:6" ht="12.75">
      <c r="A372" s="10"/>
      <c r="B372" s="10"/>
      <c r="C372" s="10"/>
      <c r="D372" s="10"/>
      <c r="E372" s="479"/>
      <c r="F372" s="504"/>
    </row>
    <row r="373" spans="1:6" ht="12.75">
      <c r="A373" s="10"/>
      <c r="B373" s="10"/>
      <c r="C373" s="10"/>
      <c r="D373" s="10"/>
      <c r="E373" s="479"/>
      <c r="F373" s="504"/>
    </row>
    <row r="374" spans="1:6" ht="12.75">
      <c r="A374" s="10"/>
      <c r="B374" s="10"/>
      <c r="C374" s="10"/>
      <c r="D374" s="10"/>
      <c r="E374" s="479"/>
      <c r="F374" s="504"/>
    </row>
    <row r="375" spans="1:6" ht="12.75">
      <c r="A375" s="10"/>
      <c r="B375" s="10"/>
      <c r="C375" s="10"/>
      <c r="D375" s="10"/>
      <c r="E375" s="479"/>
      <c r="F375" s="504"/>
    </row>
    <row r="376" spans="1:6" ht="12.75">
      <c r="A376" s="10"/>
      <c r="B376" s="10"/>
      <c r="C376" s="10"/>
      <c r="D376" s="10"/>
      <c r="E376" s="479"/>
      <c r="F376" s="504"/>
    </row>
    <row r="377" spans="1:6" ht="12.75">
      <c r="A377" s="10"/>
      <c r="B377" s="10"/>
      <c r="C377" s="10"/>
      <c r="D377" s="10"/>
      <c r="E377" s="479"/>
      <c r="F377" s="504"/>
    </row>
    <row r="378" spans="1:6" ht="12.75">
      <c r="A378" s="10"/>
      <c r="B378" s="10"/>
      <c r="C378" s="10"/>
      <c r="D378" s="10"/>
      <c r="E378" s="479"/>
      <c r="F378" s="504"/>
    </row>
    <row r="379" spans="1:6" ht="12.75">
      <c r="A379" s="10"/>
      <c r="B379" s="10"/>
      <c r="C379" s="10"/>
      <c r="D379" s="10"/>
      <c r="E379" s="479"/>
      <c r="F379" s="504"/>
    </row>
    <row r="380" spans="1:6" ht="12.75">
      <c r="A380" s="10"/>
      <c r="B380" s="10"/>
      <c r="C380" s="10"/>
      <c r="D380" s="10"/>
      <c r="E380" s="479"/>
      <c r="F380" s="504"/>
    </row>
    <row r="381" spans="1:6" ht="12.75">
      <c r="A381" s="10"/>
      <c r="B381" s="10"/>
      <c r="C381" s="10"/>
      <c r="D381" s="10"/>
      <c r="E381" s="479"/>
      <c r="F381" s="504"/>
    </row>
    <row r="382" spans="1:6" ht="12.75">
      <c r="A382" s="10"/>
      <c r="B382" s="10"/>
      <c r="C382" s="10"/>
      <c r="D382" s="10"/>
      <c r="E382" s="479"/>
      <c r="F382" s="504"/>
    </row>
    <row r="383" spans="1:6" ht="12.75">
      <c r="A383" s="10"/>
      <c r="B383" s="10"/>
      <c r="C383" s="10"/>
      <c r="D383" s="10"/>
      <c r="E383" s="479"/>
      <c r="F383" s="504"/>
    </row>
    <row r="384" spans="1:6" ht="12.75">
      <c r="A384" s="10"/>
      <c r="B384" s="10"/>
      <c r="C384" s="10"/>
      <c r="D384" s="10"/>
      <c r="E384" s="479"/>
      <c r="F384" s="504"/>
    </row>
    <row r="385" spans="1:6" ht="12.75">
      <c r="A385" s="10"/>
      <c r="B385" s="10"/>
      <c r="C385" s="10"/>
      <c r="D385" s="10"/>
      <c r="E385" s="479"/>
      <c r="F385" s="504"/>
    </row>
    <row r="386" spans="1:6" ht="12.75">
      <c r="A386" s="10"/>
      <c r="B386" s="10"/>
      <c r="C386" s="10"/>
      <c r="D386" s="10"/>
      <c r="E386" s="479"/>
      <c r="F386" s="504"/>
    </row>
    <row r="387" spans="1:6" ht="12.75">
      <c r="A387" s="10"/>
      <c r="B387" s="10"/>
      <c r="C387" s="10"/>
      <c r="D387" s="10"/>
      <c r="E387" s="479"/>
      <c r="F387" s="504"/>
    </row>
    <row r="388" spans="1:6" ht="12.75">
      <c r="A388" s="10"/>
      <c r="B388" s="10"/>
      <c r="C388" s="10"/>
      <c r="D388" s="10"/>
      <c r="E388" s="479"/>
      <c r="F388" s="504"/>
    </row>
    <row r="389" spans="1:6" ht="12.75">
      <c r="A389" s="10"/>
      <c r="B389" s="10"/>
      <c r="C389" s="10"/>
      <c r="D389" s="10"/>
      <c r="E389" s="479"/>
      <c r="F389" s="504"/>
    </row>
    <row r="390" spans="1:6" ht="12.75">
      <c r="A390" s="10"/>
      <c r="B390" s="10"/>
      <c r="C390" s="10"/>
      <c r="D390" s="10"/>
      <c r="E390" s="479"/>
      <c r="F390" s="504"/>
    </row>
    <row r="391" spans="1:6" ht="12.75">
      <c r="A391" s="10"/>
      <c r="B391" s="10"/>
      <c r="C391" s="10"/>
      <c r="D391" s="10"/>
      <c r="E391" s="479"/>
      <c r="F391" s="504"/>
    </row>
    <row r="392" spans="1:6" ht="12.75">
      <c r="A392" s="10"/>
      <c r="B392" s="10"/>
      <c r="C392" s="10"/>
      <c r="D392" s="10"/>
      <c r="E392" s="479"/>
      <c r="F392" s="504"/>
    </row>
    <row r="393" spans="1:6" ht="12.75">
      <c r="A393" s="10"/>
      <c r="B393" s="10"/>
      <c r="C393" s="10"/>
      <c r="D393" s="10"/>
      <c r="E393" s="479"/>
      <c r="F393" s="504"/>
    </row>
    <row r="394" spans="1:6" ht="12.75">
      <c r="A394" s="10"/>
      <c r="B394" s="10"/>
      <c r="C394" s="10"/>
      <c r="D394" s="10"/>
      <c r="E394" s="479"/>
      <c r="F394" s="504"/>
    </row>
    <row r="395" spans="1:6" ht="12.75">
      <c r="A395" s="10"/>
      <c r="B395" s="10"/>
      <c r="C395" s="10"/>
      <c r="D395" s="10"/>
      <c r="E395" s="479"/>
      <c r="F395" s="504"/>
    </row>
    <row r="396" spans="1:6" ht="12.75">
      <c r="A396" s="10"/>
      <c r="B396" s="10"/>
      <c r="C396" s="10"/>
      <c r="D396" s="10"/>
      <c r="E396" s="479"/>
      <c r="F396" s="504"/>
    </row>
    <row r="397" spans="1:6" ht="12.75">
      <c r="A397" s="10"/>
      <c r="B397" s="10"/>
      <c r="C397" s="10"/>
      <c r="D397" s="10"/>
      <c r="E397" s="479"/>
      <c r="F397" s="504"/>
    </row>
    <row r="398" spans="1:6" ht="12.75">
      <c r="A398" s="10"/>
      <c r="B398" s="10"/>
      <c r="C398" s="10"/>
      <c r="D398" s="10"/>
      <c r="E398" s="479"/>
      <c r="F398" s="504"/>
    </row>
    <row r="399" spans="1:6" ht="12.75">
      <c r="A399" s="10"/>
      <c r="B399" s="10"/>
      <c r="C399" s="10"/>
      <c r="D399" s="10"/>
      <c r="E399" s="479"/>
      <c r="F399" s="504"/>
    </row>
    <row r="400" spans="1:6" ht="12.75">
      <c r="A400" s="10"/>
      <c r="B400" s="10"/>
      <c r="C400" s="10"/>
      <c r="D400" s="10"/>
      <c r="E400" s="479"/>
      <c r="F400" s="504"/>
    </row>
    <row r="401" spans="1:6" ht="12.75">
      <c r="A401" s="10"/>
      <c r="B401" s="10"/>
      <c r="C401" s="10"/>
      <c r="D401" s="10"/>
      <c r="E401" s="479"/>
      <c r="F401" s="504"/>
    </row>
    <row r="402" spans="1:6" ht="12.75">
      <c r="A402" s="10"/>
      <c r="B402" s="10"/>
      <c r="C402" s="10"/>
      <c r="D402" s="10"/>
      <c r="E402" s="479"/>
      <c r="F402" s="504"/>
    </row>
    <row r="403" spans="1:6" ht="12.75">
      <c r="A403" s="10"/>
      <c r="B403" s="10"/>
      <c r="C403" s="10"/>
      <c r="D403" s="10"/>
      <c r="E403" s="479"/>
      <c r="F403" s="504"/>
    </row>
    <row r="404" spans="1:6" ht="12.75">
      <c r="A404" s="10"/>
      <c r="B404" s="10"/>
      <c r="C404" s="10"/>
      <c r="D404" s="10"/>
      <c r="E404" s="479"/>
      <c r="F404" s="504"/>
    </row>
    <row r="405" spans="1:6" ht="12.75">
      <c r="A405" s="10"/>
      <c r="B405" s="10"/>
      <c r="C405" s="10"/>
      <c r="D405" s="10"/>
      <c r="E405" s="479"/>
      <c r="F405" s="504"/>
    </row>
    <row r="406" spans="1:6" ht="12.75">
      <c r="A406" s="10"/>
      <c r="B406" s="10"/>
      <c r="C406" s="10"/>
      <c r="D406" s="10"/>
      <c r="E406" s="479"/>
      <c r="F406" s="504"/>
    </row>
    <row r="407" spans="1:6" ht="12.75">
      <c r="A407" s="10"/>
      <c r="B407" s="10"/>
      <c r="C407" s="10"/>
      <c r="D407" s="10"/>
      <c r="E407" s="479"/>
      <c r="F407" s="504"/>
    </row>
    <row r="408" spans="1:6" ht="12.75">
      <c r="A408" s="10"/>
      <c r="B408" s="10"/>
      <c r="C408" s="10"/>
      <c r="D408" s="10"/>
      <c r="E408" s="479"/>
      <c r="F408" s="504"/>
    </row>
    <row r="409" spans="1:6" ht="12.75">
      <c r="A409" s="10"/>
      <c r="B409" s="10"/>
      <c r="C409" s="10"/>
      <c r="D409" s="10"/>
      <c r="E409" s="479"/>
      <c r="F409" s="504"/>
    </row>
    <row r="410" spans="1:6" ht="12.75">
      <c r="A410" s="10"/>
      <c r="B410" s="10"/>
      <c r="C410" s="10"/>
      <c r="D410" s="10"/>
      <c r="E410" s="479"/>
      <c r="F410" s="504"/>
    </row>
    <row r="411" spans="1:6" ht="12.75">
      <c r="A411" s="10"/>
      <c r="B411" s="10"/>
      <c r="C411" s="10"/>
      <c r="D411" s="10"/>
      <c r="E411" s="479"/>
      <c r="F411" s="504"/>
    </row>
    <row r="412" spans="1:6" ht="12.75">
      <c r="A412" s="10"/>
      <c r="B412" s="10"/>
      <c r="C412" s="10"/>
      <c r="D412" s="10"/>
      <c r="E412" s="479"/>
      <c r="F412" s="504"/>
    </row>
    <row r="413" spans="1:6" ht="12.75">
      <c r="A413" s="10"/>
      <c r="B413" s="10"/>
      <c r="C413" s="10"/>
      <c r="D413" s="10"/>
      <c r="E413" s="479"/>
      <c r="F413" s="504"/>
    </row>
    <row r="414" spans="1:6" ht="12.75">
      <c r="A414" s="10"/>
      <c r="B414" s="10"/>
      <c r="C414" s="10"/>
      <c r="D414" s="10"/>
      <c r="E414" s="479"/>
      <c r="F414" s="504"/>
    </row>
    <row r="415" spans="1:6" ht="12.75">
      <c r="A415" s="10"/>
      <c r="B415" s="10"/>
      <c r="C415" s="10"/>
      <c r="D415" s="10"/>
      <c r="E415" s="479"/>
      <c r="F415" s="504"/>
    </row>
    <row r="416" spans="1:6" ht="12.75">
      <c r="A416" s="10"/>
      <c r="B416" s="10"/>
      <c r="C416" s="10"/>
      <c r="D416" s="10"/>
      <c r="E416" s="479"/>
      <c r="F416" s="504"/>
    </row>
    <row r="417" spans="1:6" ht="12.75">
      <c r="A417" s="10"/>
      <c r="B417" s="10"/>
      <c r="C417" s="10"/>
      <c r="D417" s="10"/>
      <c r="E417" s="479"/>
      <c r="F417" s="504"/>
    </row>
    <row r="418" spans="1:6" ht="12.75">
      <c r="A418" s="10"/>
      <c r="B418" s="10"/>
      <c r="C418" s="10"/>
      <c r="D418" s="10"/>
      <c r="E418" s="479"/>
      <c r="F418" s="504"/>
    </row>
    <row r="419" spans="1:6" ht="12.75">
      <c r="A419" s="10"/>
      <c r="B419" s="10"/>
      <c r="C419" s="10"/>
      <c r="D419" s="10"/>
      <c r="E419" s="479"/>
      <c r="F419" s="504"/>
    </row>
    <row r="420" spans="1:6" ht="12.75">
      <c r="A420" s="10"/>
      <c r="B420" s="10"/>
      <c r="C420" s="10"/>
      <c r="D420" s="10"/>
      <c r="E420" s="479"/>
      <c r="F420" s="504"/>
    </row>
    <row r="421" spans="1:6" ht="12.75">
      <c r="A421" s="10"/>
      <c r="B421" s="10"/>
      <c r="C421" s="10"/>
      <c r="D421" s="10"/>
      <c r="E421" s="479"/>
      <c r="F421" s="504"/>
    </row>
    <row r="422" spans="1:6" ht="12.75">
      <c r="A422" s="10"/>
      <c r="B422" s="10"/>
      <c r="C422" s="10"/>
      <c r="D422" s="10"/>
      <c r="E422" s="479"/>
      <c r="F422" s="504"/>
    </row>
    <row r="423" spans="1:6" ht="12.75">
      <c r="A423" s="10"/>
      <c r="B423" s="10"/>
      <c r="C423" s="10"/>
      <c r="D423" s="10"/>
      <c r="E423" s="479"/>
      <c r="F423" s="504"/>
    </row>
    <row r="424" spans="1:6" ht="12.75">
      <c r="A424" s="10"/>
      <c r="B424" s="10"/>
      <c r="C424" s="10"/>
      <c r="D424" s="10"/>
      <c r="E424" s="479"/>
      <c r="F424" s="504"/>
    </row>
    <row r="425" spans="1:6" ht="12.75">
      <c r="A425" s="10"/>
      <c r="B425" s="10"/>
      <c r="C425" s="10"/>
      <c r="D425" s="10"/>
      <c r="E425" s="479"/>
      <c r="F425" s="504"/>
    </row>
    <row r="426" spans="1:6" ht="12.75">
      <c r="A426" s="10"/>
      <c r="B426" s="10"/>
      <c r="C426" s="10"/>
      <c r="D426" s="10"/>
      <c r="E426" s="479"/>
      <c r="F426" s="504"/>
    </row>
    <row r="427" spans="1:6" ht="12.75">
      <c r="A427" s="10"/>
      <c r="B427" s="10"/>
      <c r="C427" s="10"/>
      <c r="D427" s="10"/>
      <c r="E427" s="479"/>
      <c r="F427" s="504"/>
    </row>
    <row r="428" spans="1:6" ht="12.75">
      <c r="A428" s="10"/>
      <c r="B428" s="10"/>
      <c r="C428" s="10"/>
      <c r="D428" s="10"/>
      <c r="E428" s="479"/>
      <c r="F428" s="504"/>
    </row>
    <row r="429" spans="1:6" ht="12.75">
      <c r="A429" s="10"/>
      <c r="B429" s="10"/>
      <c r="C429" s="10"/>
      <c r="D429" s="10"/>
      <c r="E429" s="479"/>
      <c r="F429" s="504"/>
    </row>
    <row r="430" spans="1:6" ht="12.75">
      <c r="A430" s="10"/>
      <c r="B430" s="10"/>
      <c r="C430" s="10"/>
      <c r="D430" s="10"/>
      <c r="E430" s="479"/>
      <c r="F430" s="504"/>
    </row>
    <row r="431" spans="1:6" ht="12.75">
      <c r="A431" s="10"/>
      <c r="B431" s="10"/>
      <c r="C431" s="10"/>
      <c r="D431" s="10"/>
      <c r="E431" s="479"/>
      <c r="F431" s="504"/>
    </row>
    <row r="432" spans="1:6" ht="12.75">
      <c r="A432" s="10"/>
      <c r="B432" s="10"/>
      <c r="C432" s="10"/>
      <c r="D432" s="10"/>
      <c r="E432" s="479"/>
      <c r="F432" s="504"/>
    </row>
    <row r="433" spans="1:6" ht="12.75">
      <c r="A433" s="10"/>
      <c r="B433" s="10"/>
      <c r="C433" s="10"/>
      <c r="D433" s="10"/>
      <c r="E433" s="479"/>
      <c r="F433" s="504"/>
    </row>
    <row r="434" spans="1:6" ht="12.75">
      <c r="A434" s="10"/>
      <c r="B434" s="10"/>
      <c r="C434" s="10"/>
      <c r="D434" s="10"/>
      <c r="E434" s="479"/>
      <c r="F434" s="504"/>
    </row>
    <row r="435" spans="1:6" ht="12.75">
      <c r="A435" s="10"/>
      <c r="B435" s="10"/>
      <c r="C435" s="10"/>
      <c r="D435" s="10"/>
      <c r="E435" s="479"/>
      <c r="F435" s="504"/>
    </row>
    <row r="436" spans="1:6" ht="12.75">
      <c r="A436" s="10"/>
      <c r="B436" s="10"/>
      <c r="C436" s="10"/>
      <c r="D436" s="10"/>
      <c r="E436" s="479"/>
      <c r="F436" s="504"/>
    </row>
    <row r="437" spans="1:6" ht="12.75">
      <c r="A437" s="10"/>
      <c r="B437" s="10"/>
      <c r="C437" s="10"/>
      <c r="D437" s="10"/>
      <c r="E437" s="479"/>
      <c r="F437" s="504"/>
    </row>
    <row r="438" spans="1:6" ht="12.75">
      <c r="A438" s="10"/>
      <c r="B438" s="10"/>
      <c r="C438" s="10"/>
      <c r="D438" s="10"/>
      <c r="E438" s="479"/>
      <c r="F438" s="504"/>
    </row>
    <row r="439" spans="1:6" ht="12.75">
      <c r="A439" s="10"/>
      <c r="B439" s="10"/>
      <c r="C439" s="10"/>
      <c r="D439" s="10"/>
      <c r="E439" s="479"/>
      <c r="F439" s="504"/>
    </row>
    <row r="440" spans="1:6" ht="12.75">
      <c r="A440" s="10"/>
      <c r="B440" s="10"/>
      <c r="C440" s="10"/>
      <c r="D440" s="10"/>
      <c r="E440" s="479"/>
      <c r="F440" s="504"/>
    </row>
    <row r="441" spans="1:6" ht="12.75">
      <c r="A441" s="10"/>
      <c r="B441" s="10"/>
      <c r="C441" s="10"/>
      <c r="D441" s="10"/>
      <c r="E441" s="479"/>
      <c r="F441" s="504"/>
    </row>
    <row r="442" spans="1:6" ht="12.75">
      <c r="A442" s="10"/>
      <c r="B442" s="10"/>
      <c r="C442" s="10"/>
      <c r="D442" s="10"/>
      <c r="E442" s="479"/>
      <c r="F442" s="504"/>
    </row>
    <row r="443" spans="1:6" ht="12.75">
      <c r="A443" s="10"/>
      <c r="B443" s="10"/>
      <c r="C443" s="10"/>
      <c r="D443" s="10"/>
      <c r="E443" s="479"/>
      <c r="F443" s="504"/>
    </row>
    <row r="444" spans="1:6" ht="12.75">
      <c r="A444" s="10"/>
      <c r="B444" s="10"/>
      <c r="C444" s="10"/>
      <c r="D444" s="10"/>
      <c r="E444" s="479"/>
      <c r="F444" s="504"/>
    </row>
    <row r="445" spans="1:6" ht="12.75">
      <c r="A445" s="10"/>
      <c r="B445" s="10"/>
      <c r="C445" s="10"/>
      <c r="D445" s="10"/>
      <c r="E445" s="479"/>
      <c r="F445" s="504"/>
    </row>
    <row r="446" spans="1:6" ht="12.75">
      <c r="A446" s="10"/>
      <c r="B446" s="10"/>
      <c r="C446" s="10"/>
      <c r="D446" s="10"/>
      <c r="E446" s="479"/>
      <c r="F446" s="504"/>
    </row>
    <row r="447" spans="1:6" ht="12.75">
      <c r="A447" s="10"/>
      <c r="B447" s="10"/>
      <c r="C447" s="10"/>
      <c r="D447" s="10"/>
      <c r="E447" s="479"/>
      <c r="F447" s="504"/>
    </row>
    <row r="448" spans="1:6" ht="12.75">
      <c r="A448" s="10"/>
      <c r="B448" s="10"/>
      <c r="C448" s="10"/>
      <c r="D448" s="10"/>
      <c r="E448" s="479"/>
      <c r="F448" s="504"/>
    </row>
    <row r="449" spans="1:6" ht="12.75">
      <c r="A449" s="10"/>
      <c r="B449" s="10"/>
      <c r="C449" s="10"/>
      <c r="D449" s="10"/>
      <c r="E449" s="479"/>
      <c r="F449" s="504"/>
    </row>
    <row r="450" spans="1:6" ht="12.75">
      <c r="A450" s="10"/>
      <c r="B450" s="10"/>
      <c r="C450" s="10"/>
      <c r="D450" s="10"/>
      <c r="E450" s="479"/>
      <c r="F450" s="504"/>
    </row>
    <row r="451" spans="1:6" ht="12.75">
      <c r="A451" s="10"/>
      <c r="B451" s="10"/>
      <c r="C451" s="10"/>
      <c r="D451" s="10"/>
      <c r="E451" s="479"/>
      <c r="F451" s="504"/>
    </row>
    <row r="452" spans="1:6" ht="12.75">
      <c r="A452" s="10"/>
      <c r="B452" s="10"/>
      <c r="C452" s="10"/>
      <c r="D452" s="10"/>
      <c r="E452" s="479"/>
      <c r="F452" s="504"/>
    </row>
    <row r="453" spans="1:6" ht="12.75">
      <c r="A453" s="10"/>
      <c r="B453" s="10"/>
      <c r="C453" s="10"/>
      <c r="D453" s="10"/>
      <c r="E453" s="479"/>
      <c r="F453" s="504"/>
    </row>
    <row r="454" spans="1:6" ht="12.75">
      <c r="A454" s="10"/>
      <c r="B454" s="10"/>
      <c r="C454" s="10"/>
      <c r="D454" s="10"/>
      <c r="E454" s="479"/>
      <c r="F454" s="504"/>
    </row>
    <row r="455" spans="1:6" ht="12.75">
      <c r="A455" s="10"/>
      <c r="B455" s="10"/>
      <c r="C455" s="10"/>
      <c r="D455" s="10"/>
      <c r="E455" s="479"/>
      <c r="F455" s="504"/>
    </row>
    <row r="456" spans="1:6" ht="12.75">
      <c r="A456" s="10"/>
      <c r="B456" s="10"/>
      <c r="C456" s="10"/>
      <c r="D456" s="10"/>
      <c r="E456" s="479"/>
      <c r="F456" s="504"/>
    </row>
    <row r="457" spans="1:6" ht="12.75">
      <c r="A457" s="10"/>
      <c r="B457" s="10"/>
      <c r="C457" s="10"/>
      <c r="D457" s="10"/>
      <c r="E457" s="479"/>
      <c r="F457" s="504"/>
    </row>
    <row r="458" spans="1:6" ht="12.75">
      <c r="A458" s="10"/>
      <c r="B458" s="10"/>
      <c r="C458" s="10"/>
      <c r="D458" s="10"/>
      <c r="E458" s="479"/>
      <c r="F458" s="504"/>
    </row>
    <row r="459" spans="1:6" ht="12.75">
      <c r="A459" s="10"/>
      <c r="B459" s="10"/>
      <c r="C459" s="10"/>
      <c r="D459" s="10"/>
      <c r="E459" s="479"/>
      <c r="F459" s="504"/>
    </row>
    <row r="460" spans="1:6" ht="12.75">
      <c r="A460" s="10"/>
      <c r="B460" s="10"/>
      <c r="C460" s="10"/>
      <c r="D460" s="10"/>
      <c r="E460" s="479"/>
      <c r="F460" s="504"/>
    </row>
    <row r="461" spans="1:6" ht="12.75">
      <c r="A461" s="10"/>
      <c r="B461" s="10"/>
      <c r="C461" s="10"/>
      <c r="D461" s="10"/>
      <c r="E461" s="479"/>
      <c r="F461" s="504"/>
    </row>
    <row r="462" spans="1:6" ht="12.75">
      <c r="A462" s="10"/>
      <c r="B462" s="10"/>
      <c r="C462" s="10"/>
      <c r="D462" s="10"/>
      <c r="E462" s="479"/>
      <c r="F462" s="504"/>
    </row>
    <row r="463" spans="1:6" ht="12.75">
      <c r="A463" s="10"/>
      <c r="B463" s="10"/>
      <c r="C463" s="10"/>
      <c r="D463" s="10"/>
      <c r="E463" s="479"/>
      <c r="F463" s="504"/>
    </row>
    <row r="464" spans="1:6" ht="12.75">
      <c r="A464" s="10"/>
      <c r="B464" s="10"/>
      <c r="C464" s="10"/>
      <c r="D464" s="10"/>
      <c r="E464" s="479"/>
      <c r="F464" s="504"/>
    </row>
    <row r="465" spans="1:6" ht="12.75">
      <c r="A465" s="10"/>
      <c r="B465" s="10"/>
      <c r="C465" s="10"/>
      <c r="D465" s="10"/>
      <c r="E465" s="479"/>
      <c r="F465" s="504"/>
    </row>
    <row r="466" spans="1:6" ht="12.75">
      <c r="A466" s="10"/>
      <c r="B466" s="10"/>
      <c r="C466" s="10"/>
      <c r="D466" s="10"/>
      <c r="E466" s="479"/>
      <c r="F466" s="504"/>
    </row>
    <row r="467" spans="1:6" ht="12.75">
      <c r="A467" s="10"/>
      <c r="B467" s="10"/>
      <c r="C467" s="10"/>
      <c r="D467" s="10"/>
      <c r="E467" s="479"/>
      <c r="F467" s="504"/>
    </row>
    <row r="468" spans="1:6" ht="12.75">
      <c r="A468" s="10"/>
      <c r="B468" s="10"/>
      <c r="C468" s="10"/>
      <c r="D468" s="10"/>
      <c r="E468" s="479"/>
      <c r="F468" s="504"/>
    </row>
    <row r="469" spans="1:6" ht="12.75">
      <c r="A469" s="10"/>
      <c r="B469" s="10"/>
      <c r="C469" s="10"/>
      <c r="D469" s="10"/>
      <c r="E469" s="479"/>
      <c r="F469" s="504"/>
    </row>
    <row r="470" spans="1:6" ht="12.75">
      <c r="A470" s="10"/>
      <c r="B470" s="10"/>
      <c r="C470" s="10"/>
      <c r="D470" s="10"/>
      <c r="E470" s="479"/>
      <c r="F470" s="504"/>
    </row>
    <row r="471" spans="1:6" ht="12.75">
      <c r="A471" s="10"/>
      <c r="B471" s="10"/>
      <c r="C471" s="10"/>
      <c r="D471" s="10"/>
      <c r="E471" s="479"/>
      <c r="F471" s="504"/>
    </row>
    <row r="472" spans="1:6" ht="12.75">
      <c r="A472" s="10"/>
      <c r="B472" s="10"/>
      <c r="C472" s="10"/>
      <c r="D472" s="10"/>
      <c r="E472" s="479"/>
      <c r="F472" s="504"/>
    </row>
    <row r="473" spans="1:6" ht="12.75">
      <c r="A473" s="10"/>
      <c r="B473" s="10"/>
      <c r="C473" s="10"/>
      <c r="D473" s="10"/>
      <c r="E473" s="479"/>
      <c r="F473" s="504"/>
    </row>
    <row r="474" spans="1:6" ht="12.75">
      <c r="A474" s="10"/>
      <c r="B474" s="10"/>
      <c r="C474" s="10"/>
      <c r="D474" s="10"/>
      <c r="E474" s="479"/>
      <c r="F474" s="504"/>
    </row>
    <row r="475" spans="1:6" ht="12.75">
      <c r="A475" s="10"/>
      <c r="B475" s="10"/>
      <c r="C475" s="10"/>
      <c r="D475" s="10"/>
      <c r="E475" s="479"/>
      <c r="F475" s="504"/>
    </row>
    <row r="476" spans="1:6" ht="12.75">
      <c r="A476" s="10"/>
      <c r="B476" s="10"/>
      <c r="C476" s="10"/>
      <c r="D476" s="10"/>
      <c r="E476" s="479"/>
      <c r="F476" s="504"/>
    </row>
    <row r="477" spans="1:6" ht="12.75">
      <c r="A477" s="10"/>
      <c r="B477" s="10"/>
      <c r="C477" s="10"/>
      <c r="D477" s="10"/>
      <c r="E477" s="479"/>
      <c r="F477" s="504"/>
    </row>
    <row r="478" spans="1:6" ht="12.75">
      <c r="A478" s="10"/>
      <c r="B478" s="10"/>
      <c r="C478" s="10"/>
      <c r="D478" s="10"/>
      <c r="E478" s="479"/>
      <c r="F478" s="504"/>
    </row>
    <row r="479" spans="1:6" ht="12.75">
      <c r="A479" s="10"/>
      <c r="B479" s="10"/>
      <c r="C479" s="10"/>
      <c r="D479" s="10"/>
      <c r="E479" s="479"/>
      <c r="F479" s="504"/>
    </row>
    <row r="480" spans="1:6" ht="12.75">
      <c r="A480" s="10"/>
      <c r="B480" s="10"/>
      <c r="C480" s="10"/>
      <c r="D480" s="10"/>
      <c r="E480" s="479"/>
      <c r="F480" s="504"/>
    </row>
    <row r="481" spans="1:6" ht="12.75">
      <c r="A481" s="10"/>
      <c r="B481" s="10"/>
      <c r="C481" s="10"/>
      <c r="D481" s="10"/>
      <c r="E481" s="479"/>
      <c r="F481" s="504"/>
    </row>
    <row r="482" spans="1:6" ht="12.75">
      <c r="A482" s="10"/>
      <c r="B482" s="10"/>
      <c r="C482" s="10"/>
      <c r="D482" s="10"/>
      <c r="E482" s="479"/>
      <c r="F482" s="504"/>
    </row>
    <row r="483" spans="1:6" ht="12.75">
      <c r="A483" s="10"/>
      <c r="B483" s="10"/>
      <c r="C483" s="10"/>
      <c r="D483" s="10"/>
      <c r="E483" s="479"/>
      <c r="F483" s="504"/>
    </row>
    <row r="484" spans="1:6" ht="12.75">
      <c r="A484" s="10"/>
      <c r="B484" s="10"/>
      <c r="C484" s="10"/>
      <c r="D484" s="10"/>
      <c r="E484" s="479"/>
      <c r="F484" s="504"/>
    </row>
    <row r="485" spans="1:6" ht="12.75">
      <c r="A485" s="10"/>
      <c r="B485" s="10"/>
      <c r="C485" s="10"/>
      <c r="D485" s="10"/>
      <c r="E485" s="479"/>
      <c r="F485" s="504"/>
    </row>
    <row r="486" spans="1:6" ht="12.75">
      <c r="A486" s="10"/>
      <c r="B486" s="10"/>
      <c r="C486" s="10"/>
      <c r="D486" s="10"/>
      <c r="E486" s="479"/>
      <c r="F486" s="504"/>
    </row>
    <row r="487" spans="1:6" ht="12.75">
      <c r="A487" s="10"/>
      <c r="B487" s="10"/>
      <c r="C487" s="10"/>
      <c r="D487" s="10"/>
      <c r="E487" s="479"/>
      <c r="F487" s="504"/>
    </row>
    <row r="488" spans="1:6" ht="12.75">
      <c r="A488" s="10"/>
      <c r="B488" s="10"/>
      <c r="C488" s="10"/>
      <c r="D488" s="10"/>
      <c r="E488" s="479"/>
      <c r="F488" s="504"/>
    </row>
    <row r="489" spans="1:6" ht="12.75">
      <c r="A489" s="10"/>
      <c r="B489" s="10"/>
      <c r="C489" s="10"/>
      <c r="D489" s="10"/>
      <c r="E489" s="479"/>
      <c r="F489" s="504"/>
    </row>
    <row r="490" spans="1:6" ht="12.75">
      <c r="A490" s="10"/>
      <c r="B490" s="10"/>
      <c r="C490" s="10"/>
      <c r="D490" s="10"/>
      <c r="E490" s="479"/>
      <c r="F490" s="504"/>
    </row>
    <row r="491" spans="1:6" ht="12.75">
      <c r="A491" s="10"/>
      <c r="B491" s="10"/>
      <c r="C491" s="10"/>
      <c r="D491" s="10"/>
      <c r="E491" s="479"/>
      <c r="F491" s="504"/>
    </row>
    <row r="492" spans="1:6" ht="12.75">
      <c r="A492" s="10"/>
      <c r="B492" s="10"/>
      <c r="C492" s="10"/>
      <c r="D492" s="10"/>
      <c r="E492" s="479"/>
      <c r="F492" s="504"/>
    </row>
    <row r="493" spans="1:6" ht="12.75">
      <c r="A493" s="10"/>
      <c r="B493" s="10"/>
      <c r="C493" s="10"/>
      <c r="D493" s="10"/>
      <c r="E493" s="479"/>
      <c r="F493" s="504"/>
    </row>
    <row r="494" spans="1:6" ht="12.75">
      <c r="A494" s="10"/>
      <c r="B494" s="10"/>
      <c r="C494" s="10"/>
      <c r="D494" s="10"/>
      <c r="E494" s="479"/>
      <c r="F494" s="504"/>
    </row>
    <row r="495" spans="1:6" ht="12.75">
      <c r="A495" s="10"/>
      <c r="B495" s="10"/>
      <c r="C495" s="10"/>
      <c r="D495" s="10"/>
      <c r="E495" s="479"/>
      <c r="F495" s="504"/>
    </row>
    <row r="496" spans="1:6" ht="12.75">
      <c r="A496" s="10"/>
      <c r="B496" s="10"/>
      <c r="C496" s="10"/>
      <c r="D496" s="10"/>
      <c r="E496" s="479"/>
      <c r="F496" s="504"/>
    </row>
    <row r="497" spans="1:6" ht="12.75">
      <c r="A497" s="10"/>
      <c r="B497" s="10"/>
      <c r="C497" s="10"/>
      <c r="D497" s="10"/>
      <c r="E497" s="479"/>
      <c r="F497" s="504"/>
    </row>
    <row r="498" spans="1:6" ht="12.75">
      <c r="A498" s="10"/>
      <c r="B498" s="10"/>
      <c r="C498" s="10"/>
      <c r="D498" s="10"/>
      <c r="E498" s="479"/>
      <c r="F498" s="504"/>
    </row>
    <row r="499" spans="1:6" ht="12.75">
      <c r="A499" s="10"/>
      <c r="B499" s="10"/>
      <c r="C499" s="10"/>
      <c r="D499" s="10"/>
      <c r="E499" s="479"/>
      <c r="F499" s="504"/>
    </row>
    <row r="500" spans="1:6" ht="12.75">
      <c r="A500" s="10"/>
      <c r="B500" s="10"/>
      <c r="C500" s="10"/>
      <c r="D500" s="10"/>
      <c r="E500" s="479"/>
      <c r="F500" s="504"/>
    </row>
    <row r="501" spans="1:6" ht="12.75">
      <c r="A501" s="10"/>
      <c r="B501" s="10"/>
      <c r="C501" s="10"/>
      <c r="D501" s="10"/>
      <c r="E501" s="479"/>
      <c r="F501" s="504"/>
    </row>
    <row r="502" spans="1:6" ht="12.75">
      <c r="A502" s="10"/>
      <c r="B502" s="10"/>
      <c r="C502" s="10"/>
      <c r="D502" s="10"/>
      <c r="E502" s="479"/>
      <c r="F502" s="504"/>
    </row>
    <row r="503" spans="1:6" ht="12.75">
      <c r="A503" s="10"/>
      <c r="B503" s="10"/>
      <c r="C503" s="10"/>
      <c r="D503" s="10"/>
      <c r="E503" s="479"/>
      <c r="F503" s="504"/>
    </row>
    <row r="504" spans="1:6" ht="12.75">
      <c r="A504" s="10"/>
      <c r="B504" s="10"/>
      <c r="C504" s="10"/>
      <c r="D504" s="10"/>
      <c r="E504" s="479"/>
      <c r="F504" s="504"/>
    </row>
    <row r="505" spans="1:6" ht="12.75">
      <c r="A505" s="10"/>
      <c r="B505" s="10"/>
      <c r="C505" s="10"/>
      <c r="D505" s="10"/>
      <c r="E505" s="479"/>
      <c r="F505" s="504"/>
    </row>
    <row r="506" spans="1:6" ht="12.75">
      <c r="A506" s="10"/>
      <c r="B506" s="10"/>
      <c r="C506" s="10"/>
      <c r="D506" s="10"/>
      <c r="E506" s="479"/>
      <c r="F506" s="504"/>
    </row>
    <row r="507" spans="1:6" ht="12.75">
      <c r="A507" s="10"/>
      <c r="B507" s="10"/>
      <c r="C507" s="10"/>
      <c r="D507" s="10"/>
      <c r="E507" s="479"/>
      <c r="F507" s="504"/>
    </row>
    <row r="508" spans="1:6" ht="12.75">
      <c r="A508" s="10"/>
      <c r="B508" s="10"/>
      <c r="C508" s="10"/>
      <c r="D508" s="10"/>
      <c r="E508" s="479"/>
      <c r="F508" s="504"/>
    </row>
    <row r="509" spans="1:6" ht="12.75">
      <c r="A509" s="10"/>
      <c r="B509" s="10"/>
      <c r="C509" s="10"/>
      <c r="D509" s="10"/>
      <c r="E509" s="479"/>
      <c r="F509" s="504"/>
    </row>
    <row r="510" spans="1:6" ht="12.75">
      <c r="A510" s="10"/>
      <c r="B510" s="10"/>
      <c r="C510" s="10"/>
      <c r="D510" s="10"/>
      <c r="E510" s="479"/>
      <c r="F510" s="504"/>
    </row>
    <row r="511" spans="1:6" ht="12.75">
      <c r="A511" s="10"/>
      <c r="B511" s="10"/>
      <c r="C511" s="10"/>
      <c r="D511" s="10"/>
      <c r="E511" s="479"/>
      <c r="F511" s="504"/>
    </row>
    <row r="512" spans="1:6" ht="12.75">
      <c r="A512" s="10"/>
      <c r="B512" s="10"/>
      <c r="C512" s="10"/>
      <c r="D512" s="10"/>
      <c r="E512" s="479"/>
      <c r="F512" s="504"/>
    </row>
    <row r="513" spans="1:6" ht="12.75">
      <c r="A513" s="10"/>
      <c r="B513" s="10"/>
      <c r="C513" s="10"/>
      <c r="D513" s="10"/>
      <c r="E513" s="479"/>
      <c r="F513" s="504"/>
    </row>
    <row r="514" spans="1:6" ht="12.75">
      <c r="A514" s="10"/>
      <c r="B514" s="10"/>
      <c r="C514" s="10"/>
      <c r="D514" s="10"/>
      <c r="E514" s="479"/>
      <c r="F514" s="504"/>
    </row>
    <row r="515" spans="1:6" ht="12.75">
      <c r="A515" s="10"/>
      <c r="B515" s="10"/>
      <c r="C515" s="10"/>
      <c r="D515" s="10"/>
      <c r="E515" s="479"/>
      <c r="F515" s="504"/>
    </row>
    <row r="516" spans="1:6" ht="12.75">
      <c r="A516" s="10"/>
      <c r="B516" s="10"/>
      <c r="C516" s="10"/>
      <c r="D516" s="10"/>
      <c r="E516" s="479"/>
      <c r="F516" s="504"/>
    </row>
    <row r="517" spans="1:6" ht="12.75">
      <c r="A517" s="10"/>
      <c r="B517" s="10"/>
      <c r="C517" s="10"/>
      <c r="D517" s="10"/>
      <c r="E517" s="479"/>
      <c r="F517" s="504"/>
    </row>
    <row r="518" spans="1:6" ht="12.75">
      <c r="A518" s="10"/>
      <c r="B518" s="10"/>
      <c r="C518" s="10"/>
      <c r="D518" s="10"/>
      <c r="E518" s="479"/>
      <c r="F518" s="504"/>
    </row>
    <row r="519" spans="1:6" ht="12.75">
      <c r="A519" s="10"/>
      <c r="B519" s="10"/>
      <c r="C519" s="10"/>
      <c r="D519" s="10"/>
      <c r="E519" s="479"/>
      <c r="F519" s="504"/>
    </row>
    <row r="520" spans="1:6" ht="12.75">
      <c r="A520" s="10"/>
      <c r="B520" s="10"/>
      <c r="C520" s="10"/>
      <c r="D520" s="10"/>
      <c r="E520" s="479"/>
      <c r="F520" s="504"/>
    </row>
    <row r="521" spans="1:6" ht="12.75">
      <c r="A521" s="10"/>
      <c r="B521" s="10"/>
      <c r="C521" s="10"/>
      <c r="D521" s="10"/>
      <c r="E521" s="479"/>
      <c r="F521" s="504"/>
    </row>
    <row r="522" spans="1:6" ht="12.75">
      <c r="A522" s="10"/>
      <c r="B522" s="10"/>
      <c r="C522" s="10"/>
      <c r="D522" s="10"/>
      <c r="E522" s="479"/>
      <c r="F522" s="504"/>
    </row>
    <row r="523" spans="1:6" ht="12.75">
      <c r="A523" s="10"/>
      <c r="B523" s="10"/>
      <c r="C523" s="10"/>
      <c r="D523" s="10"/>
      <c r="E523" s="479"/>
      <c r="F523" s="504"/>
    </row>
    <row r="524" spans="1:6" ht="12.75">
      <c r="A524" s="10"/>
      <c r="B524" s="10"/>
      <c r="C524" s="10"/>
      <c r="D524" s="10"/>
      <c r="E524" s="479"/>
      <c r="F524" s="504"/>
    </row>
    <row r="525" spans="1:6" ht="12.75">
      <c r="A525" s="10"/>
      <c r="B525" s="10"/>
      <c r="C525" s="10"/>
      <c r="D525" s="10"/>
      <c r="E525" s="479"/>
      <c r="F525" s="504"/>
    </row>
    <row r="526" spans="1:6" ht="12.75">
      <c r="A526" s="10"/>
      <c r="B526" s="10"/>
      <c r="C526" s="10"/>
      <c r="D526" s="10"/>
      <c r="E526" s="479"/>
      <c r="F526" s="504"/>
    </row>
    <row r="527" spans="1:6" ht="12.75">
      <c r="A527" s="10"/>
      <c r="B527" s="10"/>
      <c r="C527" s="10"/>
      <c r="D527" s="10"/>
      <c r="E527" s="479"/>
      <c r="F527" s="504"/>
    </row>
    <row r="528" spans="1:6" ht="12.75">
      <c r="A528" s="10"/>
      <c r="B528" s="10"/>
      <c r="C528" s="10"/>
      <c r="D528" s="10"/>
      <c r="E528" s="479"/>
      <c r="F528" s="504"/>
    </row>
    <row r="529" spans="1:6" ht="12.75">
      <c r="A529" s="10"/>
      <c r="B529" s="10"/>
      <c r="C529" s="10"/>
      <c r="D529" s="10"/>
      <c r="E529" s="479"/>
      <c r="F529" s="504"/>
    </row>
    <row r="530" spans="1:6" ht="12.75">
      <c r="A530" s="10"/>
      <c r="B530" s="10"/>
      <c r="C530" s="10"/>
      <c r="D530" s="10"/>
      <c r="E530" s="479"/>
      <c r="F530" s="504"/>
    </row>
    <row r="531" spans="1:6" ht="12.75">
      <c r="A531" s="10"/>
      <c r="B531" s="10"/>
      <c r="C531" s="10"/>
      <c r="D531" s="10"/>
      <c r="E531" s="479"/>
      <c r="F531" s="504"/>
    </row>
    <row r="532" spans="1:6" ht="12.75">
      <c r="A532" s="10"/>
      <c r="B532" s="10"/>
      <c r="C532" s="10"/>
      <c r="D532" s="10"/>
      <c r="E532" s="479"/>
      <c r="F532" s="504"/>
    </row>
    <row r="533" spans="1:6" ht="12.75">
      <c r="A533" s="10"/>
      <c r="B533" s="10"/>
      <c r="C533" s="10"/>
      <c r="D533" s="10"/>
      <c r="E533" s="479"/>
      <c r="F533" s="504"/>
    </row>
    <row r="534" spans="1:6" ht="12.75">
      <c r="A534" s="10"/>
      <c r="B534" s="10"/>
      <c r="C534" s="10"/>
      <c r="D534" s="10"/>
      <c r="E534" s="479"/>
      <c r="F534" s="504"/>
    </row>
    <row r="535" spans="1:6" ht="12.75">
      <c r="A535" s="10"/>
      <c r="B535" s="10"/>
      <c r="C535" s="10"/>
      <c r="D535" s="10"/>
      <c r="E535" s="479"/>
      <c r="F535" s="504"/>
    </row>
    <row r="536" spans="1:6" ht="12.75">
      <c r="A536" s="10"/>
      <c r="B536" s="10"/>
      <c r="C536" s="10"/>
      <c r="D536" s="10"/>
      <c r="E536" s="479"/>
      <c r="F536" s="504"/>
    </row>
    <row r="537" spans="1:6" ht="12.75">
      <c r="A537" s="10"/>
      <c r="B537" s="10"/>
      <c r="C537" s="10"/>
      <c r="D537" s="10"/>
      <c r="E537" s="479"/>
      <c r="F537" s="504"/>
    </row>
    <row r="538" spans="1:6" ht="12.75">
      <c r="A538" s="10"/>
      <c r="B538" s="10"/>
      <c r="C538" s="10"/>
      <c r="D538" s="10"/>
      <c r="E538" s="479"/>
      <c r="F538" s="504"/>
    </row>
    <row r="539" spans="1:6" ht="12.75">
      <c r="A539" s="10"/>
      <c r="B539" s="10"/>
      <c r="C539" s="10"/>
      <c r="D539" s="10"/>
      <c r="E539" s="479"/>
      <c r="F539" s="504"/>
    </row>
    <row r="540" spans="1:6" ht="12.75">
      <c r="A540" s="10"/>
      <c r="B540" s="10"/>
      <c r="C540" s="10"/>
      <c r="D540" s="10"/>
      <c r="E540" s="479"/>
      <c r="F540" s="504"/>
    </row>
    <row r="541" spans="1:6" ht="12.75">
      <c r="A541" s="10"/>
      <c r="B541" s="10"/>
      <c r="C541" s="10"/>
      <c r="D541" s="10"/>
      <c r="E541" s="479"/>
      <c r="F541" s="504"/>
    </row>
    <row r="542" spans="1:6" ht="12.75">
      <c r="A542" s="10"/>
      <c r="B542" s="10"/>
      <c r="C542" s="10"/>
      <c r="D542" s="10"/>
      <c r="E542" s="479"/>
      <c r="F542" s="504"/>
    </row>
    <row r="543" spans="1:6" ht="12.75">
      <c r="A543" s="10"/>
      <c r="B543" s="10"/>
      <c r="C543" s="10"/>
      <c r="D543" s="10"/>
      <c r="E543" s="479"/>
      <c r="F543" s="504"/>
    </row>
    <row r="544" spans="1:6" ht="12.75">
      <c r="A544" s="10"/>
      <c r="B544" s="10"/>
      <c r="C544" s="10"/>
      <c r="D544" s="10"/>
      <c r="E544" s="479"/>
      <c r="F544" s="504"/>
    </row>
    <row r="545" spans="1:6" ht="12.75">
      <c r="A545" s="10"/>
      <c r="B545" s="10"/>
      <c r="C545" s="10"/>
      <c r="D545" s="10"/>
      <c r="E545" s="479"/>
      <c r="F545" s="504"/>
    </row>
    <row r="546" spans="1:6" ht="12.75">
      <c r="A546" s="10"/>
      <c r="B546" s="10"/>
      <c r="C546" s="10"/>
      <c r="D546" s="10"/>
      <c r="E546" s="479"/>
      <c r="F546" s="504"/>
    </row>
    <row r="547" spans="1:6" ht="12.75">
      <c r="A547" s="10"/>
      <c r="B547" s="10"/>
      <c r="C547" s="10"/>
      <c r="D547" s="10"/>
      <c r="E547" s="479"/>
      <c r="F547" s="504"/>
    </row>
    <row r="548" spans="1:6" ht="12.75">
      <c r="A548" s="10"/>
      <c r="B548" s="10"/>
      <c r="C548" s="10"/>
      <c r="D548" s="10"/>
      <c r="E548" s="479"/>
      <c r="F548" s="504"/>
    </row>
    <row r="549" spans="1:6" ht="12.75">
      <c r="A549" s="10"/>
      <c r="B549" s="10"/>
      <c r="C549" s="10"/>
      <c r="D549" s="10"/>
      <c r="E549" s="479"/>
      <c r="F549" s="504"/>
    </row>
    <row r="550" spans="1:6" ht="12.75">
      <c r="A550" s="10"/>
      <c r="B550" s="10"/>
      <c r="C550" s="10"/>
      <c r="D550" s="10"/>
      <c r="E550" s="479"/>
      <c r="F550" s="504"/>
    </row>
    <row r="551" spans="1:6" ht="12.75">
      <c r="A551" s="10"/>
      <c r="B551" s="10"/>
      <c r="C551" s="10"/>
      <c r="D551" s="10"/>
      <c r="E551" s="479"/>
      <c r="F551" s="504"/>
    </row>
    <row r="552" spans="1:6" ht="12.75">
      <c r="A552" s="10"/>
      <c r="B552" s="10"/>
      <c r="C552" s="10"/>
      <c r="D552" s="10"/>
      <c r="E552" s="479"/>
      <c r="F552" s="504"/>
    </row>
    <row r="553" spans="1:6" ht="12.75">
      <c r="A553" s="10"/>
      <c r="B553" s="10"/>
      <c r="C553" s="10"/>
      <c r="D553" s="10"/>
      <c r="E553" s="479"/>
      <c r="F553" s="504"/>
    </row>
    <row r="554" spans="1:6" ht="12.75">
      <c r="A554" s="10"/>
      <c r="B554" s="10"/>
      <c r="C554" s="10"/>
      <c r="D554" s="10"/>
      <c r="E554" s="479"/>
      <c r="F554" s="504"/>
    </row>
    <row r="555" spans="1:6" ht="12.75">
      <c r="A555" s="10"/>
      <c r="B555" s="10"/>
      <c r="C555" s="10"/>
      <c r="D555" s="10"/>
      <c r="E555" s="479"/>
      <c r="F555" s="504"/>
    </row>
    <row r="556" spans="1:6" ht="12.75">
      <c r="A556" s="10"/>
      <c r="B556" s="10"/>
      <c r="C556" s="10"/>
      <c r="D556" s="10"/>
      <c r="E556" s="479"/>
      <c r="F556" s="504"/>
    </row>
    <row r="557" spans="1:6" ht="12.75">
      <c r="A557" s="10"/>
      <c r="B557" s="10"/>
      <c r="C557" s="10"/>
      <c r="D557" s="10"/>
      <c r="E557" s="479"/>
      <c r="F557" s="504"/>
    </row>
    <row r="558" spans="1:6" ht="12.75">
      <c r="A558" s="10"/>
      <c r="B558" s="10"/>
      <c r="C558" s="10"/>
      <c r="D558" s="10"/>
      <c r="E558" s="479"/>
      <c r="F558" s="504"/>
    </row>
    <row r="559" spans="1:6" ht="12.75">
      <c r="A559" s="10"/>
      <c r="B559" s="10"/>
      <c r="C559" s="10"/>
      <c r="D559" s="10"/>
      <c r="E559" s="479"/>
      <c r="F559" s="504"/>
    </row>
    <row r="560" spans="1:6" ht="12.75">
      <c r="A560" s="10"/>
      <c r="B560" s="10"/>
      <c r="C560" s="10"/>
      <c r="D560" s="10"/>
      <c r="E560" s="479"/>
      <c r="F560" s="504"/>
    </row>
    <row r="561" spans="1:6" ht="12.75">
      <c r="A561" s="10"/>
      <c r="B561" s="10"/>
      <c r="C561" s="10"/>
      <c r="D561" s="10"/>
      <c r="E561" s="479"/>
      <c r="F561" s="504"/>
    </row>
    <row r="562" spans="1:6" ht="12.75">
      <c r="A562" s="10"/>
      <c r="B562" s="10"/>
      <c r="C562" s="10"/>
      <c r="D562" s="10"/>
      <c r="E562" s="479"/>
      <c r="F562" s="504"/>
    </row>
    <row r="563" spans="1:6" ht="12.75">
      <c r="A563" s="10"/>
      <c r="B563" s="10"/>
      <c r="C563" s="10"/>
      <c r="D563" s="10"/>
      <c r="E563" s="479"/>
      <c r="F563" s="504"/>
    </row>
    <row r="564" spans="1:6" ht="12.75">
      <c r="A564" s="10"/>
      <c r="B564" s="10"/>
      <c r="C564" s="10"/>
      <c r="D564" s="10"/>
      <c r="E564" s="479"/>
      <c r="F564" s="504"/>
    </row>
    <row r="565" spans="1:6" ht="12.75">
      <c r="A565" s="10"/>
      <c r="B565" s="10"/>
      <c r="C565" s="10"/>
      <c r="D565" s="10"/>
      <c r="E565" s="479"/>
      <c r="F565" s="504"/>
    </row>
    <row r="566" spans="1:6" ht="12.75">
      <c r="A566" s="10"/>
      <c r="B566" s="10"/>
      <c r="C566" s="10"/>
      <c r="D566" s="10"/>
      <c r="E566" s="479"/>
      <c r="F566" s="504"/>
    </row>
    <row r="567" spans="1:6" ht="12.75">
      <c r="A567" s="10"/>
      <c r="B567" s="10"/>
      <c r="C567" s="10"/>
      <c r="D567" s="10"/>
      <c r="E567" s="479"/>
      <c r="F567" s="504"/>
    </row>
    <row r="568" spans="1:6" ht="12.75">
      <c r="A568" s="10"/>
      <c r="B568" s="10"/>
      <c r="C568" s="10"/>
      <c r="D568" s="10"/>
      <c r="E568" s="479"/>
      <c r="F568" s="504"/>
    </row>
    <row r="569" spans="1:6" ht="12.75">
      <c r="A569" s="10"/>
      <c r="B569" s="10"/>
      <c r="C569" s="10"/>
      <c r="D569" s="10"/>
      <c r="E569" s="479"/>
      <c r="F569" s="504"/>
    </row>
    <row r="570" spans="1:6" ht="12.75">
      <c r="A570" s="10"/>
      <c r="B570" s="10"/>
      <c r="C570" s="10"/>
      <c r="D570" s="10"/>
      <c r="E570" s="479"/>
      <c r="F570" s="504"/>
    </row>
    <row r="571" spans="1:6" ht="12.75">
      <c r="A571" s="10"/>
      <c r="B571" s="10"/>
      <c r="C571" s="10"/>
      <c r="D571" s="10"/>
      <c r="E571" s="479"/>
      <c r="F571" s="504"/>
    </row>
    <row r="572" spans="1:6" ht="12.75">
      <c r="A572" s="10"/>
      <c r="B572" s="10"/>
      <c r="C572" s="10"/>
      <c r="D572" s="10"/>
      <c r="E572" s="479"/>
      <c r="F572" s="504"/>
    </row>
    <row r="573" spans="1:6" ht="12.75">
      <c r="A573" s="10"/>
      <c r="B573" s="10"/>
      <c r="C573" s="10"/>
      <c r="D573" s="10"/>
      <c r="E573" s="479"/>
      <c r="F573" s="504"/>
    </row>
    <row r="574" spans="1:6" ht="12.75">
      <c r="A574" s="10"/>
      <c r="B574" s="10"/>
      <c r="C574" s="10"/>
      <c r="D574" s="10"/>
      <c r="E574" s="479"/>
      <c r="F574" s="504"/>
    </row>
    <row r="575" spans="1:6" ht="12.75">
      <c r="A575" s="10"/>
      <c r="B575" s="10"/>
      <c r="C575" s="10"/>
      <c r="D575" s="10"/>
      <c r="E575" s="479"/>
      <c r="F575" s="504"/>
    </row>
    <row r="576" spans="1:6" ht="12.75">
      <c r="A576" s="10"/>
      <c r="B576" s="10"/>
      <c r="C576" s="10"/>
      <c r="D576" s="10"/>
      <c r="E576" s="479"/>
      <c r="F576" s="504"/>
    </row>
    <row r="577" spans="1:6" ht="12.75">
      <c r="A577" s="10"/>
      <c r="B577" s="10"/>
      <c r="C577" s="10"/>
      <c r="D577" s="10"/>
      <c r="E577" s="479"/>
      <c r="F577" s="504"/>
    </row>
    <row r="578" spans="1:6" ht="12.75">
      <c r="A578" s="10"/>
      <c r="B578" s="10"/>
      <c r="C578" s="10"/>
      <c r="D578" s="10"/>
      <c r="E578" s="479"/>
      <c r="F578" s="504"/>
    </row>
    <row r="579" spans="1:6" ht="12.75">
      <c r="A579" s="10"/>
      <c r="B579" s="10"/>
      <c r="C579" s="10"/>
      <c r="D579" s="10"/>
      <c r="E579" s="479"/>
      <c r="F579" s="504"/>
    </row>
    <row r="580" spans="1:6" ht="12.75">
      <c r="A580" s="10"/>
      <c r="B580" s="10"/>
      <c r="C580" s="10"/>
      <c r="D580" s="10"/>
      <c r="E580" s="479"/>
      <c r="F580" s="504"/>
    </row>
    <row r="581" spans="1:6" ht="12.75">
      <c r="A581" s="10"/>
      <c r="B581" s="10"/>
      <c r="C581" s="10"/>
      <c r="D581" s="10"/>
      <c r="E581" s="479"/>
      <c r="F581" s="504"/>
    </row>
    <row r="582" spans="1:6" ht="12.75">
      <c r="A582" s="10"/>
      <c r="B582" s="10"/>
      <c r="C582" s="10"/>
      <c r="D582" s="10"/>
      <c r="E582" s="479"/>
      <c r="F582" s="504"/>
    </row>
    <row r="583" spans="1:6" ht="12.75">
      <c r="A583" s="10"/>
      <c r="B583" s="10"/>
      <c r="C583" s="10"/>
      <c r="D583" s="10"/>
      <c r="E583" s="479"/>
      <c r="F583" s="504"/>
    </row>
    <row r="584" spans="1:6" ht="12.75">
      <c r="A584" s="10"/>
      <c r="B584" s="10"/>
      <c r="C584" s="10"/>
      <c r="D584" s="10"/>
      <c r="E584" s="479"/>
      <c r="F584" s="504"/>
    </row>
    <row r="585" spans="1:6" ht="12.75">
      <c r="A585" s="10"/>
      <c r="B585" s="10"/>
      <c r="C585" s="10"/>
      <c r="D585" s="10"/>
      <c r="E585" s="479"/>
      <c r="F585" s="504"/>
    </row>
    <row r="586" spans="1:6" ht="12.75">
      <c r="A586" s="10"/>
      <c r="B586" s="10"/>
      <c r="C586" s="10"/>
      <c r="D586" s="10"/>
      <c r="E586" s="479"/>
      <c r="F586" s="504"/>
    </row>
    <row r="587" spans="1:6" ht="12.75">
      <c r="A587" s="10"/>
      <c r="B587" s="10"/>
      <c r="C587" s="10"/>
      <c r="D587" s="10"/>
      <c r="E587" s="479"/>
      <c r="F587" s="504"/>
    </row>
    <row r="588" spans="1:6" ht="12.75">
      <c r="A588" s="10"/>
      <c r="B588" s="10"/>
      <c r="C588" s="10"/>
      <c r="D588" s="10"/>
      <c r="E588" s="479"/>
      <c r="F588" s="504"/>
    </row>
    <row r="589" spans="1:6" ht="12.75">
      <c r="A589" s="10"/>
      <c r="B589" s="10"/>
      <c r="C589" s="10"/>
      <c r="D589" s="10"/>
      <c r="E589" s="479"/>
      <c r="F589" s="504"/>
    </row>
    <row r="590" spans="1:6" ht="12.75">
      <c r="A590" s="10"/>
      <c r="B590" s="10"/>
      <c r="C590" s="10"/>
      <c r="D590" s="10"/>
      <c r="E590" s="479"/>
      <c r="F590" s="504"/>
    </row>
    <row r="591" spans="1:6" ht="12.75">
      <c r="A591" s="10"/>
      <c r="B591" s="10"/>
      <c r="C591" s="10"/>
      <c r="D591" s="10"/>
      <c r="E591" s="479"/>
      <c r="F591" s="504"/>
    </row>
    <row r="592" spans="1:6" ht="12.75">
      <c r="A592" s="10"/>
      <c r="B592" s="10"/>
      <c r="C592" s="10"/>
      <c r="D592" s="10"/>
      <c r="E592" s="479"/>
      <c r="F592" s="504"/>
    </row>
    <row r="593" spans="1:6" ht="12.75">
      <c r="A593" s="10"/>
      <c r="B593" s="10"/>
      <c r="C593" s="10"/>
      <c r="D593" s="10"/>
      <c r="E593" s="479"/>
      <c r="F593" s="504"/>
    </row>
    <row r="594" spans="1:6" ht="12.75">
      <c r="A594" s="10"/>
      <c r="B594" s="10"/>
      <c r="C594" s="10"/>
      <c r="D594" s="10"/>
      <c r="E594" s="479"/>
      <c r="F594" s="504"/>
    </row>
    <row r="595" spans="1:6" ht="12.75">
      <c r="A595" s="10"/>
      <c r="B595" s="10"/>
      <c r="C595" s="10"/>
      <c r="D595" s="10"/>
      <c r="E595" s="479"/>
      <c r="F595" s="504"/>
    </row>
    <row r="596" spans="1:6" ht="12.75">
      <c r="A596" s="10"/>
      <c r="B596" s="10"/>
      <c r="C596" s="10"/>
      <c r="D596" s="10"/>
      <c r="E596" s="479"/>
      <c r="F596" s="504"/>
    </row>
    <row r="597" spans="1:6" ht="12.75">
      <c r="A597" s="10"/>
      <c r="B597" s="10"/>
      <c r="C597" s="10"/>
      <c r="D597" s="10"/>
      <c r="E597" s="479"/>
      <c r="F597" s="504"/>
    </row>
    <row r="598" spans="1:6" ht="12.75">
      <c r="A598" s="10"/>
      <c r="B598" s="10"/>
      <c r="C598" s="10"/>
      <c r="D598" s="10"/>
      <c r="E598" s="479"/>
      <c r="F598" s="504"/>
    </row>
    <row r="599" spans="1:6" ht="12.75">
      <c r="A599" s="10"/>
      <c r="B599" s="10"/>
      <c r="C599" s="10"/>
      <c r="D599" s="10"/>
      <c r="E599" s="479"/>
      <c r="F599" s="504"/>
    </row>
    <row r="600" spans="1:6" ht="12.75">
      <c r="A600" s="10"/>
      <c r="B600" s="10"/>
      <c r="C600" s="10"/>
      <c r="D600" s="10"/>
      <c r="E600" s="479"/>
      <c r="F600" s="504"/>
    </row>
    <row r="601" spans="1:6" ht="12.75">
      <c r="A601" s="10"/>
      <c r="B601" s="10"/>
      <c r="C601" s="10"/>
      <c r="D601" s="10"/>
      <c r="E601" s="479"/>
      <c r="F601" s="504"/>
    </row>
    <row r="602" spans="1:6" ht="12.75">
      <c r="A602" s="10"/>
      <c r="B602" s="10"/>
      <c r="C602" s="10"/>
      <c r="D602" s="10"/>
      <c r="E602" s="479"/>
      <c r="F602" s="504"/>
    </row>
    <row r="603" spans="1:6" ht="12.75">
      <c r="A603" s="10"/>
      <c r="B603" s="10"/>
      <c r="C603" s="10"/>
      <c r="D603" s="10"/>
      <c r="E603" s="479"/>
      <c r="F603" s="504"/>
    </row>
    <row r="604" spans="1:6" ht="12.75">
      <c r="A604" s="10"/>
      <c r="B604" s="10"/>
      <c r="C604" s="10"/>
      <c r="D604" s="10"/>
      <c r="E604" s="479"/>
      <c r="F604" s="504"/>
    </row>
    <row r="605" spans="1:6" ht="12.75">
      <c r="A605" s="10"/>
      <c r="B605" s="10"/>
      <c r="C605" s="10"/>
      <c r="D605" s="10"/>
      <c r="E605" s="479"/>
      <c r="F605" s="504"/>
    </row>
    <row r="606" spans="1:6" ht="12.75">
      <c r="A606" s="10"/>
      <c r="B606" s="10"/>
      <c r="C606" s="10"/>
      <c r="D606" s="10"/>
      <c r="E606" s="479"/>
      <c r="F606" s="504"/>
    </row>
    <row r="607" spans="1:6" ht="12.75">
      <c r="A607" s="10"/>
      <c r="B607" s="10"/>
      <c r="C607" s="10"/>
      <c r="D607" s="10"/>
      <c r="E607" s="479"/>
      <c r="F607" s="504"/>
    </row>
    <row r="608" spans="1:6" ht="12.75">
      <c r="A608" s="10"/>
      <c r="B608" s="10"/>
      <c r="C608" s="10"/>
      <c r="D608" s="10"/>
      <c r="E608" s="479"/>
      <c r="F608" s="504"/>
    </row>
    <row r="609" spans="1:6" ht="12.75">
      <c r="A609" s="10"/>
      <c r="B609" s="10"/>
      <c r="C609" s="10"/>
      <c r="D609" s="10"/>
      <c r="E609" s="479"/>
      <c r="F609" s="504"/>
    </row>
    <row r="610" spans="1:6" ht="12.75">
      <c r="A610" s="10"/>
      <c r="B610" s="10"/>
      <c r="C610" s="10"/>
      <c r="D610" s="10"/>
      <c r="E610" s="479"/>
      <c r="F610" s="504"/>
    </row>
    <row r="611" spans="1:6" ht="12.75">
      <c r="A611" s="10"/>
      <c r="B611" s="10"/>
      <c r="C611" s="10"/>
      <c r="D611" s="10"/>
      <c r="E611" s="479"/>
      <c r="F611" s="504"/>
    </row>
    <row r="612" spans="1:6" ht="12.75">
      <c r="A612" s="10"/>
      <c r="B612" s="10"/>
      <c r="C612" s="10"/>
      <c r="D612" s="10"/>
      <c r="E612" s="479"/>
      <c r="F612" s="504"/>
    </row>
    <row r="613" spans="1:6" ht="12.75">
      <c r="A613" s="10"/>
      <c r="B613" s="10"/>
      <c r="C613" s="10"/>
      <c r="D613" s="10"/>
      <c r="E613" s="479"/>
      <c r="F613" s="504"/>
    </row>
    <row r="614" spans="1:6" ht="12.75">
      <c r="A614" s="10"/>
      <c r="B614" s="10"/>
      <c r="C614" s="10"/>
      <c r="D614" s="10"/>
      <c r="E614" s="479"/>
      <c r="F614" s="504"/>
    </row>
    <row r="615" spans="1:6" ht="12.75">
      <c r="A615" s="10"/>
      <c r="B615" s="10"/>
      <c r="C615" s="10"/>
      <c r="D615" s="10"/>
      <c r="E615" s="479"/>
      <c r="F615" s="504"/>
    </row>
    <row r="616" spans="1:6" ht="12.75">
      <c r="A616" s="10"/>
      <c r="B616" s="10"/>
      <c r="C616" s="10"/>
      <c r="D616" s="10"/>
      <c r="E616" s="479"/>
      <c r="F616" s="504"/>
    </row>
    <row r="617" spans="1:6" ht="12.75">
      <c r="A617" s="10"/>
      <c r="B617" s="10"/>
      <c r="C617" s="10"/>
      <c r="D617" s="10"/>
      <c r="E617" s="479"/>
      <c r="F617" s="504"/>
    </row>
    <row r="618" spans="1:6" ht="12.75">
      <c r="A618" s="10"/>
      <c r="B618" s="10"/>
      <c r="C618" s="10"/>
      <c r="D618" s="10"/>
      <c r="E618" s="479"/>
      <c r="F618" s="504"/>
    </row>
    <row r="619" spans="1:6" ht="12.75">
      <c r="A619" s="10"/>
      <c r="B619" s="10"/>
      <c r="C619" s="10"/>
      <c r="D619" s="10"/>
      <c r="E619" s="479"/>
      <c r="F619" s="504"/>
    </row>
    <row r="620" spans="1:6" ht="12.75">
      <c r="A620" s="10"/>
      <c r="B620" s="10"/>
      <c r="C620" s="10"/>
      <c r="D620" s="10"/>
      <c r="E620" s="479"/>
      <c r="F620" s="504"/>
    </row>
    <row r="621" spans="1:6" ht="12.75">
      <c r="A621" s="10"/>
      <c r="B621" s="10"/>
      <c r="C621" s="10"/>
      <c r="D621" s="10"/>
      <c r="E621" s="479"/>
      <c r="F621" s="504"/>
    </row>
    <row r="622" spans="1:6" ht="12.75">
      <c r="A622" s="10"/>
      <c r="B622" s="10"/>
      <c r="C622" s="10"/>
      <c r="D622" s="10"/>
      <c r="E622" s="479"/>
      <c r="F622" s="504"/>
    </row>
    <row r="623" spans="1:6" ht="12.75">
      <c r="A623" s="10"/>
      <c r="B623" s="10"/>
      <c r="C623" s="10"/>
      <c r="D623" s="10"/>
      <c r="E623" s="479"/>
      <c r="F623" s="504"/>
    </row>
    <row r="624" spans="1:6" ht="12.75">
      <c r="A624" s="10"/>
      <c r="B624" s="10"/>
      <c r="C624" s="10"/>
      <c r="D624" s="10"/>
      <c r="E624" s="479"/>
      <c r="F624" s="504"/>
    </row>
    <row r="625" spans="1:6" ht="12.75">
      <c r="A625" s="10"/>
      <c r="B625" s="10"/>
      <c r="C625" s="10"/>
      <c r="D625" s="10"/>
      <c r="E625" s="479"/>
      <c r="F625" s="504"/>
    </row>
    <row r="626" spans="1:6" ht="12.75">
      <c r="A626" s="10"/>
      <c r="B626" s="10"/>
      <c r="C626" s="10"/>
      <c r="D626" s="10"/>
      <c r="E626" s="479"/>
      <c r="F626" s="504"/>
    </row>
    <row r="627" spans="1:6" ht="12.75">
      <c r="A627" s="10"/>
      <c r="B627" s="10"/>
      <c r="C627" s="10"/>
      <c r="D627" s="10"/>
      <c r="E627" s="479"/>
      <c r="F627" s="504"/>
    </row>
    <row r="628" spans="1:6" ht="12.75">
      <c r="A628" s="10"/>
      <c r="B628" s="10"/>
      <c r="C628" s="10"/>
      <c r="D628" s="10"/>
      <c r="E628" s="479"/>
      <c r="F628" s="504"/>
    </row>
    <row r="629" spans="1:6" ht="12.75">
      <c r="A629" s="10"/>
      <c r="B629" s="10"/>
      <c r="C629" s="10"/>
      <c r="D629" s="10"/>
      <c r="E629" s="479"/>
      <c r="F629" s="504"/>
    </row>
    <row r="630" spans="1:6" ht="12.75">
      <c r="A630" s="10"/>
      <c r="B630" s="10"/>
      <c r="C630" s="10"/>
      <c r="D630" s="10"/>
      <c r="E630" s="479"/>
      <c r="F630" s="504"/>
    </row>
    <row r="631" spans="1:6" ht="12.75">
      <c r="A631" s="10"/>
      <c r="B631" s="10"/>
      <c r="C631" s="10"/>
      <c r="D631" s="10"/>
      <c r="E631" s="479"/>
      <c r="F631" s="504"/>
    </row>
    <row r="632" spans="1:6" ht="12.75">
      <c r="A632" s="10"/>
      <c r="B632" s="10"/>
      <c r="C632" s="10"/>
      <c r="D632" s="10"/>
      <c r="E632" s="479"/>
      <c r="F632" s="504"/>
    </row>
    <row r="633" spans="1:6" ht="12.75">
      <c r="A633" s="10"/>
      <c r="B633" s="10"/>
      <c r="C633" s="10"/>
      <c r="D633" s="10"/>
      <c r="E633" s="479"/>
      <c r="F633" s="504"/>
    </row>
    <row r="634" spans="1:6" ht="12.75">
      <c r="A634" s="10"/>
      <c r="B634" s="10"/>
      <c r="C634" s="10"/>
      <c r="D634" s="10"/>
      <c r="E634" s="479"/>
      <c r="F634" s="504"/>
    </row>
    <row r="635" spans="1:6" ht="12.75">
      <c r="A635" s="10"/>
      <c r="B635" s="10"/>
      <c r="C635" s="10"/>
      <c r="D635" s="10"/>
      <c r="E635" s="479"/>
      <c r="F635" s="504"/>
    </row>
    <row r="636" spans="1:6" ht="12.75">
      <c r="A636" s="10"/>
      <c r="B636" s="10"/>
      <c r="C636" s="10"/>
      <c r="D636" s="10"/>
      <c r="E636" s="479"/>
      <c r="F636" s="504"/>
    </row>
    <row r="637" spans="1:6" ht="12.75">
      <c r="A637" s="10"/>
      <c r="B637" s="10"/>
      <c r="C637" s="10"/>
      <c r="D637" s="10"/>
      <c r="E637" s="479"/>
      <c r="F637" s="504"/>
    </row>
    <row r="638" spans="1:6" ht="12.75">
      <c r="A638" s="10"/>
      <c r="B638" s="10"/>
      <c r="C638" s="10"/>
      <c r="D638" s="10"/>
      <c r="E638" s="479"/>
      <c r="F638" s="504"/>
    </row>
    <row r="639" spans="1:6" ht="12.75">
      <c r="A639" s="10"/>
      <c r="B639" s="10"/>
      <c r="C639" s="10"/>
      <c r="D639" s="10"/>
      <c r="E639" s="479"/>
      <c r="F639" s="504"/>
    </row>
    <row r="640" spans="1:6" ht="12.75">
      <c r="A640" s="10"/>
      <c r="B640" s="10"/>
      <c r="C640" s="10"/>
      <c r="D640" s="10"/>
      <c r="E640" s="479"/>
      <c r="F640" s="504"/>
    </row>
    <row r="641" spans="1:6" ht="12.75">
      <c r="A641" s="10"/>
      <c r="B641" s="10"/>
      <c r="C641" s="10"/>
      <c r="D641" s="10"/>
      <c r="E641" s="479"/>
      <c r="F641" s="504"/>
    </row>
    <row r="642" spans="1:6" ht="12.75">
      <c r="A642" s="10"/>
      <c r="B642" s="10"/>
      <c r="C642" s="10"/>
      <c r="D642" s="10"/>
      <c r="E642" s="479"/>
      <c r="F642" s="504"/>
    </row>
    <row r="643" spans="1:6" ht="12.75">
      <c r="A643" s="10"/>
      <c r="B643" s="10"/>
      <c r="C643" s="10"/>
      <c r="D643" s="10"/>
      <c r="E643" s="479"/>
      <c r="F643" s="504"/>
    </row>
    <row r="644" spans="1:6" ht="12.75">
      <c r="A644" s="10"/>
      <c r="B644" s="10"/>
      <c r="C644" s="10"/>
      <c r="D644" s="10"/>
      <c r="E644" s="479"/>
      <c r="F644" s="504"/>
    </row>
    <row r="645" spans="1:6" ht="12.75">
      <c r="A645" s="10"/>
      <c r="B645" s="10"/>
      <c r="C645" s="10"/>
      <c r="D645" s="10"/>
      <c r="E645" s="479"/>
      <c r="F645" s="504"/>
    </row>
    <row r="646" spans="1:6" ht="12.75">
      <c r="A646" s="10"/>
      <c r="B646" s="10"/>
      <c r="C646" s="10"/>
      <c r="D646" s="10"/>
      <c r="E646" s="479"/>
      <c r="F646" s="504"/>
    </row>
    <row r="647" spans="1:6" ht="12.75">
      <c r="A647" s="10"/>
      <c r="B647" s="10"/>
      <c r="C647" s="10"/>
      <c r="D647" s="10"/>
      <c r="E647" s="479"/>
      <c r="F647" s="504"/>
    </row>
    <row r="648" spans="1:6" ht="12.75">
      <c r="A648" s="10"/>
      <c r="B648" s="10"/>
      <c r="C648" s="10"/>
      <c r="D648" s="10"/>
      <c r="E648" s="479"/>
      <c r="F648" s="504"/>
    </row>
    <row r="649" spans="1:6" ht="12.75">
      <c r="A649" s="10"/>
      <c r="B649" s="10"/>
      <c r="C649" s="10"/>
      <c r="D649" s="10"/>
      <c r="E649" s="479"/>
      <c r="F649" s="504"/>
    </row>
    <row r="650" spans="1:6" ht="12.75">
      <c r="A650" s="10"/>
      <c r="B650" s="10"/>
      <c r="C650" s="10"/>
      <c r="D650" s="10"/>
      <c r="E650" s="479"/>
      <c r="F650" s="504"/>
    </row>
    <row r="651" spans="1:6" ht="12.75">
      <c r="A651" s="10"/>
      <c r="B651" s="10"/>
      <c r="C651" s="10"/>
      <c r="D651" s="10"/>
      <c r="E651" s="479"/>
      <c r="F651" s="504"/>
    </row>
    <row r="652" spans="1:6" ht="12.75">
      <c r="A652" s="10"/>
      <c r="B652" s="10"/>
      <c r="C652" s="10"/>
      <c r="D652" s="10"/>
      <c r="E652" s="479"/>
      <c r="F652" s="504"/>
    </row>
    <row r="653" spans="1:6" ht="12.75">
      <c r="A653" s="10"/>
      <c r="B653" s="10"/>
      <c r="C653" s="10"/>
      <c r="D653" s="10"/>
      <c r="E653" s="479"/>
      <c r="F653" s="504"/>
    </row>
    <row r="654" spans="1:6" ht="12.75">
      <c r="A654" s="10"/>
      <c r="B654" s="10"/>
      <c r="C654" s="10"/>
      <c r="D654" s="10"/>
      <c r="E654" s="479"/>
      <c r="F654" s="504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51"/>
  <sheetViews>
    <sheetView zoomScale="120" zoomScaleNormal="120" zoomScalePageLayoutView="0" workbookViewId="0" topLeftCell="A1">
      <pane xSplit="4" ySplit="8" topLeftCell="E9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J42" sqref="J42"/>
    </sheetView>
  </sheetViews>
  <sheetFormatPr defaultColWidth="9.00390625" defaultRowHeight="12.75"/>
  <cols>
    <col min="1" max="1" width="3.125" style="15" customWidth="1"/>
    <col min="2" max="2" width="3.875" style="15" customWidth="1"/>
    <col min="3" max="3" width="44.875" style="15" customWidth="1"/>
    <col min="4" max="4" width="18.00390625" style="15" customWidth="1"/>
    <col min="5" max="5" width="19.875" style="0" customWidth="1"/>
    <col min="6" max="6" width="19.875" style="560" customWidth="1"/>
  </cols>
  <sheetData>
    <row r="1" spans="1:6" s="40" customFormat="1" ht="18" customHeight="1">
      <c r="A1" s="37" t="s">
        <v>20</v>
      </c>
      <c r="B1" s="38"/>
      <c r="C1" s="38"/>
      <c r="D1" s="38"/>
      <c r="E1" s="39"/>
      <c r="F1" s="555"/>
    </row>
    <row r="2" spans="1:6" s="40" customFormat="1" ht="16.5" customHeight="1">
      <c r="A2" s="58" t="s">
        <v>350</v>
      </c>
      <c r="B2" s="38"/>
      <c r="C2" s="38"/>
      <c r="D2" s="38"/>
      <c r="E2" s="39"/>
      <c r="F2" s="555"/>
    </row>
    <row r="3" spans="1:6" s="40" customFormat="1" ht="12" customHeight="1">
      <c r="A3" s="193" t="s">
        <v>44</v>
      </c>
      <c r="B3" s="38"/>
      <c r="C3" s="38"/>
      <c r="D3" s="38"/>
      <c r="E3" s="39"/>
      <c r="F3" s="555"/>
    </row>
    <row r="4" spans="1:7" s="40" customFormat="1" ht="13.5" thickBot="1">
      <c r="A4" s="185" t="s">
        <v>294</v>
      </c>
      <c r="B4" s="185"/>
      <c r="C4" s="106"/>
      <c r="D4" s="106"/>
      <c r="E4" s="116"/>
      <c r="F4" s="556" t="s">
        <v>3</v>
      </c>
      <c r="G4" s="6"/>
    </row>
    <row r="5" spans="1:6" ht="12" customHeight="1" thickTop="1">
      <c r="A5" s="27"/>
      <c r="B5" s="28"/>
      <c r="C5" s="135"/>
      <c r="D5" s="191" t="s">
        <v>197</v>
      </c>
      <c r="E5" s="29"/>
      <c r="F5" s="489"/>
    </row>
    <row r="6" spans="1:6" ht="11.25" customHeight="1">
      <c r="A6" s="30" t="s">
        <v>4</v>
      </c>
      <c r="B6" s="31"/>
      <c r="C6" s="174"/>
      <c r="D6" s="32" t="s">
        <v>198</v>
      </c>
      <c r="E6" s="33" t="s">
        <v>305</v>
      </c>
      <c r="F6" s="490" t="s">
        <v>349</v>
      </c>
    </row>
    <row r="7" spans="1:6" ht="12.75">
      <c r="A7" s="34"/>
      <c r="B7" s="35"/>
      <c r="C7" s="137"/>
      <c r="D7" s="192" t="s">
        <v>199</v>
      </c>
      <c r="E7" s="36"/>
      <c r="F7" s="490"/>
    </row>
    <row r="8" spans="1:6" ht="19.5" customHeight="1">
      <c r="A8" s="268" t="s">
        <v>211</v>
      </c>
      <c r="B8" s="196"/>
      <c r="C8" s="195"/>
      <c r="D8" s="194"/>
      <c r="E8" s="4"/>
      <c r="F8" s="557"/>
    </row>
    <row r="9" spans="1:6" ht="15.75" customHeight="1">
      <c r="A9" s="270" t="s">
        <v>196</v>
      </c>
      <c r="B9" s="170"/>
      <c r="C9" s="16"/>
      <c r="D9" s="17"/>
      <c r="E9" s="5"/>
      <c r="F9" s="537">
        <f>SUM(F10:F16)</f>
        <v>927.9160000000002</v>
      </c>
    </row>
    <row r="10" spans="1:6" ht="11.25" customHeight="1">
      <c r="A10" s="18"/>
      <c r="B10" s="23"/>
      <c r="C10" s="351" t="s">
        <v>301</v>
      </c>
      <c r="D10" s="177"/>
      <c r="E10" s="311">
        <v>600.3</v>
      </c>
      <c r="F10" s="558">
        <v>793.4490000000002</v>
      </c>
    </row>
    <row r="11" spans="1:6" ht="11.25" customHeight="1">
      <c r="A11" s="20"/>
      <c r="B11" s="22"/>
      <c r="C11" s="21" t="s">
        <v>8</v>
      </c>
      <c r="D11" s="178"/>
      <c r="E11" s="309"/>
      <c r="F11" s="539">
        <v>117.451</v>
      </c>
    </row>
    <row r="12" spans="1:6" ht="11.25" customHeight="1">
      <c r="A12" s="20"/>
      <c r="B12" s="22"/>
      <c r="C12" s="21" t="s">
        <v>9</v>
      </c>
      <c r="D12" s="178"/>
      <c r="E12" s="309"/>
      <c r="F12" s="539">
        <v>1.3319999999999999</v>
      </c>
    </row>
    <row r="13" spans="1:6" ht="11.25" customHeight="1">
      <c r="A13" s="20"/>
      <c r="B13" s="22"/>
      <c r="C13" s="21" t="s">
        <v>191</v>
      </c>
      <c r="D13" s="178"/>
      <c r="E13" s="309"/>
      <c r="F13" s="539">
        <v>0</v>
      </c>
    </row>
    <row r="14" spans="1:6" ht="11.25" customHeight="1">
      <c r="A14" s="20"/>
      <c r="B14" s="22"/>
      <c r="C14" s="21" t="s">
        <v>192</v>
      </c>
      <c r="D14" s="178"/>
      <c r="E14" s="309"/>
      <c r="F14" s="539">
        <v>0</v>
      </c>
    </row>
    <row r="15" spans="1:6" ht="11.25" customHeight="1">
      <c r="A15" s="20"/>
      <c r="B15" s="22"/>
      <c r="C15" s="21" t="s">
        <v>193</v>
      </c>
      <c r="D15" s="178"/>
      <c r="E15" s="309"/>
      <c r="F15" s="539">
        <v>0.651</v>
      </c>
    </row>
    <row r="16" spans="1:6" ht="11.25" customHeight="1">
      <c r="A16" s="20"/>
      <c r="B16" s="22"/>
      <c r="C16" s="22" t="s">
        <v>11</v>
      </c>
      <c r="D16" s="179"/>
      <c r="E16" s="312"/>
      <c r="F16" s="540">
        <v>15.033</v>
      </c>
    </row>
    <row r="17" spans="1:6" ht="15.75" customHeight="1">
      <c r="A17" s="270" t="s">
        <v>200</v>
      </c>
      <c r="B17" s="271"/>
      <c r="C17" s="16"/>
      <c r="D17" s="17"/>
      <c r="E17" s="307"/>
      <c r="F17" s="537"/>
    </row>
    <row r="18" spans="1:6" ht="12.75" customHeight="1">
      <c r="A18" s="180"/>
      <c r="B18" s="188" t="s">
        <v>45</v>
      </c>
      <c r="C18" s="188"/>
      <c r="D18" s="182"/>
      <c r="E18" s="308"/>
      <c r="F18" s="541"/>
    </row>
    <row r="19" spans="1:6" ht="11.25" customHeight="1">
      <c r="A19" s="24"/>
      <c r="B19" s="187" t="s">
        <v>5</v>
      </c>
      <c r="C19" s="175" t="s">
        <v>194</v>
      </c>
      <c r="D19" s="26" t="s">
        <v>31</v>
      </c>
      <c r="E19" s="310"/>
      <c r="F19" s="546">
        <v>3.945</v>
      </c>
    </row>
    <row r="20" spans="1:6" ht="12.75" customHeight="1">
      <c r="A20" s="24"/>
      <c r="B20" s="188" t="s">
        <v>46</v>
      </c>
      <c r="C20" s="189"/>
      <c r="D20" s="183"/>
      <c r="E20" s="313"/>
      <c r="F20" s="547"/>
    </row>
    <row r="21" spans="1:6" ht="11.25" customHeight="1">
      <c r="A21" s="20"/>
      <c r="B21" s="186" t="s">
        <v>5</v>
      </c>
      <c r="C21" s="22" t="s">
        <v>194</v>
      </c>
      <c r="D21" s="25" t="s">
        <v>33</v>
      </c>
      <c r="E21" s="309"/>
      <c r="F21" s="548">
        <v>8.436</v>
      </c>
    </row>
    <row r="22" spans="1:9" ht="11.25" customHeight="1">
      <c r="A22" s="20"/>
      <c r="B22" s="22"/>
      <c r="C22" s="175"/>
      <c r="D22" s="278" t="s">
        <v>34</v>
      </c>
      <c r="E22" s="310"/>
      <c r="F22" s="546">
        <v>0</v>
      </c>
      <c r="I22" s="320"/>
    </row>
    <row r="23" spans="1:6" ht="11.25" customHeight="1">
      <c r="A23" s="20"/>
      <c r="B23" s="22"/>
      <c r="C23" s="175" t="s">
        <v>35</v>
      </c>
      <c r="D23" s="26" t="s">
        <v>33</v>
      </c>
      <c r="E23" s="310"/>
      <c r="F23" s="546">
        <v>0.5650000000000001</v>
      </c>
    </row>
    <row r="24" spans="1:6" ht="11.25" customHeight="1">
      <c r="A24" s="24"/>
      <c r="B24" s="175"/>
      <c r="C24" s="175" t="s">
        <v>36</v>
      </c>
      <c r="D24" s="26" t="s">
        <v>33</v>
      </c>
      <c r="E24" s="295"/>
      <c r="F24" s="546">
        <v>4.73</v>
      </c>
    </row>
    <row r="25" spans="1:6" ht="12.75" customHeight="1">
      <c r="A25" s="24"/>
      <c r="B25" s="188" t="s">
        <v>47</v>
      </c>
      <c r="C25" s="189"/>
      <c r="D25" s="182"/>
      <c r="E25" s="313"/>
      <c r="F25" s="547"/>
    </row>
    <row r="26" spans="1:6" ht="11.25" customHeight="1">
      <c r="A26" s="20"/>
      <c r="B26" s="186" t="s">
        <v>5</v>
      </c>
      <c r="C26" s="22" t="s">
        <v>194</v>
      </c>
      <c r="D26" s="25" t="s">
        <v>33</v>
      </c>
      <c r="E26" s="309"/>
      <c r="F26" s="548">
        <v>10.350999999999999</v>
      </c>
    </row>
    <row r="27" spans="1:6" ht="11.25" customHeight="1">
      <c r="A27" s="20"/>
      <c r="B27" s="22"/>
      <c r="C27" s="175"/>
      <c r="D27" s="278" t="s">
        <v>34</v>
      </c>
      <c r="E27" s="310"/>
      <c r="F27" s="546">
        <v>0</v>
      </c>
    </row>
    <row r="28" spans="1:6" ht="11.25" customHeight="1">
      <c r="A28" s="20"/>
      <c r="B28" s="22"/>
      <c r="C28" s="22" t="s">
        <v>35</v>
      </c>
      <c r="D28" s="25" t="s">
        <v>33</v>
      </c>
      <c r="E28" s="309"/>
      <c r="F28" s="548">
        <v>3.917</v>
      </c>
    </row>
    <row r="29" spans="1:6" ht="11.25" customHeight="1">
      <c r="A29" s="20"/>
      <c r="B29" s="22"/>
      <c r="C29" s="175"/>
      <c r="D29" s="278" t="s">
        <v>34</v>
      </c>
      <c r="E29" s="310"/>
      <c r="F29" s="546">
        <v>4.550000000000001</v>
      </c>
    </row>
    <row r="30" spans="1:6" ht="11.25" customHeight="1">
      <c r="A30" s="20"/>
      <c r="B30" s="22"/>
      <c r="C30" s="22" t="s">
        <v>36</v>
      </c>
      <c r="D30" s="25" t="s">
        <v>33</v>
      </c>
      <c r="E30" s="309"/>
      <c r="F30" s="548">
        <v>280.4700000000001</v>
      </c>
    </row>
    <row r="31" spans="1:6" ht="11.25" customHeight="1">
      <c r="A31" s="20"/>
      <c r="B31" s="22"/>
      <c r="C31" s="22"/>
      <c r="D31" s="278" t="s">
        <v>34</v>
      </c>
      <c r="E31" s="312"/>
      <c r="F31" s="550">
        <v>36.52</v>
      </c>
    </row>
    <row r="32" spans="1:6" ht="12.75" customHeight="1">
      <c r="A32" s="180"/>
      <c r="B32" s="188" t="s">
        <v>48</v>
      </c>
      <c r="C32" s="189"/>
      <c r="D32" s="182"/>
      <c r="E32" s="308"/>
      <c r="F32" s="551"/>
    </row>
    <row r="33" spans="1:6" ht="11.25" customHeight="1">
      <c r="A33" s="20"/>
      <c r="B33" s="186" t="s">
        <v>5</v>
      </c>
      <c r="C33" s="22" t="s">
        <v>194</v>
      </c>
      <c r="D33" s="25" t="s">
        <v>39</v>
      </c>
      <c r="E33" s="309"/>
      <c r="F33" s="548">
        <v>0.7010000000000001</v>
      </c>
    </row>
    <row r="34" spans="1:6" ht="11.25" customHeight="1">
      <c r="A34" s="20"/>
      <c r="B34" s="22"/>
      <c r="C34" s="175"/>
      <c r="D34" s="278" t="s">
        <v>40</v>
      </c>
      <c r="E34" s="310"/>
      <c r="F34" s="546">
        <v>0</v>
      </c>
    </row>
    <row r="35" spans="1:6" ht="11.25" customHeight="1">
      <c r="A35" s="20"/>
      <c r="B35" s="22"/>
      <c r="C35" s="22" t="s">
        <v>35</v>
      </c>
      <c r="D35" s="25" t="s">
        <v>33</v>
      </c>
      <c r="E35" s="309"/>
      <c r="F35" s="548">
        <v>3.0989999999999998</v>
      </c>
    </row>
    <row r="36" spans="1:6" ht="11.25" customHeight="1">
      <c r="A36" s="20"/>
      <c r="B36" s="22"/>
      <c r="C36" s="175"/>
      <c r="D36" s="278" t="s">
        <v>34</v>
      </c>
      <c r="E36" s="310"/>
      <c r="F36" s="546">
        <v>0.29600000000000004</v>
      </c>
    </row>
    <row r="37" spans="1:6" ht="11.25" customHeight="1">
      <c r="A37" s="20"/>
      <c r="B37" s="22"/>
      <c r="C37" s="22" t="s">
        <v>36</v>
      </c>
      <c r="D37" s="355" t="s">
        <v>255</v>
      </c>
      <c r="E37" s="407">
        <v>600.3</v>
      </c>
      <c r="F37" s="548">
        <v>477.93600000000004</v>
      </c>
    </row>
    <row r="38" spans="1:6" ht="11.25" customHeight="1">
      <c r="A38" s="20"/>
      <c r="B38" s="22"/>
      <c r="C38" s="22"/>
      <c r="D38" s="278" t="s">
        <v>34</v>
      </c>
      <c r="E38" s="312"/>
      <c r="F38" s="550">
        <v>57.76599999999999</v>
      </c>
    </row>
    <row r="39" spans="1:6" ht="12.75" customHeight="1">
      <c r="A39" s="180"/>
      <c r="B39" s="188" t="s">
        <v>49</v>
      </c>
      <c r="C39" s="189"/>
      <c r="D39" s="182"/>
      <c r="E39" s="190"/>
      <c r="F39" s="551"/>
    </row>
    <row r="40" spans="1:6" ht="11.25" customHeight="1">
      <c r="A40" s="20"/>
      <c r="B40" s="186" t="s">
        <v>5</v>
      </c>
      <c r="C40" s="22" t="s">
        <v>194</v>
      </c>
      <c r="D40" s="25" t="s">
        <v>39</v>
      </c>
      <c r="E40" s="7"/>
      <c r="F40" s="548">
        <v>0</v>
      </c>
    </row>
    <row r="41" spans="1:6" ht="11.25" customHeight="1">
      <c r="A41" s="20"/>
      <c r="B41" s="22"/>
      <c r="C41" s="175"/>
      <c r="D41" s="278" t="s">
        <v>40</v>
      </c>
      <c r="E41" s="8"/>
      <c r="F41" s="546">
        <v>0</v>
      </c>
    </row>
    <row r="42" spans="1:6" ht="11.25" customHeight="1">
      <c r="A42" s="20"/>
      <c r="B42" s="22"/>
      <c r="C42" s="22" t="s">
        <v>35</v>
      </c>
      <c r="D42" s="25" t="s">
        <v>34</v>
      </c>
      <c r="E42" s="7"/>
      <c r="F42" s="548">
        <v>4.741</v>
      </c>
    </row>
    <row r="43" spans="1:6" ht="11.25" customHeight="1">
      <c r="A43" s="20"/>
      <c r="B43" s="22"/>
      <c r="C43" s="175"/>
      <c r="D43" s="278" t="s">
        <v>40</v>
      </c>
      <c r="E43" s="8"/>
      <c r="F43" s="546">
        <v>0.28300000000000003</v>
      </c>
    </row>
    <row r="44" spans="1:6" ht="11.25" customHeight="1">
      <c r="A44" s="20"/>
      <c r="B44" s="22"/>
      <c r="C44" s="22" t="s">
        <v>36</v>
      </c>
      <c r="D44" s="25" t="s">
        <v>34</v>
      </c>
      <c r="E44" s="7"/>
      <c r="F44" s="548">
        <v>12.877</v>
      </c>
    </row>
    <row r="45" spans="1:6" ht="11.25" customHeight="1">
      <c r="A45" s="20"/>
      <c r="B45" s="22"/>
      <c r="C45" s="22"/>
      <c r="D45" s="278" t="s">
        <v>40</v>
      </c>
      <c r="E45" s="3"/>
      <c r="F45" s="550">
        <v>0.563</v>
      </c>
    </row>
    <row r="46" spans="1:6" ht="12.75" customHeight="1">
      <c r="A46" s="180"/>
      <c r="B46" s="188" t="s">
        <v>172</v>
      </c>
      <c r="C46" s="189"/>
      <c r="D46" s="182"/>
      <c r="E46" s="190"/>
      <c r="F46" s="551"/>
    </row>
    <row r="47" spans="1:6" ht="11.25" customHeight="1">
      <c r="A47" s="20"/>
      <c r="B47" s="186" t="s">
        <v>5</v>
      </c>
      <c r="C47" s="22" t="s">
        <v>194</v>
      </c>
      <c r="D47" s="25" t="s">
        <v>39</v>
      </c>
      <c r="E47" s="7"/>
      <c r="F47" s="548">
        <v>0</v>
      </c>
    </row>
    <row r="48" spans="1:6" ht="11.25" customHeight="1">
      <c r="A48" s="20"/>
      <c r="B48" s="22"/>
      <c r="C48" s="22"/>
      <c r="D48" s="278" t="s">
        <v>40</v>
      </c>
      <c r="E48" s="7"/>
      <c r="F48" s="548">
        <v>0</v>
      </c>
    </row>
    <row r="49" spans="1:6" ht="11.25" customHeight="1">
      <c r="A49" s="20"/>
      <c r="B49" s="22"/>
      <c r="C49" s="256"/>
      <c r="D49" s="26" t="s">
        <v>42</v>
      </c>
      <c r="E49" s="8"/>
      <c r="F49" s="546">
        <v>0</v>
      </c>
    </row>
    <row r="50" spans="1:6" ht="11.25" customHeight="1">
      <c r="A50" s="20"/>
      <c r="B50" s="22"/>
      <c r="C50" s="22" t="s">
        <v>35</v>
      </c>
      <c r="D50" s="25" t="s">
        <v>43</v>
      </c>
      <c r="E50" s="7"/>
      <c r="F50" s="548">
        <v>0</v>
      </c>
    </row>
    <row r="51" spans="1:6" ht="11.25" customHeight="1">
      <c r="A51" s="20"/>
      <c r="B51" s="22"/>
      <c r="C51" s="256"/>
      <c r="D51" s="278" t="s">
        <v>42</v>
      </c>
      <c r="E51" s="8"/>
      <c r="F51" s="546">
        <v>0</v>
      </c>
    </row>
    <row r="52" spans="1:6" ht="11.25" customHeight="1">
      <c r="A52" s="20"/>
      <c r="B52" s="22"/>
      <c r="C52" s="22" t="s">
        <v>36</v>
      </c>
      <c r="D52" s="25" t="s">
        <v>43</v>
      </c>
      <c r="E52" s="7"/>
      <c r="F52" s="548">
        <v>0.486</v>
      </c>
    </row>
    <row r="53" spans="1:6" ht="11.25" customHeight="1" thickBot="1">
      <c r="A53" s="172"/>
      <c r="B53" s="176"/>
      <c r="C53" s="176"/>
      <c r="D53" s="278" t="s">
        <v>42</v>
      </c>
      <c r="E53" s="184"/>
      <c r="F53" s="553">
        <v>0.651</v>
      </c>
    </row>
    <row r="54" spans="1:6" ht="13.5" customHeight="1" thickTop="1">
      <c r="A54" s="102" t="s">
        <v>212</v>
      </c>
      <c r="B54"/>
      <c r="C54" s="102"/>
      <c r="D54" s="102"/>
      <c r="E54" s="162"/>
      <c r="F54" s="559"/>
    </row>
    <row r="55" spans="1:6" ht="11.25" customHeight="1">
      <c r="A55" s="113" t="s">
        <v>50</v>
      </c>
      <c r="B55" s="106"/>
      <c r="C55" s="106"/>
      <c r="D55" s="106"/>
      <c r="E55" s="116"/>
      <c r="F55" s="555"/>
    </row>
    <row r="56" spans="1:6" ht="13.5" customHeight="1">
      <c r="A56" s="102" t="s">
        <v>213</v>
      </c>
      <c r="B56" s="10"/>
      <c r="C56" s="10"/>
      <c r="D56" s="10"/>
      <c r="E56" s="2"/>
      <c r="F56" s="559"/>
    </row>
    <row r="57" spans="1:6" ht="12.75" customHeight="1">
      <c r="A57" s="102" t="s">
        <v>51</v>
      </c>
      <c r="B57" s="10"/>
      <c r="C57" s="10"/>
      <c r="D57" s="10"/>
      <c r="E57" s="2"/>
      <c r="F57" s="559"/>
    </row>
    <row r="58" spans="1:6" s="40" customFormat="1" ht="10.5" customHeight="1">
      <c r="A58" s="363" t="s">
        <v>309</v>
      </c>
      <c r="B58" s="10"/>
      <c r="C58" s="10"/>
      <c r="D58" s="10"/>
      <c r="E58" s="2"/>
      <c r="F58" s="559"/>
    </row>
    <row r="59" spans="1:6" ht="12.75">
      <c r="A59" s="10"/>
      <c r="B59" s="10"/>
      <c r="C59" s="314"/>
      <c r="D59" s="10"/>
      <c r="E59" s="2"/>
      <c r="F59" s="559"/>
    </row>
    <row r="60" spans="1:6" ht="10.5" customHeight="1">
      <c r="A60" s="10"/>
      <c r="B60" s="10"/>
      <c r="D60" s="10"/>
      <c r="E60" s="2"/>
      <c r="F60" s="559"/>
    </row>
    <row r="61" spans="1:6" ht="12.75">
      <c r="A61" s="10"/>
      <c r="B61" s="10"/>
      <c r="C61" s="10"/>
      <c r="D61" s="10"/>
      <c r="E61" s="2"/>
      <c r="F61" s="559"/>
    </row>
    <row r="62" spans="1:6" ht="12.75">
      <c r="A62" s="10"/>
      <c r="B62" s="10"/>
      <c r="C62" s="10"/>
      <c r="D62" s="10"/>
      <c r="E62" s="2"/>
      <c r="F62" s="559"/>
    </row>
    <row r="63" spans="1:6" ht="12.75">
      <c r="A63" s="10"/>
      <c r="B63" s="10"/>
      <c r="C63" s="10"/>
      <c r="D63" s="10"/>
      <c r="E63" s="2"/>
      <c r="F63" s="559"/>
    </row>
    <row r="64" spans="1:6" ht="12.75">
      <c r="A64" s="10"/>
      <c r="B64" s="10"/>
      <c r="C64" s="10"/>
      <c r="D64" s="10"/>
      <c r="E64" s="2"/>
      <c r="F64" s="559"/>
    </row>
    <row r="65" spans="1:6" ht="12.75">
      <c r="A65" s="10"/>
      <c r="B65" s="10"/>
      <c r="C65" s="10"/>
      <c r="D65" s="10"/>
      <c r="E65" s="2"/>
      <c r="F65" s="559"/>
    </row>
    <row r="66" spans="1:6" ht="12.75">
      <c r="A66" s="10"/>
      <c r="B66" s="10"/>
      <c r="C66" s="10"/>
      <c r="D66" s="10"/>
      <c r="E66" s="2"/>
      <c r="F66" s="559"/>
    </row>
    <row r="67" spans="1:6" ht="12.75">
      <c r="A67" s="10"/>
      <c r="B67" s="10"/>
      <c r="C67" s="10"/>
      <c r="D67" s="10"/>
      <c r="E67" s="2"/>
      <c r="F67" s="559"/>
    </row>
    <row r="68" spans="1:6" ht="12.75">
      <c r="A68" s="10"/>
      <c r="B68" s="10"/>
      <c r="C68" s="10"/>
      <c r="D68" s="10"/>
      <c r="E68" s="2"/>
      <c r="F68" s="559"/>
    </row>
    <row r="69" spans="1:6" ht="12.75">
      <c r="A69" s="10"/>
      <c r="B69" s="10"/>
      <c r="C69" s="10"/>
      <c r="D69" s="10"/>
      <c r="E69" s="2"/>
      <c r="F69" s="559"/>
    </row>
    <row r="70" spans="1:6" ht="12.75">
      <c r="A70" s="10"/>
      <c r="B70" s="10"/>
      <c r="C70" s="10"/>
      <c r="D70" s="10"/>
      <c r="E70" s="2"/>
      <c r="F70" s="559"/>
    </row>
    <row r="71" spans="1:6" ht="12.75">
      <c r="A71" s="10"/>
      <c r="B71" s="10"/>
      <c r="C71" s="10"/>
      <c r="D71" s="10"/>
      <c r="E71" s="2"/>
      <c r="F71" s="559"/>
    </row>
    <row r="72" spans="1:6" ht="12.75">
      <c r="A72" s="10"/>
      <c r="B72" s="10"/>
      <c r="C72" s="10"/>
      <c r="D72" s="10"/>
      <c r="E72" s="2"/>
      <c r="F72" s="559"/>
    </row>
    <row r="73" spans="1:6" ht="12.75">
      <c r="A73" s="10"/>
      <c r="B73" s="10"/>
      <c r="C73" s="10"/>
      <c r="D73" s="10"/>
      <c r="E73" s="2"/>
      <c r="F73" s="559"/>
    </row>
    <row r="74" spans="1:6" ht="12.75">
      <c r="A74" s="10"/>
      <c r="B74" s="10"/>
      <c r="C74" s="10"/>
      <c r="D74" s="10"/>
      <c r="E74" s="2"/>
      <c r="F74" s="559"/>
    </row>
    <row r="75" spans="1:6" ht="12.75">
      <c r="A75" s="10"/>
      <c r="B75" s="10"/>
      <c r="C75" s="10"/>
      <c r="D75" s="10"/>
      <c r="E75" s="2"/>
      <c r="F75" s="559"/>
    </row>
    <row r="76" spans="1:6" ht="12.75">
      <c r="A76" s="10"/>
      <c r="B76" s="10"/>
      <c r="C76" s="10"/>
      <c r="D76" s="10"/>
      <c r="E76" s="2"/>
      <c r="F76" s="559"/>
    </row>
    <row r="77" spans="1:6" ht="12.75">
      <c r="A77" s="10"/>
      <c r="B77" s="10"/>
      <c r="C77" s="10"/>
      <c r="D77" s="10"/>
      <c r="E77" s="2"/>
      <c r="F77" s="559"/>
    </row>
    <row r="78" spans="1:6" ht="12.75">
      <c r="A78" s="10"/>
      <c r="B78" s="10"/>
      <c r="C78" s="10"/>
      <c r="D78" s="10"/>
      <c r="E78" s="2"/>
      <c r="F78" s="559"/>
    </row>
    <row r="79" spans="1:6" ht="12.75">
      <c r="A79" s="10"/>
      <c r="B79" s="10"/>
      <c r="C79" s="10"/>
      <c r="D79" s="10"/>
      <c r="E79" s="2"/>
      <c r="F79" s="559"/>
    </row>
    <row r="80" spans="1:6" ht="12.75">
      <c r="A80" s="10"/>
      <c r="B80" s="10"/>
      <c r="C80" s="10"/>
      <c r="D80" s="10"/>
      <c r="E80" s="2"/>
      <c r="F80" s="559"/>
    </row>
    <row r="81" spans="1:6" ht="12.75">
      <c r="A81" s="10"/>
      <c r="B81" s="10"/>
      <c r="C81" s="10"/>
      <c r="D81" s="10"/>
      <c r="E81" s="2"/>
      <c r="F81" s="559"/>
    </row>
    <row r="82" spans="1:6" ht="12.75">
      <c r="A82" s="10"/>
      <c r="B82" s="10"/>
      <c r="C82" s="10"/>
      <c r="D82" s="10"/>
      <c r="E82" s="2"/>
      <c r="F82" s="559"/>
    </row>
    <row r="83" spans="1:6" ht="12.75">
      <c r="A83" s="10"/>
      <c r="B83" s="10"/>
      <c r="C83" s="10"/>
      <c r="D83" s="10"/>
      <c r="E83" s="2"/>
      <c r="F83" s="559"/>
    </row>
    <row r="84" spans="1:6" ht="12.75">
      <c r="A84" s="10"/>
      <c r="B84" s="10"/>
      <c r="C84" s="10"/>
      <c r="D84" s="10"/>
      <c r="E84" s="2"/>
      <c r="F84" s="559"/>
    </row>
    <row r="85" spans="1:6" ht="12.75">
      <c r="A85" s="10"/>
      <c r="B85" s="10"/>
      <c r="C85" s="10"/>
      <c r="D85" s="10"/>
      <c r="E85" s="2"/>
      <c r="F85" s="559"/>
    </row>
    <row r="86" spans="1:6" ht="12.75">
      <c r="A86" s="10"/>
      <c r="B86" s="10"/>
      <c r="C86" s="10"/>
      <c r="D86" s="10"/>
      <c r="E86" s="2"/>
      <c r="F86" s="559"/>
    </row>
    <row r="87" spans="1:6" ht="12.75">
      <c r="A87" s="10"/>
      <c r="B87" s="10"/>
      <c r="C87" s="10"/>
      <c r="D87" s="10"/>
      <c r="E87" s="2"/>
      <c r="F87" s="559"/>
    </row>
    <row r="88" spans="1:6" ht="12.75">
      <c r="A88" s="10"/>
      <c r="B88" s="10"/>
      <c r="C88" s="10"/>
      <c r="D88" s="10"/>
      <c r="E88" s="2"/>
      <c r="F88" s="559"/>
    </row>
    <row r="89" spans="1:6" ht="12.75">
      <c r="A89" s="10"/>
      <c r="B89" s="10"/>
      <c r="C89" s="10"/>
      <c r="D89" s="10"/>
      <c r="E89" s="2"/>
      <c r="F89" s="559"/>
    </row>
    <row r="90" spans="1:6" ht="12.75">
      <c r="A90" s="10"/>
      <c r="B90" s="10"/>
      <c r="C90" s="10"/>
      <c r="D90" s="10"/>
      <c r="E90" s="2"/>
      <c r="F90" s="559"/>
    </row>
    <row r="91" spans="1:6" ht="12.75">
      <c r="A91" s="10"/>
      <c r="B91" s="10"/>
      <c r="C91" s="10"/>
      <c r="D91" s="10"/>
      <c r="E91" s="2"/>
      <c r="F91" s="559"/>
    </row>
    <row r="92" spans="1:6" ht="12.75">
      <c r="A92" s="10"/>
      <c r="B92" s="10"/>
      <c r="C92" s="10"/>
      <c r="D92" s="10"/>
      <c r="E92" s="2"/>
      <c r="F92" s="559"/>
    </row>
    <row r="93" spans="1:6" ht="12.75">
      <c r="A93" s="10"/>
      <c r="B93" s="10"/>
      <c r="C93" s="10"/>
      <c r="D93" s="10"/>
      <c r="E93" s="2"/>
      <c r="F93" s="559"/>
    </row>
    <row r="94" spans="1:6" ht="12.75">
      <c r="A94" s="10"/>
      <c r="B94" s="10"/>
      <c r="C94" s="10"/>
      <c r="D94" s="10"/>
      <c r="E94" s="2"/>
      <c r="F94" s="559"/>
    </row>
    <row r="95" spans="1:6" ht="12.75">
      <c r="A95" s="10"/>
      <c r="B95" s="10"/>
      <c r="C95" s="10"/>
      <c r="D95" s="10"/>
      <c r="E95" s="2"/>
      <c r="F95" s="559"/>
    </row>
    <row r="96" spans="1:6" ht="12.75">
      <c r="A96" s="10"/>
      <c r="B96" s="10"/>
      <c r="C96" s="10"/>
      <c r="D96" s="10"/>
      <c r="E96" s="2"/>
      <c r="F96" s="559"/>
    </row>
    <row r="97" spans="1:6" ht="12.75">
      <c r="A97" s="10"/>
      <c r="B97" s="10"/>
      <c r="C97" s="10"/>
      <c r="D97" s="10"/>
      <c r="E97" s="2"/>
      <c r="F97" s="559"/>
    </row>
    <row r="98" spans="1:6" ht="12.75">
      <c r="A98" s="10"/>
      <c r="B98" s="10"/>
      <c r="C98" s="10"/>
      <c r="D98" s="10"/>
      <c r="E98" s="2"/>
      <c r="F98" s="559"/>
    </row>
    <row r="99" spans="1:6" ht="12.75">
      <c r="A99" s="10"/>
      <c r="B99" s="10"/>
      <c r="C99" s="10"/>
      <c r="D99" s="10"/>
      <c r="E99" s="2"/>
      <c r="F99" s="559"/>
    </row>
    <row r="100" spans="1:6" ht="12.75">
      <c r="A100" s="10"/>
      <c r="B100" s="10"/>
      <c r="C100" s="10"/>
      <c r="D100" s="10"/>
      <c r="E100" s="2"/>
      <c r="F100" s="559"/>
    </row>
    <row r="101" spans="1:6" ht="12.75">
      <c r="A101" s="10"/>
      <c r="B101" s="10"/>
      <c r="C101" s="10"/>
      <c r="D101" s="10"/>
      <c r="E101" s="2"/>
      <c r="F101" s="559"/>
    </row>
    <row r="102" spans="1:6" ht="12.75">
      <c r="A102" s="10"/>
      <c r="B102" s="10"/>
      <c r="C102" s="10"/>
      <c r="D102" s="10"/>
      <c r="E102" s="2"/>
      <c r="F102" s="559"/>
    </row>
    <row r="103" spans="1:6" ht="12.75">
      <c r="A103" s="10"/>
      <c r="B103" s="10"/>
      <c r="C103" s="10"/>
      <c r="D103" s="10"/>
      <c r="E103" s="2"/>
      <c r="F103" s="559"/>
    </row>
    <row r="104" spans="1:6" ht="12.75">
      <c r="A104" s="10"/>
      <c r="B104" s="10"/>
      <c r="C104" s="10"/>
      <c r="D104" s="10"/>
      <c r="E104" s="2"/>
      <c r="F104" s="559"/>
    </row>
    <row r="105" spans="1:6" ht="12.75">
      <c r="A105" s="10"/>
      <c r="B105" s="10"/>
      <c r="C105" s="10"/>
      <c r="D105" s="10"/>
      <c r="E105" s="2"/>
      <c r="F105" s="559"/>
    </row>
    <row r="106" spans="1:6" ht="12.75">
      <c r="A106" s="10"/>
      <c r="B106" s="10"/>
      <c r="C106" s="10"/>
      <c r="D106" s="10"/>
      <c r="E106" s="2"/>
      <c r="F106" s="559"/>
    </row>
    <row r="107" spans="1:6" ht="12.75">
      <c r="A107" s="10"/>
      <c r="B107" s="10"/>
      <c r="C107" s="10"/>
      <c r="D107" s="10"/>
      <c r="E107" s="2"/>
      <c r="F107" s="559"/>
    </row>
    <row r="108" spans="1:6" ht="12.75">
      <c r="A108" s="10"/>
      <c r="B108" s="10"/>
      <c r="C108" s="10"/>
      <c r="D108" s="10"/>
      <c r="E108" s="2"/>
      <c r="F108" s="559"/>
    </row>
    <row r="109" spans="1:6" ht="12.75">
      <c r="A109" s="10"/>
      <c r="B109" s="10"/>
      <c r="C109" s="10"/>
      <c r="D109" s="10"/>
      <c r="E109" s="2"/>
      <c r="F109" s="559"/>
    </row>
    <row r="110" spans="1:6" ht="12.75">
      <c r="A110" s="10"/>
      <c r="B110" s="10"/>
      <c r="C110" s="10"/>
      <c r="D110" s="10"/>
      <c r="E110" s="2"/>
      <c r="F110" s="559"/>
    </row>
    <row r="111" spans="1:6" ht="12.75">
      <c r="A111" s="10"/>
      <c r="B111" s="10"/>
      <c r="C111" s="10"/>
      <c r="D111" s="10"/>
      <c r="E111" s="2"/>
      <c r="F111" s="559"/>
    </row>
    <row r="112" spans="1:6" ht="12.75">
      <c r="A112" s="10"/>
      <c r="B112" s="10"/>
      <c r="C112" s="10"/>
      <c r="D112" s="10"/>
      <c r="E112" s="2"/>
      <c r="F112" s="559"/>
    </row>
    <row r="113" spans="1:6" ht="12.75">
      <c r="A113" s="10"/>
      <c r="B113" s="10"/>
      <c r="C113" s="10"/>
      <c r="D113" s="10"/>
      <c r="E113" s="2"/>
      <c r="F113" s="559"/>
    </row>
    <row r="114" spans="1:6" ht="12.75">
      <c r="A114" s="10"/>
      <c r="B114" s="10"/>
      <c r="C114" s="10"/>
      <c r="D114" s="10"/>
      <c r="E114" s="2"/>
      <c r="F114" s="559"/>
    </row>
    <row r="115" spans="1:6" ht="12.75">
      <c r="A115" s="10"/>
      <c r="B115" s="10"/>
      <c r="C115" s="10"/>
      <c r="D115" s="10"/>
      <c r="E115" s="2"/>
      <c r="F115" s="559"/>
    </row>
    <row r="116" spans="1:6" ht="12.75">
      <c r="A116" s="10"/>
      <c r="B116" s="10"/>
      <c r="C116" s="10"/>
      <c r="D116" s="10"/>
      <c r="E116" s="2"/>
      <c r="F116" s="559"/>
    </row>
    <row r="117" spans="1:6" ht="12.75">
      <c r="A117" s="10"/>
      <c r="B117" s="10"/>
      <c r="C117" s="10"/>
      <c r="D117" s="10"/>
      <c r="E117" s="2"/>
      <c r="F117" s="559"/>
    </row>
    <row r="118" spans="1:6" ht="12.75">
      <c r="A118" s="10"/>
      <c r="B118" s="10"/>
      <c r="C118" s="10"/>
      <c r="D118" s="10"/>
      <c r="E118" s="2"/>
      <c r="F118" s="559"/>
    </row>
    <row r="119" spans="1:6" ht="12.75">
      <c r="A119" s="10"/>
      <c r="B119" s="10"/>
      <c r="C119" s="10"/>
      <c r="D119" s="10"/>
      <c r="E119" s="2"/>
      <c r="F119" s="559"/>
    </row>
    <row r="120" spans="1:6" ht="12.75">
      <c r="A120" s="10"/>
      <c r="B120" s="10"/>
      <c r="C120" s="10"/>
      <c r="D120" s="10"/>
      <c r="E120" s="2"/>
      <c r="F120" s="559"/>
    </row>
    <row r="121" spans="1:6" ht="12.75">
      <c r="A121" s="10"/>
      <c r="B121" s="10"/>
      <c r="C121" s="10"/>
      <c r="D121" s="10"/>
      <c r="E121" s="2"/>
      <c r="F121" s="559"/>
    </row>
    <row r="122" spans="1:6" ht="12.75">
      <c r="A122" s="10"/>
      <c r="B122" s="10"/>
      <c r="C122" s="10"/>
      <c r="D122" s="10"/>
      <c r="E122" s="2"/>
      <c r="F122" s="559"/>
    </row>
    <row r="123" spans="1:6" ht="12.75">
      <c r="A123" s="10"/>
      <c r="B123" s="10"/>
      <c r="C123" s="10"/>
      <c r="D123" s="10"/>
      <c r="E123" s="2"/>
      <c r="F123" s="559"/>
    </row>
    <row r="124" spans="1:6" ht="12.75">
      <c r="A124" s="10"/>
      <c r="B124" s="10"/>
      <c r="C124" s="10"/>
      <c r="D124" s="10"/>
      <c r="E124" s="2"/>
      <c r="F124" s="559"/>
    </row>
    <row r="125" spans="1:6" ht="12.75">
      <c r="A125" s="10"/>
      <c r="B125" s="10"/>
      <c r="C125" s="10"/>
      <c r="D125" s="10"/>
      <c r="E125" s="2"/>
      <c r="F125" s="559"/>
    </row>
    <row r="126" spans="1:6" ht="12.75">
      <c r="A126" s="10"/>
      <c r="B126" s="10"/>
      <c r="C126" s="10"/>
      <c r="D126" s="10"/>
      <c r="E126" s="2"/>
      <c r="F126" s="559"/>
    </row>
    <row r="127" spans="1:6" ht="12.75">
      <c r="A127" s="10"/>
      <c r="B127" s="10"/>
      <c r="C127" s="10"/>
      <c r="D127" s="10"/>
      <c r="E127" s="2"/>
      <c r="F127" s="559"/>
    </row>
    <row r="128" spans="1:6" ht="12.75">
      <c r="A128" s="10"/>
      <c r="B128" s="10"/>
      <c r="C128" s="10"/>
      <c r="D128" s="10"/>
      <c r="E128" s="2"/>
      <c r="F128" s="559"/>
    </row>
    <row r="129" spans="1:6" ht="12.75">
      <c r="A129" s="10"/>
      <c r="B129" s="10"/>
      <c r="C129" s="10"/>
      <c r="D129" s="10"/>
      <c r="E129" s="2"/>
      <c r="F129" s="559"/>
    </row>
    <row r="130" spans="1:6" ht="12.75">
      <c r="A130" s="10"/>
      <c r="B130" s="10"/>
      <c r="C130" s="10"/>
      <c r="D130" s="10"/>
      <c r="E130" s="2"/>
      <c r="F130" s="559"/>
    </row>
    <row r="131" spans="1:6" ht="12.75">
      <c r="A131" s="10"/>
      <c r="B131" s="10"/>
      <c r="C131" s="10"/>
      <c r="D131" s="10"/>
      <c r="E131" s="2"/>
      <c r="F131" s="559"/>
    </row>
    <row r="132" spans="1:6" ht="12.75">
      <c r="A132" s="10"/>
      <c r="B132" s="10"/>
      <c r="C132" s="10"/>
      <c r="D132" s="10"/>
      <c r="E132" s="2"/>
      <c r="F132" s="559"/>
    </row>
    <row r="133" spans="1:6" ht="12.75">
      <c r="A133" s="10"/>
      <c r="B133" s="10"/>
      <c r="C133" s="10"/>
      <c r="D133" s="10"/>
      <c r="E133" s="2"/>
      <c r="F133" s="559"/>
    </row>
    <row r="134" spans="1:6" ht="12.75">
      <c r="A134" s="10"/>
      <c r="B134" s="10"/>
      <c r="C134" s="10"/>
      <c r="D134" s="10"/>
      <c r="E134" s="2"/>
      <c r="F134" s="559"/>
    </row>
    <row r="135" spans="1:6" ht="12.75">
      <c r="A135" s="10"/>
      <c r="B135" s="10"/>
      <c r="C135" s="10"/>
      <c r="D135" s="10"/>
      <c r="E135" s="2"/>
      <c r="F135" s="559"/>
    </row>
    <row r="136" spans="1:6" ht="12.75">
      <c r="A136" s="10"/>
      <c r="B136" s="10"/>
      <c r="C136" s="10"/>
      <c r="D136" s="10"/>
      <c r="E136" s="2"/>
      <c r="F136" s="559"/>
    </row>
    <row r="137" spans="1:6" ht="12.75">
      <c r="A137" s="10"/>
      <c r="B137" s="10"/>
      <c r="C137" s="10"/>
      <c r="D137" s="10"/>
      <c r="E137" s="2"/>
      <c r="F137" s="559"/>
    </row>
    <row r="138" spans="1:6" ht="12.75">
      <c r="A138" s="10"/>
      <c r="B138" s="10"/>
      <c r="C138" s="10"/>
      <c r="D138" s="10"/>
      <c r="E138" s="2"/>
      <c r="F138" s="559"/>
    </row>
    <row r="139" spans="1:6" ht="12.75">
      <c r="A139" s="10"/>
      <c r="B139" s="10"/>
      <c r="C139" s="10"/>
      <c r="D139" s="10"/>
      <c r="E139" s="2"/>
      <c r="F139" s="559"/>
    </row>
    <row r="140" spans="1:6" ht="12.75">
      <c r="A140" s="10"/>
      <c r="B140" s="10"/>
      <c r="C140" s="10"/>
      <c r="D140" s="10"/>
      <c r="E140" s="2"/>
      <c r="F140" s="559"/>
    </row>
    <row r="141" spans="1:6" ht="12.75">
      <c r="A141" s="10"/>
      <c r="B141" s="10"/>
      <c r="C141" s="10"/>
      <c r="D141" s="10"/>
      <c r="E141" s="2"/>
      <c r="F141" s="559"/>
    </row>
    <row r="142" spans="1:6" ht="12.75">
      <c r="A142" s="10"/>
      <c r="B142" s="10"/>
      <c r="C142" s="10"/>
      <c r="D142" s="10"/>
      <c r="E142" s="2"/>
      <c r="F142" s="559"/>
    </row>
    <row r="143" spans="1:6" ht="12.75">
      <c r="A143" s="10"/>
      <c r="B143" s="10"/>
      <c r="C143" s="10"/>
      <c r="D143" s="10"/>
      <c r="E143" s="2"/>
      <c r="F143" s="559"/>
    </row>
    <row r="144" spans="1:6" ht="12.75">
      <c r="A144" s="10"/>
      <c r="B144" s="10"/>
      <c r="C144" s="10"/>
      <c r="D144" s="10"/>
      <c r="E144" s="2"/>
      <c r="F144" s="559"/>
    </row>
    <row r="145" spans="1:6" ht="12.75">
      <c r="A145" s="10"/>
      <c r="B145" s="10"/>
      <c r="C145" s="10"/>
      <c r="D145" s="10"/>
      <c r="E145" s="2"/>
      <c r="F145" s="559"/>
    </row>
    <row r="146" spans="1:6" ht="12.75">
      <c r="A146" s="10"/>
      <c r="B146" s="10"/>
      <c r="C146" s="10"/>
      <c r="D146" s="10"/>
      <c r="E146" s="2"/>
      <c r="F146" s="559"/>
    </row>
    <row r="147" spans="1:6" ht="12.75">
      <c r="A147" s="10"/>
      <c r="B147" s="10"/>
      <c r="C147" s="10"/>
      <c r="D147" s="10"/>
      <c r="E147" s="2"/>
      <c r="F147" s="559"/>
    </row>
    <row r="148" spans="1:6" ht="12.75">
      <c r="A148" s="10"/>
      <c r="B148" s="10"/>
      <c r="C148" s="10"/>
      <c r="D148" s="10"/>
      <c r="E148" s="2"/>
      <c r="F148" s="559"/>
    </row>
    <row r="149" spans="1:6" ht="12.75">
      <c r="A149" s="10"/>
      <c r="B149" s="10"/>
      <c r="C149" s="10"/>
      <c r="D149" s="10"/>
      <c r="E149" s="2"/>
      <c r="F149" s="559"/>
    </row>
    <row r="150" spans="1:6" ht="12.75">
      <c r="A150" s="10"/>
      <c r="B150" s="10"/>
      <c r="C150" s="10"/>
      <c r="D150" s="10"/>
      <c r="E150" s="2"/>
      <c r="F150" s="559"/>
    </row>
    <row r="151" spans="1:6" ht="12.75">
      <c r="A151" s="10"/>
      <c r="B151" s="10"/>
      <c r="C151" s="10"/>
      <c r="D151" s="10"/>
      <c r="E151" s="2"/>
      <c r="F151" s="559"/>
    </row>
    <row r="152" spans="1:6" ht="12.75">
      <c r="A152" s="10"/>
      <c r="B152" s="10"/>
      <c r="C152" s="10"/>
      <c r="D152" s="10"/>
      <c r="E152" s="2"/>
      <c r="F152" s="559"/>
    </row>
    <row r="153" spans="1:6" ht="12.75">
      <c r="A153" s="10"/>
      <c r="B153" s="10"/>
      <c r="C153" s="10"/>
      <c r="D153" s="10"/>
      <c r="E153" s="2"/>
      <c r="F153" s="559"/>
    </row>
    <row r="154" spans="1:6" ht="12.75">
      <c r="A154" s="10"/>
      <c r="B154" s="10"/>
      <c r="C154" s="10"/>
      <c r="D154" s="10"/>
      <c r="E154" s="2"/>
      <c r="F154" s="559"/>
    </row>
    <row r="155" spans="1:6" ht="12.75">
      <c r="A155" s="10"/>
      <c r="B155" s="10"/>
      <c r="C155" s="10"/>
      <c r="D155" s="10"/>
      <c r="E155" s="2"/>
      <c r="F155" s="559"/>
    </row>
    <row r="156" spans="1:6" ht="12.75">
      <c r="A156" s="10"/>
      <c r="B156" s="10"/>
      <c r="C156" s="10"/>
      <c r="D156" s="10"/>
      <c r="E156" s="2"/>
      <c r="F156" s="559"/>
    </row>
    <row r="157" spans="1:6" ht="12.75">
      <c r="A157" s="10"/>
      <c r="B157" s="10"/>
      <c r="C157" s="10"/>
      <c r="D157" s="10"/>
      <c r="E157" s="2"/>
      <c r="F157" s="559"/>
    </row>
    <row r="158" spans="1:6" ht="12.75">
      <c r="A158" s="10"/>
      <c r="B158" s="10"/>
      <c r="C158" s="10"/>
      <c r="D158" s="10"/>
      <c r="E158" s="2"/>
      <c r="F158" s="559"/>
    </row>
    <row r="159" spans="1:6" ht="12.75">
      <c r="A159" s="10"/>
      <c r="B159" s="10"/>
      <c r="C159" s="10"/>
      <c r="D159" s="10"/>
      <c r="E159" s="2"/>
      <c r="F159" s="559"/>
    </row>
    <row r="160" spans="1:6" ht="12.75">
      <c r="A160" s="10"/>
      <c r="B160" s="10"/>
      <c r="C160" s="10"/>
      <c r="D160" s="10"/>
      <c r="E160" s="2"/>
      <c r="F160" s="559"/>
    </row>
    <row r="161" spans="1:6" ht="12.75">
      <c r="A161" s="10"/>
      <c r="B161" s="10"/>
      <c r="C161" s="10"/>
      <c r="D161" s="10"/>
      <c r="E161" s="2"/>
      <c r="F161" s="559"/>
    </row>
    <row r="162" spans="1:6" ht="12.75">
      <c r="A162" s="10"/>
      <c r="B162" s="10"/>
      <c r="C162" s="10"/>
      <c r="D162" s="10"/>
      <c r="E162" s="2"/>
      <c r="F162" s="559"/>
    </row>
    <row r="163" spans="1:6" ht="12.75">
      <c r="A163" s="10"/>
      <c r="B163" s="10"/>
      <c r="C163" s="10"/>
      <c r="D163" s="10"/>
      <c r="E163" s="2"/>
      <c r="F163" s="559"/>
    </row>
    <row r="164" spans="1:6" ht="12.75">
      <c r="A164" s="10"/>
      <c r="B164" s="10"/>
      <c r="C164" s="10"/>
      <c r="D164" s="10"/>
      <c r="E164" s="2"/>
      <c r="F164" s="559"/>
    </row>
    <row r="165" spans="1:6" ht="12.75">
      <c r="A165" s="10"/>
      <c r="B165" s="10"/>
      <c r="C165" s="10"/>
      <c r="D165" s="10"/>
      <c r="E165" s="2"/>
      <c r="F165" s="559"/>
    </row>
    <row r="166" spans="1:6" ht="12.75">
      <c r="A166" s="10"/>
      <c r="B166" s="10"/>
      <c r="C166" s="10"/>
      <c r="D166" s="10"/>
      <c r="E166" s="2"/>
      <c r="F166" s="559"/>
    </row>
    <row r="167" spans="1:6" ht="12.75">
      <c r="A167" s="10"/>
      <c r="B167" s="10"/>
      <c r="C167" s="10"/>
      <c r="D167" s="10"/>
      <c r="E167" s="2"/>
      <c r="F167" s="559"/>
    </row>
    <row r="168" spans="1:6" ht="12.75">
      <c r="A168" s="10"/>
      <c r="B168" s="10"/>
      <c r="C168" s="10"/>
      <c r="D168" s="10"/>
      <c r="E168" s="2"/>
      <c r="F168" s="559"/>
    </row>
    <row r="169" spans="1:6" ht="12.75">
      <c r="A169" s="10"/>
      <c r="B169" s="10"/>
      <c r="C169" s="10"/>
      <c r="D169" s="10"/>
      <c r="E169" s="2"/>
      <c r="F169" s="559"/>
    </row>
    <row r="170" spans="1:6" ht="12.75">
      <c r="A170" s="10"/>
      <c r="B170" s="10"/>
      <c r="C170" s="10"/>
      <c r="D170" s="10"/>
      <c r="E170" s="2"/>
      <c r="F170" s="559"/>
    </row>
    <row r="171" spans="1:6" ht="12.75">
      <c r="A171" s="10"/>
      <c r="B171" s="10"/>
      <c r="C171" s="10"/>
      <c r="D171" s="10"/>
      <c r="E171" s="2"/>
      <c r="F171" s="559"/>
    </row>
    <row r="172" spans="1:6" ht="12.75">
      <c r="A172" s="10"/>
      <c r="B172" s="10"/>
      <c r="C172" s="10"/>
      <c r="D172" s="10"/>
      <c r="E172" s="2"/>
      <c r="F172" s="559"/>
    </row>
    <row r="173" spans="1:6" ht="12.75">
      <c r="A173" s="10"/>
      <c r="B173" s="10"/>
      <c r="C173" s="10"/>
      <c r="D173" s="10"/>
      <c r="E173" s="2"/>
      <c r="F173" s="559"/>
    </row>
    <row r="174" spans="1:6" ht="12.75">
      <c r="A174" s="10"/>
      <c r="B174" s="10"/>
      <c r="C174" s="10"/>
      <c r="D174" s="10"/>
      <c r="E174" s="2"/>
      <c r="F174" s="559"/>
    </row>
    <row r="175" spans="1:6" ht="12.75">
      <c r="A175" s="10"/>
      <c r="B175" s="10"/>
      <c r="C175" s="10"/>
      <c r="D175" s="10"/>
      <c r="E175" s="2"/>
      <c r="F175" s="559"/>
    </row>
    <row r="176" spans="1:6" ht="12.75">
      <c r="A176" s="10"/>
      <c r="B176" s="10"/>
      <c r="C176" s="10"/>
      <c r="D176" s="10"/>
      <c r="E176" s="2"/>
      <c r="F176" s="559"/>
    </row>
    <row r="177" spans="1:6" ht="12.75">
      <c r="A177" s="10"/>
      <c r="B177" s="10"/>
      <c r="C177" s="10"/>
      <c r="D177" s="10"/>
      <c r="E177" s="2"/>
      <c r="F177" s="559"/>
    </row>
    <row r="178" spans="1:6" ht="12.75">
      <c r="A178" s="10"/>
      <c r="B178" s="10"/>
      <c r="C178" s="10"/>
      <c r="D178" s="10"/>
      <c r="E178" s="2"/>
      <c r="F178" s="559"/>
    </row>
    <row r="179" spans="1:6" ht="12.75">
      <c r="A179" s="10"/>
      <c r="B179" s="10"/>
      <c r="C179" s="10"/>
      <c r="D179" s="10"/>
      <c r="E179" s="2"/>
      <c r="F179" s="559"/>
    </row>
    <row r="180" spans="1:6" ht="12.75">
      <c r="A180" s="10"/>
      <c r="B180" s="10"/>
      <c r="C180" s="10"/>
      <c r="D180" s="10"/>
      <c r="E180" s="2"/>
      <c r="F180" s="559"/>
    </row>
    <row r="181" spans="1:6" ht="12.75">
      <c r="A181" s="10"/>
      <c r="B181" s="10"/>
      <c r="C181" s="10"/>
      <c r="D181" s="10"/>
      <c r="E181" s="2"/>
      <c r="F181" s="559"/>
    </row>
    <row r="182" spans="1:6" ht="12.75">
      <c r="A182" s="10"/>
      <c r="B182" s="10"/>
      <c r="C182" s="10"/>
      <c r="D182" s="10"/>
      <c r="E182" s="2"/>
      <c r="F182" s="559"/>
    </row>
    <row r="183" spans="1:6" ht="12.75">
      <c r="A183" s="10"/>
      <c r="B183" s="10"/>
      <c r="C183" s="10"/>
      <c r="D183" s="10"/>
      <c r="E183" s="2"/>
      <c r="F183" s="559"/>
    </row>
    <row r="184" spans="1:6" ht="12.75">
      <c r="A184" s="10"/>
      <c r="B184" s="10"/>
      <c r="C184" s="10"/>
      <c r="D184" s="10"/>
      <c r="E184" s="2"/>
      <c r="F184" s="559"/>
    </row>
    <row r="185" spans="1:6" ht="12.75">
      <c r="A185" s="10"/>
      <c r="B185" s="10"/>
      <c r="C185" s="10"/>
      <c r="D185" s="10"/>
      <c r="E185" s="2"/>
      <c r="F185" s="559"/>
    </row>
    <row r="186" spans="1:6" ht="12.75">
      <c r="A186" s="10"/>
      <c r="B186" s="10"/>
      <c r="C186" s="10"/>
      <c r="D186" s="10"/>
      <c r="E186" s="2"/>
      <c r="F186" s="559"/>
    </row>
    <row r="187" spans="1:6" ht="12.75">
      <c r="A187" s="10"/>
      <c r="B187" s="10"/>
      <c r="C187" s="10"/>
      <c r="D187" s="10"/>
      <c r="E187" s="2"/>
      <c r="F187" s="559"/>
    </row>
    <row r="188" spans="1:6" ht="12.75">
      <c r="A188" s="10"/>
      <c r="B188" s="10"/>
      <c r="C188" s="10"/>
      <c r="D188" s="10"/>
      <c r="E188" s="2"/>
      <c r="F188" s="559"/>
    </row>
    <row r="189" spans="1:6" ht="12.75">
      <c r="A189" s="10"/>
      <c r="B189" s="10"/>
      <c r="C189" s="10"/>
      <c r="D189" s="10"/>
      <c r="E189" s="2"/>
      <c r="F189" s="559"/>
    </row>
    <row r="190" spans="1:6" ht="12.75">
      <c r="A190" s="10"/>
      <c r="B190" s="10"/>
      <c r="C190" s="10"/>
      <c r="D190" s="10"/>
      <c r="E190" s="2"/>
      <c r="F190" s="559"/>
    </row>
    <row r="191" spans="1:6" ht="12.75">
      <c r="A191" s="10"/>
      <c r="B191" s="10"/>
      <c r="C191" s="10"/>
      <c r="D191" s="10"/>
      <c r="E191" s="2"/>
      <c r="F191" s="559"/>
    </row>
    <row r="192" spans="1:6" ht="12.75">
      <c r="A192" s="10"/>
      <c r="B192" s="10"/>
      <c r="C192" s="10"/>
      <c r="D192" s="10"/>
      <c r="E192" s="2"/>
      <c r="F192" s="559"/>
    </row>
    <row r="193" spans="1:6" ht="12.75">
      <c r="A193" s="10"/>
      <c r="B193" s="10"/>
      <c r="C193" s="10"/>
      <c r="D193" s="10"/>
      <c r="E193" s="2"/>
      <c r="F193" s="559"/>
    </row>
    <row r="194" spans="1:6" ht="12.75">
      <c r="A194" s="10"/>
      <c r="B194" s="10"/>
      <c r="C194" s="10"/>
      <c r="D194" s="10"/>
      <c r="E194" s="2"/>
      <c r="F194" s="559"/>
    </row>
    <row r="195" spans="1:6" ht="12.75">
      <c r="A195" s="10"/>
      <c r="B195" s="10"/>
      <c r="C195" s="10"/>
      <c r="D195" s="10"/>
      <c r="E195" s="2"/>
      <c r="F195" s="559"/>
    </row>
    <row r="196" spans="1:6" ht="12.75">
      <c r="A196" s="10"/>
      <c r="B196" s="10"/>
      <c r="C196" s="10"/>
      <c r="D196" s="10"/>
      <c r="E196" s="2"/>
      <c r="F196" s="559"/>
    </row>
    <row r="197" spans="1:6" ht="12.75">
      <c r="A197" s="10"/>
      <c r="B197" s="10"/>
      <c r="C197" s="10"/>
      <c r="D197" s="10"/>
      <c r="E197" s="2"/>
      <c r="F197" s="559"/>
    </row>
    <row r="198" spans="1:6" ht="12.75">
      <c r="A198" s="10"/>
      <c r="B198" s="10"/>
      <c r="C198" s="10"/>
      <c r="D198" s="10"/>
      <c r="E198" s="2"/>
      <c r="F198" s="559"/>
    </row>
    <row r="199" spans="1:6" ht="12.75">
      <c r="A199" s="10"/>
      <c r="B199" s="10"/>
      <c r="C199" s="10"/>
      <c r="D199" s="10"/>
      <c r="E199" s="2"/>
      <c r="F199" s="559"/>
    </row>
    <row r="200" spans="1:6" ht="12.75">
      <c r="A200" s="10"/>
      <c r="B200" s="10"/>
      <c r="C200" s="10"/>
      <c r="D200" s="10"/>
      <c r="E200" s="2"/>
      <c r="F200" s="559"/>
    </row>
    <row r="201" spans="1:6" ht="12.75">
      <c r="A201" s="10"/>
      <c r="B201" s="10"/>
      <c r="C201" s="10"/>
      <c r="D201" s="10"/>
      <c r="E201" s="2"/>
      <c r="F201" s="559"/>
    </row>
    <row r="202" spans="1:6" ht="12.75">
      <c r="A202" s="10"/>
      <c r="B202" s="10"/>
      <c r="C202" s="10"/>
      <c r="D202" s="10"/>
      <c r="E202" s="2"/>
      <c r="F202" s="559"/>
    </row>
    <row r="203" spans="1:6" ht="12.75">
      <c r="A203" s="10"/>
      <c r="B203" s="10"/>
      <c r="C203" s="10"/>
      <c r="D203" s="10"/>
      <c r="E203" s="2"/>
      <c r="F203" s="559"/>
    </row>
    <row r="204" spans="1:6" ht="12.75">
      <c r="A204" s="10"/>
      <c r="B204" s="10"/>
      <c r="C204" s="10"/>
      <c r="D204" s="10"/>
      <c r="E204" s="2"/>
      <c r="F204" s="559"/>
    </row>
    <row r="205" spans="1:6" ht="12.75">
      <c r="A205" s="10"/>
      <c r="B205" s="10"/>
      <c r="C205" s="10"/>
      <c r="D205" s="10"/>
      <c r="E205" s="2"/>
      <c r="F205" s="559"/>
    </row>
    <row r="206" spans="1:6" ht="12.75">
      <c r="A206" s="10"/>
      <c r="B206" s="10"/>
      <c r="C206" s="10"/>
      <c r="D206" s="10"/>
      <c r="E206" s="2"/>
      <c r="F206" s="559"/>
    </row>
    <row r="207" spans="1:6" ht="12.75">
      <c r="A207" s="10"/>
      <c r="B207" s="10"/>
      <c r="C207" s="10"/>
      <c r="D207" s="10"/>
      <c r="E207" s="2"/>
      <c r="F207" s="559"/>
    </row>
    <row r="208" spans="1:6" ht="12.75">
      <c r="A208" s="10"/>
      <c r="B208" s="10"/>
      <c r="C208" s="10"/>
      <c r="D208" s="10"/>
      <c r="E208" s="2"/>
      <c r="F208" s="559"/>
    </row>
    <row r="209" spans="1:6" ht="12.75">
      <c r="A209" s="10"/>
      <c r="B209" s="10"/>
      <c r="C209" s="10"/>
      <c r="D209" s="10"/>
      <c r="E209" s="2"/>
      <c r="F209" s="559"/>
    </row>
    <row r="210" spans="1:6" ht="12.75">
      <c r="A210" s="10"/>
      <c r="B210" s="10"/>
      <c r="C210" s="10"/>
      <c r="D210" s="10"/>
      <c r="E210" s="2"/>
      <c r="F210" s="559"/>
    </row>
    <row r="211" spans="1:6" ht="12.75">
      <c r="A211" s="10"/>
      <c r="B211" s="10"/>
      <c r="C211" s="10"/>
      <c r="D211" s="10"/>
      <c r="E211" s="2"/>
      <c r="F211" s="559"/>
    </row>
    <row r="212" spans="1:6" ht="12.75">
      <c r="A212" s="10"/>
      <c r="B212" s="10"/>
      <c r="C212" s="10"/>
      <c r="D212" s="10"/>
      <c r="E212" s="2"/>
      <c r="F212" s="559"/>
    </row>
    <row r="213" spans="1:6" ht="12.75">
      <c r="A213" s="10"/>
      <c r="B213" s="10"/>
      <c r="C213" s="10"/>
      <c r="D213" s="10"/>
      <c r="E213" s="2"/>
      <c r="F213" s="559"/>
    </row>
    <row r="214" spans="1:6" ht="12.75">
      <c r="A214" s="10"/>
      <c r="B214" s="10"/>
      <c r="C214" s="10"/>
      <c r="D214" s="10"/>
      <c r="E214" s="2"/>
      <c r="F214" s="559"/>
    </row>
    <row r="215" spans="1:6" ht="12.75">
      <c r="A215" s="10"/>
      <c r="B215" s="10"/>
      <c r="C215" s="10"/>
      <c r="D215" s="10"/>
      <c r="E215" s="2"/>
      <c r="F215" s="559"/>
    </row>
    <row r="216" spans="1:6" ht="12.75">
      <c r="A216" s="10"/>
      <c r="B216" s="10"/>
      <c r="C216" s="10"/>
      <c r="D216" s="10"/>
      <c r="E216" s="2"/>
      <c r="F216" s="559"/>
    </row>
    <row r="217" spans="1:6" ht="12.75">
      <c r="A217" s="10"/>
      <c r="B217" s="10"/>
      <c r="C217" s="10"/>
      <c r="D217" s="10"/>
      <c r="E217" s="2"/>
      <c r="F217" s="559"/>
    </row>
    <row r="218" spans="1:6" ht="12.75">
      <c r="A218" s="10"/>
      <c r="B218" s="10"/>
      <c r="C218" s="10"/>
      <c r="D218" s="10"/>
      <c r="E218" s="2"/>
      <c r="F218" s="559"/>
    </row>
    <row r="219" spans="1:6" ht="12.75">
      <c r="A219" s="10"/>
      <c r="B219" s="10"/>
      <c r="C219" s="10"/>
      <c r="D219" s="10"/>
      <c r="E219" s="2"/>
      <c r="F219" s="559"/>
    </row>
    <row r="220" spans="1:6" ht="12.75">
      <c r="A220" s="10"/>
      <c r="B220" s="10"/>
      <c r="C220" s="10"/>
      <c r="D220" s="10"/>
      <c r="E220" s="2"/>
      <c r="F220" s="559"/>
    </row>
    <row r="221" spans="1:6" ht="12.75">
      <c r="A221" s="10"/>
      <c r="B221" s="10"/>
      <c r="C221" s="10"/>
      <c r="D221" s="10"/>
      <c r="E221" s="2"/>
      <c r="F221" s="559"/>
    </row>
    <row r="222" spans="1:6" ht="12.75">
      <c r="A222" s="10"/>
      <c r="B222" s="10"/>
      <c r="C222" s="10"/>
      <c r="D222" s="10"/>
      <c r="E222" s="2"/>
      <c r="F222" s="559"/>
    </row>
    <row r="223" spans="1:6" ht="12.75">
      <c r="A223" s="10"/>
      <c r="B223" s="10"/>
      <c r="C223" s="10"/>
      <c r="D223" s="10"/>
      <c r="E223" s="2"/>
      <c r="F223" s="559"/>
    </row>
    <row r="224" spans="1:6" ht="12.75">
      <c r="A224" s="10"/>
      <c r="B224" s="10"/>
      <c r="C224" s="10"/>
      <c r="D224" s="10"/>
      <c r="E224" s="2"/>
      <c r="F224" s="559"/>
    </row>
    <row r="225" spans="1:6" ht="12.75">
      <c r="A225" s="10"/>
      <c r="B225" s="10"/>
      <c r="C225" s="10"/>
      <c r="D225" s="10"/>
      <c r="E225" s="2"/>
      <c r="F225" s="559"/>
    </row>
    <row r="226" spans="1:6" ht="12.75">
      <c r="A226" s="10"/>
      <c r="B226" s="10"/>
      <c r="C226" s="10"/>
      <c r="D226" s="10"/>
      <c r="E226" s="2"/>
      <c r="F226" s="559"/>
    </row>
    <row r="227" spans="1:6" ht="12.75">
      <c r="A227" s="10"/>
      <c r="B227" s="10"/>
      <c r="C227" s="10"/>
      <c r="D227" s="10"/>
      <c r="E227" s="2"/>
      <c r="F227" s="559"/>
    </row>
    <row r="228" spans="1:6" ht="12.75">
      <c r="A228" s="10"/>
      <c r="B228" s="10"/>
      <c r="C228" s="10"/>
      <c r="D228" s="10"/>
      <c r="E228" s="2"/>
      <c r="F228" s="559"/>
    </row>
    <row r="229" spans="1:6" ht="12.75">
      <c r="A229" s="10"/>
      <c r="B229" s="10"/>
      <c r="C229" s="10"/>
      <c r="D229" s="10"/>
      <c r="E229" s="2"/>
      <c r="F229" s="559"/>
    </row>
    <row r="230" spans="1:6" ht="12.75">
      <c r="A230" s="10"/>
      <c r="B230" s="10"/>
      <c r="C230" s="10"/>
      <c r="D230" s="10"/>
      <c r="E230" s="2"/>
      <c r="F230" s="559"/>
    </row>
    <row r="231" spans="1:6" ht="12.75">
      <c r="A231" s="10"/>
      <c r="B231" s="10"/>
      <c r="C231" s="10"/>
      <c r="D231" s="10"/>
      <c r="E231" s="2"/>
      <c r="F231" s="559"/>
    </row>
    <row r="232" spans="1:6" ht="12.75">
      <c r="A232" s="10"/>
      <c r="B232" s="10"/>
      <c r="C232" s="10"/>
      <c r="D232" s="10"/>
      <c r="E232" s="2"/>
      <c r="F232" s="559"/>
    </row>
    <row r="233" spans="1:6" ht="12.75">
      <c r="A233" s="10"/>
      <c r="B233" s="10"/>
      <c r="C233" s="10"/>
      <c r="D233" s="10"/>
      <c r="E233" s="2"/>
      <c r="F233" s="559"/>
    </row>
    <row r="234" spans="1:6" ht="12.75">
      <c r="A234" s="10"/>
      <c r="B234" s="10"/>
      <c r="C234" s="10"/>
      <c r="D234" s="10"/>
      <c r="E234" s="2"/>
      <c r="F234" s="559"/>
    </row>
    <row r="235" spans="1:6" ht="12.75">
      <c r="A235" s="10"/>
      <c r="B235" s="10"/>
      <c r="C235" s="10"/>
      <c r="D235" s="10"/>
      <c r="E235" s="2"/>
      <c r="F235" s="559"/>
    </row>
    <row r="236" spans="1:6" ht="12.75">
      <c r="A236" s="10"/>
      <c r="B236" s="10"/>
      <c r="C236" s="10"/>
      <c r="D236" s="10"/>
      <c r="E236" s="2"/>
      <c r="F236" s="559"/>
    </row>
    <row r="237" spans="1:6" ht="12.75">
      <c r="A237" s="10"/>
      <c r="B237" s="10"/>
      <c r="C237" s="10"/>
      <c r="D237" s="10"/>
      <c r="E237" s="2"/>
      <c r="F237" s="559"/>
    </row>
    <row r="238" spans="1:6" ht="12.75">
      <c r="A238" s="10"/>
      <c r="B238" s="10"/>
      <c r="C238" s="10"/>
      <c r="D238" s="10"/>
      <c r="E238" s="2"/>
      <c r="F238" s="559"/>
    </row>
    <row r="239" spans="1:6" ht="12.75">
      <c r="A239" s="10"/>
      <c r="B239" s="10"/>
      <c r="C239" s="10"/>
      <c r="D239" s="10"/>
      <c r="E239" s="2"/>
      <c r="F239" s="559"/>
    </row>
    <row r="240" spans="1:6" ht="12.75">
      <c r="A240" s="10"/>
      <c r="B240" s="10"/>
      <c r="C240" s="10"/>
      <c r="D240" s="10"/>
      <c r="E240" s="2"/>
      <c r="F240" s="559"/>
    </row>
    <row r="241" spans="1:6" ht="12.75">
      <c r="A241" s="10"/>
      <c r="B241" s="10"/>
      <c r="C241" s="10"/>
      <c r="D241" s="10"/>
      <c r="E241" s="2"/>
      <c r="F241" s="559"/>
    </row>
    <row r="242" spans="1:6" ht="12.75">
      <c r="A242" s="10"/>
      <c r="B242" s="10"/>
      <c r="C242" s="10"/>
      <c r="D242" s="10"/>
      <c r="E242" s="2"/>
      <c r="F242" s="559"/>
    </row>
    <row r="243" spans="1:6" ht="12.75">
      <c r="A243" s="10"/>
      <c r="B243" s="10"/>
      <c r="C243" s="10"/>
      <c r="D243" s="10"/>
      <c r="E243" s="2"/>
      <c r="F243" s="559"/>
    </row>
    <row r="244" spans="1:6" ht="12.75">
      <c r="A244" s="10"/>
      <c r="B244" s="10"/>
      <c r="C244" s="10"/>
      <c r="D244" s="10"/>
      <c r="E244" s="2"/>
      <c r="F244" s="559"/>
    </row>
    <row r="245" spans="1:6" ht="12.75">
      <c r="A245" s="10"/>
      <c r="B245" s="10"/>
      <c r="C245" s="10"/>
      <c r="D245" s="10"/>
      <c r="E245" s="2"/>
      <c r="F245" s="559"/>
    </row>
    <row r="246" spans="1:6" ht="12.75">
      <c r="A246" s="10"/>
      <c r="B246" s="10"/>
      <c r="C246" s="10"/>
      <c r="D246" s="10"/>
      <c r="E246" s="2"/>
      <c r="F246" s="559"/>
    </row>
    <row r="247" spans="1:6" ht="12.75">
      <c r="A247" s="10"/>
      <c r="B247" s="10"/>
      <c r="C247" s="10"/>
      <c r="D247" s="10"/>
      <c r="E247" s="2"/>
      <c r="F247" s="559"/>
    </row>
    <row r="248" spans="1:6" ht="12.75">
      <c r="A248" s="10"/>
      <c r="B248" s="10"/>
      <c r="C248" s="10"/>
      <c r="D248" s="10"/>
      <c r="E248" s="2"/>
      <c r="F248" s="559"/>
    </row>
    <row r="249" spans="1:6" ht="12.75">
      <c r="A249" s="10"/>
      <c r="B249" s="10"/>
      <c r="C249" s="10"/>
      <c r="D249" s="10"/>
      <c r="E249" s="2"/>
      <c r="F249" s="559"/>
    </row>
    <row r="250" spans="1:6" ht="12.75">
      <c r="A250" s="10"/>
      <c r="B250" s="10"/>
      <c r="C250" s="10"/>
      <c r="D250" s="10"/>
      <c r="E250" s="2"/>
      <c r="F250" s="559"/>
    </row>
    <row r="251" spans="1:6" ht="12.75">
      <c r="A251" s="10"/>
      <c r="B251" s="10"/>
      <c r="C251" s="10"/>
      <c r="D251" s="10"/>
      <c r="E251" s="2"/>
      <c r="F251" s="559"/>
    </row>
    <row r="252" spans="1:6" ht="12.75">
      <c r="A252" s="10"/>
      <c r="B252" s="10"/>
      <c r="C252" s="10"/>
      <c r="D252" s="10"/>
      <c r="E252" s="2"/>
      <c r="F252" s="559"/>
    </row>
    <row r="253" spans="1:6" ht="12.75">
      <c r="A253" s="10"/>
      <c r="B253" s="10"/>
      <c r="C253" s="10"/>
      <c r="D253" s="10"/>
      <c r="E253" s="2"/>
      <c r="F253" s="559"/>
    </row>
    <row r="254" spans="1:6" ht="12.75">
      <c r="A254" s="10"/>
      <c r="B254" s="10"/>
      <c r="C254" s="10"/>
      <c r="D254" s="10"/>
      <c r="E254" s="2"/>
      <c r="F254" s="559"/>
    </row>
    <row r="255" spans="1:6" ht="12.75">
      <c r="A255" s="10"/>
      <c r="B255" s="10"/>
      <c r="C255" s="10"/>
      <c r="D255" s="10"/>
      <c r="E255" s="2"/>
      <c r="F255" s="559"/>
    </row>
    <row r="256" spans="1:6" ht="12.75">
      <c r="A256" s="10"/>
      <c r="B256" s="10"/>
      <c r="C256" s="10"/>
      <c r="D256" s="10"/>
      <c r="E256" s="2"/>
      <c r="F256" s="559"/>
    </row>
    <row r="257" spans="1:6" ht="12.75">
      <c r="A257" s="10"/>
      <c r="B257" s="10"/>
      <c r="C257" s="10"/>
      <c r="D257" s="10"/>
      <c r="E257" s="2"/>
      <c r="F257" s="559"/>
    </row>
    <row r="258" spans="1:6" ht="12.75">
      <c r="A258" s="10"/>
      <c r="B258" s="10"/>
      <c r="C258" s="10"/>
      <c r="D258" s="10"/>
      <c r="E258" s="2"/>
      <c r="F258" s="559"/>
    </row>
    <row r="259" spans="1:6" ht="12.75">
      <c r="A259" s="10"/>
      <c r="B259" s="10"/>
      <c r="C259" s="10"/>
      <c r="D259" s="10"/>
      <c r="E259" s="2"/>
      <c r="F259" s="559"/>
    </row>
    <row r="260" spans="1:6" ht="12.75">
      <c r="A260" s="10"/>
      <c r="B260" s="10"/>
      <c r="C260" s="10"/>
      <c r="D260" s="10"/>
      <c r="E260" s="2"/>
      <c r="F260" s="559"/>
    </row>
    <row r="261" spans="1:6" ht="12.75">
      <c r="A261" s="10"/>
      <c r="B261" s="10"/>
      <c r="C261" s="10"/>
      <c r="D261" s="10"/>
      <c r="E261" s="2"/>
      <c r="F261" s="559"/>
    </row>
    <row r="262" spans="1:6" ht="12.75">
      <c r="A262" s="10"/>
      <c r="B262" s="10"/>
      <c r="C262" s="10"/>
      <c r="D262" s="10"/>
      <c r="E262" s="2"/>
      <c r="F262" s="559"/>
    </row>
    <row r="263" spans="1:6" ht="12.75">
      <c r="A263" s="10"/>
      <c r="B263" s="10"/>
      <c r="C263" s="10"/>
      <c r="D263" s="10"/>
      <c r="E263" s="2"/>
      <c r="F263" s="559"/>
    </row>
    <row r="264" spans="1:6" ht="12.75">
      <c r="A264" s="10"/>
      <c r="B264" s="10"/>
      <c r="C264" s="10"/>
      <c r="D264" s="10"/>
      <c r="E264" s="2"/>
      <c r="F264" s="559"/>
    </row>
    <row r="265" spans="1:6" ht="12.75">
      <c r="A265" s="10"/>
      <c r="B265" s="10"/>
      <c r="C265" s="10"/>
      <c r="D265" s="10"/>
      <c r="E265" s="2"/>
      <c r="F265" s="559"/>
    </row>
    <row r="266" spans="1:6" ht="12.75">
      <c r="A266" s="10"/>
      <c r="B266" s="10"/>
      <c r="C266" s="10"/>
      <c r="D266" s="10"/>
      <c r="E266" s="2"/>
      <c r="F266" s="559"/>
    </row>
    <row r="267" spans="1:6" ht="12.75">
      <c r="A267" s="10"/>
      <c r="B267" s="10"/>
      <c r="C267" s="10"/>
      <c r="D267" s="10"/>
      <c r="E267" s="2"/>
      <c r="F267" s="559"/>
    </row>
    <row r="268" spans="1:6" ht="12.75">
      <c r="A268" s="10"/>
      <c r="B268" s="10"/>
      <c r="C268" s="10"/>
      <c r="D268" s="10"/>
      <c r="E268" s="2"/>
      <c r="F268" s="559"/>
    </row>
    <row r="269" spans="1:6" ht="12.75">
      <c r="A269" s="10"/>
      <c r="B269" s="10"/>
      <c r="C269" s="10"/>
      <c r="D269" s="10"/>
      <c r="E269" s="2"/>
      <c r="F269" s="559"/>
    </row>
    <row r="270" spans="1:6" ht="12.75">
      <c r="A270" s="10"/>
      <c r="B270" s="10"/>
      <c r="C270" s="10"/>
      <c r="D270" s="10"/>
      <c r="E270" s="2"/>
      <c r="F270" s="559"/>
    </row>
    <row r="271" spans="1:6" ht="12.75">
      <c r="A271" s="10"/>
      <c r="B271" s="10"/>
      <c r="C271" s="10"/>
      <c r="D271" s="10"/>
      <c r="E271" s="2"/>
      <c r="F271" s="559"/>
    </row>
    <row r="272" spans="1:6" ht="12.75">
      <c r="A272" s="10"/>
      <c r="B272" s="10"/>
      <c r="C272" s="10"/>
      <c r="D272" s="10"/>
      <c r="E272" s="2"/>
      <c r="F272" s="559"/>
    </row>
    <row r="273" spans="1:6" ht="12.75">
      <c r="A273" s="10"/>
      <c r="B273" s="10"/>
      <c r="C273" s="10"/>
      <c r="D273" s="10"/>
      <c r="E273" s="2"/>
      <c r="F273" s="559"/>
    </row>
    <row r="274" spans="1:6" ht="12.75">
      <c r="A274" s="10"/>
      <c r="B274" s="10"/>
      <c r="C274" s="10"/>
      <c r="D274" s="10"/>
      <c r="E274" s="2"/>
      <c r="F274" s="559"/>
    </row>
    <row r="275" spans="1:6" ht="12.75">
      <c r="A275" s="10"/>
      <c r="B275" s="10"/>
      <c r="C275" s="10"/>
      <c r="D275" s="10"/>
      <c r="E275" s="2"/>
      <c r="F275" s="559"/>
    </row>
    <row r="276" spans="1:6" ht="12.75">
      <c r="A276" s="10"/>
      <c r="B276" s="10"/>
      <c r="C276" s="10"/>
      <c r="D276" s="10"/>
      <c r="E276" s="2"/>
      <c r="F276" s="559"/>
    </row>
    <row r="277" spans="1:6" ht="12.75">
      <c r="A277" s="10"/>
      <c r="B277" s="10"/>
      <c r="C277" s="10"/>
      <c r="D277" s="10"/>
      <c r="E277" s="2"/>
      <c r="F277" s="559"/>
    </row>
    <row r="278" spans="1:6" ht="12.75">
      <c r="A278" s="10"/>
      <c r="B278" s="10"/>
      <c r="C278" s="10"/>
      <c r="D278" s="10"/>
      <c r="E278" s="2"/>
      <c r="F278" s="559"/>
    </row>
    <row r="279" spans="1:6" ht="12.75">
      <c r="A279" s="10"/>
      <c r="B279" s="10"/>
      <c r="C279" s="10"/>
      <c r="D279" s="10"/>
      <c r="E279" s="2"/>
      <c r="F279" s="559"/>
    </row>
    <row r="280" spans="1:6" ht="12.75">
      <c r="A280" s="10"/>
      <c r="B280" s="10"/>
      <c r="C280" s="10"/>
      <c r="D280" s="10"/>
      <c r="E280" s="2"/>
      <c r="F280" s="559"/>
    </row>
    <row r="281" spans="1:6" ht="12.75">
      <c r="A281" s="10"/>
      <c r="B281" s="10"/>
      <c r="C281" s="10"/>
      <c r="D281" s="10"/>
      <c r="E281" s="2"/>
      <c r="F281" s="559"/>
    </row>
    <row r="282" spans="1:6" ht="12.75">
      <c r="A282" s="10"/>
      <c r="B282" s="10"/>
      <c r="C282" s="10"/>
      <c r="D282" s="10"/>
      <c r="E282" s="2"/>
      <c r="F282" s="559"/>
    </row>
    <row r="283" spans="1:6" ht="12.75">
      <c r="A283" s="10"/>
      <c r="B283" s="10"/>
      <c r="C283" s="10"/>
      <c r="D283" s="10"/>
      <c r="E283" s="2"/>
      <c r="F283" s="559"/>
    </row>
    <row r="284" spans="1:6" ht="12.75">
      <c r="A284" s="10"/>
      <c r="B284" s="10"/>
      <c r="C284" s="10"/>
      <c r="D284" s="10"/>
      <c r="E284" s="2"/>
      <c r="F284" s="559"/>
    </row>
    <row r="285" spans="1:6" ht="12.75">
      <c r="A285" s="10"/>
      <c r="B285" s="10"/>
      <c r="C285" s="10"/>
      <c r="D285" s="10"/>
      <c r="E285" s="2"/>
      <c r="F285" s="559"/>
    </row>
    <row r="286" spans="1:6" ht="12.75">
      <c r="A286" s="10"/>
      <c r="B286" s="10"/>
      <c r="C286" s="10"/>
      <c r="D286" s="10"/>
      <c r="E286" s="2"/>
      <c r="F286" s="559"/>
    </row>
    <row r="287" spans="1:6" ht="12.75">
      <c r="A287" s="10"/>
      <c r="B287" s="10"/>
      <c r="C287" s="10"/>
      <c r="D287" s="10"/>
      <c r="E287" s="2"/>
      <c r="F287" s="559"/>
    </row>
    <row r="288" spans="1:6" ht="12.75">
      <c r="A288" s="10"/>
      <c r="B288" s="10"/>
      <c r="C288" s="10"/>
      <c r="D288" s="10"/>
      <c r="E288" s="2"/>
      <c r="F288" s="559"/>
    </row>
    <row r="289" spans="1:6" ht="12.75">
      <c r="A289" s="10"/>
      <c r="B289" s="10"/>
      <c r="C289" s="10"/>
      <c r="D289" s="10"/>
      <c r="E289" s="2"/>
      <c r="F289" s="559"/>
    </row>
    <row r="290" spans="1:6" ht="12.75">
      <c r="A290" s="10"/>
      <c r="B290" s="10"/>
      <c r="C290" s="10"/>
      <c r="D290" s="10"/>
      <c r="E290" s="2"/>
      <c r="F290" s="559"/>
    </row>
    <row r="291" spans="1:6" ht="12.75">
      <c r="A291" s="10"/>
      <c r="B291" s="10"/>
      <c r="C291" s="10"/>
      <c r="D291" s="10"/>
      <c r="E291" s="2"/>
      <c r="F291" s="559"/>
    </row>
    <row r="292" spans="1:6" ht="12.75">
      <c r="A292" s="10"/>
      <c r="B292" s="10"/>
      <c r="C292" s="10"/>
      <c r="D292" s="10"/>
      <c r="E292" s="2"/>
      <c r="F292" s="559"/>
    </row>
    <row r="293" spans="1:6" ht="12.75">
      <c r="A293" s="10"/>
      <c r="B293" s="10"/>
      <c r="C293" s="10"/>
      <c r="D293" s="10"/>
      <c r="E293" s="2"/>
      <c r="F293" s="559"/>
    </row>
    <row r="294" spans="1:6" ht="12.75">
      <c r="A294" s="10"/>
      <c r="B294" s="10"/>
      <c r="C294" s="10"/>
      <c r="D294" s="10"/>
      <c r="E294" s="2"/>
      <c r="F294" s="559"/>
    </row>
    <row r="295" spans="1:6" ht="12.75">
      <c r="A295" s="10"/>
      <c r="B295" s="10"/>
      <c r="C295" s="10"/>
      <c r="D295" s="10"/>
      <c r="E295" s="2"/>
      <c r="F295" s="559"/>
    </row>
    <row r="296" spans="1:6" ht="12.75">
      <c r="A296" s="10"/>
      <c r="B296" s="10"/>
      <c r="C296" s="10"/>
      <c r="D296" s="10"/>
      <c r="E296" s="2"/>
      <c r="F296" s="559"/>
    </row>
    <row r="297" spans="1:6" ht="12.75">
      <c r="A297" s="10"/>
      <c r="B297" s="10"/>
      <c r="C297" s="10"/>
      <c r="D297" s="10"/>
      <c r="E297" s="2"/>
      <c r="F297" s="559"/>
    </row>
    <row r="298" spans="1:6" ht="12.75">
      <c r="A298" s="10"/>
      <c r="B298" s="10"/>
      <c r="C298" s="10"/>
      <c r="D298" s="10"/>
      <c r="E298" s="2"/>
      <c r="F298" s="559"/>
    </row>
    <row r="299" spans="1:6" ht="12.75">
      <c r="A299" s="10"/>
      <c r="B299" s="10"/>
      <c r="C299" s="10"/>
      <c r="D299" s="10"/>
      <c r="E299" s="2"/>
      <c r="F299" s="559"/>
    </row>
    <row r="300" spans="1:6" ht="12.75">
      <c r="A300" s="10"/>
      <c r="B300" s="10"/>
      <c r="C300" s="10"/>
      <c r="D300" s="10"/>
      <c r="E300" s="2"/>
      <c r="F300" s="559"/>
    </row>
    <row r="301" spans="1:6" ht="12.75">
      <c r="A301" s="10"/>
      <c r="B301" s="10"/>
      <c r="C301" s="10"/>
      <c r="D301" s="10"/>
      <c r="E301" s="2"/>
      <c r="F301" s="559"/>
    </row>
    <row r="302" spans="1:6" ht="12.75">
      <c r="A302" s="10"/>
      <c r="B302" s="10"/>
      <c r="C302" s="10"/>
      <c r="D302" s="10"/>
      <c r="E302" s="2"/>
      <c r="F302" s="559"/>
    </row>
    <row r="303" spans="1:6" ht="12.75">
      <c r="A303" s="10"/>
      <c r="B303" s="10"/>
      <c r="C303" s="10"/>
      <c r="D303" s="10"/>
      <c r="E303" s="2"/>
      <c r="F303" s="559"/>
    </row>
    <row r="304" spans="1:6" ht="12.75">
      <c r="A304" s="10"/>
      <c r="B304" s="10"/>
      <c r="C304" s="10"/>
      <c r="D304" s="10"/>
      <c r="E304" s="2"/>
      <c r="F304" s="559"/>
    </row>
    <row r="305" spans="1:6" ht="12.75">
      <c r="A305" s="10"/>
      <c r="B305" s="10"/>
      <c r="C305" s="10"/>
      <c r="D305" s="10"/>
      <c r="E305" s="2"/>
      <c r="F305" s="559"/>
    </row>
    <row r="306" spans="1:6" ht="12.75">
      <c r="A306" s="10"/>
      <c r="B306" s="10"/>
      <c r="C306" s="10"/>
      <c r="D306" s="10"/>
      <c r="E306" s="2"/>
      <c r="F306" s="559"/>
    </row>
    <row r="307" spans="1:6" ht="12.75">
      <c r="A307" s="10"/>
      <c r="B307" s="10"/>
      <c r="C307" s="10"/>
      <c r="D307" s="10"/>
      <c r="E307" s="2"/>
      <c r="F307" s="559"/>
    </row>
    <row r="308" spans="1:6" ht="12.75">
      <c r="A308" s="10"/>
      <c r="B308" s="10"/>
      <c r="C308" s="10"/>
      <c r="D308" s="10"/>
      <c r="E308" s="2"/>
      <c r="F308" s="559"/>
    </row>
    <row r="309" spans="1:6" ht="12.75">
      <c r="A309" s="10"/>
      <c r="B309" s="10"/>
      <c r="C309" s="10"/>
      <c r="D309" s="10"/>
      <c r="E309" s="2"/>
      <c r="F309" s="559"/>
    </row>
    <row r="310" spans="1:6" ht="12.75">
      <c r="A310" s="10"/>
      <c r="B310" s="10"/>
      <c r="C310" s="10"/>
      <c r="D310" s="10"/>
      <c r="E310" s="2"/>
      <c r="F310" s="559"/>
    </row>
    <row r="311" spans="1:6" ht="12.75">
      <c r="A311" s="10"/>
      <c r="B311" s="10"/>
      <c r="C311" s="10"/>
      <c r="D311" s="10"/>
      <c r="E311" s="2"/>
      <c r="F311" s="559"/>
    </row>
    <row r="312" spans="1:6" ht="12.75">
      <c r="A312" s="10"/>
      <c r="B312" s="10"/>
      <c r="C312" s="10"/>
      <c r="D312" s="10"/>
      <c r="E312" s="2"/>
      <c r="F312" s="559"/>
    </row>
    <row r="313" spans="1:6" ht="12.75">
      <c r="A313" s="10"/>
      <c r="B313" s="10"/>
      <c r="C313" s="10"/>
      <c r="D313" s="10"/>
      <c r="E313" s="2"/>
      <c r="F313" s="559"/>
    </row>
    <row r="314" spans="1:6" ht="12.75">
      <c r="A314" s="10"/>
      <c r="B314" s="10"/>
      <c r="C314" s="10"/>
      <c r="D314" s="10"/>
      <c r="E314" s="2"/>
      <c r="F314" s="559"/>
    </row>
    <row r="315" spans="1:6" ht="12.75">
      <c r="A315" s="10"/>
      <c r="B315" s="10"/>
      <c r="C315" s="10"/>
      <c r="D315" s="10"/>
      <c r="E315" s="2"/>
      <c r="F315" s="559"/>
    </row>
    <row r="316" spans="1:6" ht="12.75">
      <c r="A316" s="10"/>
      <c r="B316" s="10"/>
      <c r="C316" s="10"/>
      <c r="D316" s="10"/>
      <c r="E316" s="2"/>
      <c r="F316" s="559"/>
    </row>
    <row r="317" spans="1:6" ht="12.75">
      <c r="A317" s="10"/>
      <c r="B317" s="10"/>
      <c r="C317" s="10"/>
      <c r="D317" s="10"/>
      <c r="E317" s="2"/>
      <c r="F317" s="559"/>
    </row>
    <row r="318" spans="1:6" ht="12.75">
      <c r="A318" s="10"/>
      <c r="B318" s="10"/>
      <c r="C318" s="10"/>
      <c r="D318" s="10"/>
      <c r="E318" s="2"/>
      <c r="F318" s="559"/>
    </row>
    <row r="319" spans="1:6" ht="12.75">
      <c r="A319" s="10"/>
      <c r="B319" s="10"/>
      <c r="C319" s="10"/>
      <c r="D319" s="10"/>
      <c r="E319" s="2"/>
      <c r="F319" s="559"/>
    </row>
    <row r="320" spans="1:6" ht="12.75">
      <c r="A320" s="10"/>
      <c r="B320" s="10"/>
      <c r="C320" s="10"/>
      <c r="D320" s="10"/>
      <c r="E320" s="2"/>
      <c r="F320" s="559"/>
    </row>
    <row r="321" spans="1:6" ht="12.75">
      <c r="A321" s="10"/>
      <c r="B321" s="10"/>
      <c r="C321" s="10"/>
      <c r="D321" s="10"/>
      <c r="E321" s="2"/>
      <c r="F321" s="559"/>
    </row>
    <row r="322" spans="1:6" ht="12.75">
      <c r="A322" s="10"/>
      <c r="B322" s="10"/>
      <c r="C322" s="10"/>
      <c r="D322" s="10"/>
      <c r="E322" s="2"/>
      <c r="F322" s="559"/>
    </row>
    <row r="323" spans="1:6" ht="12.75">
      <c r="A323" s="10"/>
      <c r="B323" s="10"/>
      <c r="C323" s="10"/>
      <c r="D323" s="10"/>
      <c r="E323" s="2"/>
      <c r="F323" s="559"/>
    </row>
    <row r="324" spans="1:6" ht="12.75">
      <c r="A324" s="10"/>
      <c r="B324" s="10"/>
      <c r="C324" s="10"/>
      <c r="D324" s="10"/>
      <c r="E324" s="2"/>
      <c r="F324" s="559"/>
    </row>
    <row r="325" spans="1:6" ht="12.75">
      <c r="A325" s="10"/>
      <c r="B325" s="10"/>
      <c r="C325" s="10"/>
      <c r="D325" s="10"/>
      <c r="E325" s="2"/>
      <c r="F325" s="559"/>
    </row>
    <row r="326" spans="1:6" ht="12.75">
      <c r="A326" s="10"/>
      <c r="B326" s="10"/>
      <c r="C326" s="10"/>
      <c r="D326" s="10"/>
      <c r="E326" s="2"/>
      <c r="F326" s="559"/>
    </row>
    <row r="327" spans="1:6" ht="12.75">
      <c r="A327" s="10"/>
      <c r="B327" s="10"/>
      <c r="C327" s="10"/>
      <c r="D327" s="10"/>
      <c r="E327" s="2"/>
      <c r="F327" s="559"/>
    </row>
    <row r="328" spans="1:6" ht="12.75">
      <c r="A328" s="10"/>
      <c r="B328" s="10"/>
      <c r="C328" s="10"/>
      <c r="D328" s="10"/>
      <c r="E328" s="2"/>
      <c r="F328" s="559"/>
    </row>
    <row r="329" spans="1:6" ht="12.75">
      <c r="A329" s="10"/>
      <c r="B329" s="10"/>
      <c r="C329" s="10"/>
      <c r="D329" s="10"/>
      <c r="E329" s="2"/>
      <c r="F329" s="559"/>
    </row>
    <row r="330" spans="1:6" ht="12.75">
      <c r="A330" s="10"/>
      <c r="B330" s="10"/>
      <c r="C330" s="10"/>
      <c r="D330" s="10"/>
      <c r="E330" s="2"/>
      <c r="F330" s="559"/>
    </row>
    <row r="331" spans="1:6" ht="12.75">
      <c r="A331" s="10"/>
      <c r="B331" s="10"/>
      <c r="C331" s="10"/>
      <c r="D331" s="10"/>
      <c r="E331" s="2"/>
      <c r="F331" s="559"/>
    </row>
    <row r="332" spans="1:6" ht="12.75">
      <c r="A332" s="10"/>
      <c r="B332" s="10"/>
      <c r="C332" s="10"/>
      <c r="D332" s="10"/>
      <c r="E332" s="2"/>
      <c r="F332" s="559"/>
    </row>
    <row r="333" spans="1:6" ht="12.75">
      <c r="A333" s="10"/>
      <c r="B333" s="10"/>
      <c r="C333" s="10"/>
      <c r="D333" s="10"/>
      <c r="E333" s="2"/>
      <c r="F333" s="559"/>
    </row>
    <row r="334" spans="1:6" ht="12.75">
      <c r="A334" s="10"/>
      <c r="B334" s="10"/>
      <c r="C334" s="10"/>
      <c r="D334" s="10"/>
      <c r="E334" s="2"/>
      <c r="F334" s="559"/>
    </row>
    <row r="335" spans="1:6" ht="12.75">
      <c r="A335" s="10"/>
      <c r="B335" s="10"/>
      <c r="C335" s="10"/>
      <c r="D335" s="10"/>
      <c r="E335" s="2"/>
      <c r="F335" s="559"/>
    </row>
    <row r="336" spans="1:6" ht="12.75">
      <c r="A336" s="10"/>
      <c r="B336" s="10"/>
      <c r="C336" s="10"/>
      <c r="D336" s="10"/>
      <c r="E336" s="2"/>
      <c r="F336" s="559"/>
    </row>
    <row r="337" spans="1:6" ht="12.75">
      <c r="A337" s="10"/>
      <c r="B337" s="10"/>
      <c r="C337" s="10"/>
      <c r="D337" s="10"/>
      <c r="E337" s="2"/>
      <c r="F337" s="559"/>
    </row>
    <row r="338" spans="1:6" ht="12.75">
      <c r="A338" s="10"/>
      <c r="B338" s="10"/>
      <c r="C338" s="10"/>
      <c r="D338" s="10"/>
      <c r="E338" s="2"/>
      <c r="F338" s="559"/>
    </row>
    <row r="339" spans="1:6" ht="12.75">
      <c r="A339" s="10"/>
      <c r="B339" s="10"/>
      <c r="C339" s="10"/>
      <c r="D339" s="10"/>
      <c r="E339" s="2"/>
      <c r="F339" s="559"/>
    </row>
    <row r="340" spans="1:6" ht="12.75">
      <c r="A340" s="10"/>
      <c r="B340" s="10"/>
      <c r="C340" s="10"/>
      <c r="D340" s="10"/>
      <c r="E340" s="2"/>
      <c r="F340" s="559"/>
    </row>
    <row r="341" spans="1:6" ht="12.75">
      <c r="A341" s="10"/>
      <c r="B341" s="10"/>
      <c r="C341" s="10"/>
      <c r="D341" s="10"/>
      <c r="E341" s="2"/>
      <c r="F341" s="559"/>
    </row>
    <row r="342" spans="1:6" ht="12.75">
      <c r="A342" s="10"/>
      <c r="B342" s="10"/>
      <c r="C342" s="10"/>
      <c r="D342" s="10"/>
      <c r="E342" s="2"/>
      <c r="F342" s="559"/>
    </row>
    <row r="343" spans="1:6" ht="12.75">
      <c r="A343" s="10"/>
      <c r="B343" s="10"/>
      <c r="C343" s="10"/>
      <c r="D343" s="10"/>
      <c r="E343" s="2"/>
      <c r="F343" s="559"/>
    </row>
    <row r="344" spans="1:6" ht="12.75">
      <c r="A344" s="10"/>
      <c r="B344" s="10"/>
      <c r="C344" s="10"/>
      <c r="D344" s="10"/>
      <c r="E344" s="2"/>
      <c r="F344" s="559"/>
    </row>
    <row r="345" spans="1:6" ht="12.75">
      <c r="A345" s="10"/>
      <c r="B345" s="10"/>
      <c r="C345" s="10"/>
      <c r="D345" s="10"/>
      <c r="E345" s="2"/>
      <c r="F345" s="559"/>
    </row>
    <row r="346" spans="1:6" ht="12.75">
      <c r="A346" s="10"/>
      <c r="B346" s="10"/>
      <c r="C346" s="10"/>
      <c r="D346" s="10"/>
      <c r="E346" s="2"/>
      <c r="F346" s="559"/>
    </row>
    <row r="347" spans="1:6" ht="12.75">
      <c r="A347" s="10"/>
      <c r="B347" s="10"/>
      <c r="C347" s="10"/>
      <c r="D347" s="10"/>
      <c r="E347" s="2"/>
      <c r="F347" s="559"/>
    </row>
    <row r="348" spans="1:6" ht="12.75">
      <c r="A348" s="10"/>
      <c r="B348" s="10"/>
      <c r="C348" s="10"/>
      <c r="D348" s="10"/>
      <c r="E348" s="2"/>
      <c r="F348" s="559"/>
    </row>
    <row r="349" spans="1:6" ht="12.75">
      <c r="A349" s="10"/>
      <c r="B349" s="10"/>
      <c r="C349" s="10"/>
      <c r="D349" s="10"/>
      <c r="E349" s="2"/>
      <c r="F349" s="559"/>
    </row>
    <row r="350" spans="1:6" ht="12.75">
      <c r="A350" s="10"/>
      <c r="B350" s="10"/>
      <c r="C350" s="10"/>
      <c r="D350" s="10"/>
      <c r="E350" s="2"/>
      <c r="F350" s="559"/>
    </row>
    <row r="351" spans="1:6" ht="12.75">
      <c r="A351" s="10"/>
      <c r="B351" s="10"/>
      <c r="C351" s="10"/>
      <c r="D351" s="10"/>
      <c r="E351" s="2"/>
      <c r="F351" s="559"/>
    </row>
    <row r="352" spans="1:6" ht="12.75">
      <c r="A352" s="10"/>
      <c r="B352" s="10"/>
      <c r="C352" s="10"/>
      <c r="D352" s="10"/>
      <c r="E352" s="2"/>
      <c r="F352" s="559"/>
    </row>
    <row r="353" spans="1:6" ht="12.75">
      <c r="A353" s="10"/>
      <c r="B353" s="10"/>
      <c r="C353" s="10"/>
      <c r="D353" s="10"/>
      <c r="E353" s="2"/>
      <c r="F353" s="559"/>
    </row>
    <row r="354" spans="1:6" ht="12.75">
      <c r="A354" s="10"/>
      <c r="B354" s="10"/>
      <c r="C354" s="10"/>
      <c r="D354" s="10"/>
      <c r="E354" s="2"/>
      <c r="F354" s="559"/>
    </row>
    <row r="355" spans="1:6" ht="12.75">
      <c r="A355" s="10"/>
      <c r="B355" s="10"/>
      <c r="C355" s="10"/>
      <c r="D355" s="10"/>
      <c r="E355" s="2"/>
      <c r="F355" s="559"/>
    </row>
    <row r="356" spans="1:6" ht="12.75">
      <c r="A356" s="10"/>
      <c r="B356" s="10"/>
      <c r="C356" s="10"/>
      <c r="D356" s="10"/>
      <c r="E356" s="2"/>
      <c r="F356" s="559"/>
    </row>
    <row r="357" spans="1:6" ht="12.75">
      <c r="A357" s="10"/>
      <c r="B357" s="10"/>
      <c r="C357" s="10"/>
      <c r="D357" s="10"/>
      <c r="E357" s="2"/>
      <c r="F357" s="559"/>
    </row>
    <row r="358" spans="1:6" ht="12.75">
      <c r="A358" s="10"/>
      <c r="B358" s="10"/>
      <c r="C358" s="10"/>
      <c r="D358" s="10"/>
      <c r="E358" s="2"/>
      <c r="F358" s="559"/>
    </row>
    <row r="359" spans="1:6" ht="12.75">
      <c r="A359" s="10"/>
      <c r="B359" s="10"/>
      <c r="C359" s="10"/>
      <c r="D359" s="10"/>
      <c r="E359" s="2"/>
      <c r="F359" s="559"/>
    </row>
    <row r="360" spans="1:6" ht="12.75">
      <c r="A360" s="10"/>
      <c r="B360" s="10"/>
      <c r="C360" s="10"/>
      <c r="D360" s="10"/>
      <c r="E360" s="2"/>
      <c r="F360" s="559"/>
    </row>
    <row r="361" spans="1:6" ht="12.75">
      <c r="A361" s="10"/>
      <c r="B361" s="10"/>
      <c r="C361" s="10"/>
      <c r="D361" s="10"/>
      <c r="E361" s="2"/>
      <c r="F361" s="559"/>
    </row>
    <row r="362" spans="1:6" ht="12.75">
      <c r="A362" s="10"/>
      <c r="B362" s="10"/>
      <c r="C362" s="10"/>
      <c r="D362" s="10"/>
      <c r="E362" s="2"/>
      <c r="F362" s="559"/>
    </row>
    <row r="363" spans="1:6" ht="12.75">
      <c r="A363" s="10"/>
      <c r="B363" s="10"/>
      <c r="C363" s="10"/>
      <c r="D363" s="10"/>
      <c r="E363" s="2"/>
      <c r="F363" s="559"/>
    </row>
    <row r="364" spans="1:6" ht="12.75">
      <c r="A364" s="10"/>
      <c r="B364" s="10"/>
      <c r="C364" s="10"/>
      <c r="D364" s="10"/>
      <c r="E364" s="2"/>
      <c r="F364" s="559"/>
    </row>
    <row r="365" spans="1:6" ht="12.75">
      <c r="A365" s="10"/>
      <c r="B365" s="10"/>
      <c r="C365" s="10"/>
      <c r="D365" s="10"/>
      <c r="E365" s="2"/>
      <c r="F365" s="559"/>
    </row>
    <row r="366" spans="1:6" ht="12.75">
      <c r="A366" s="10"/>
      <c r="B366" s="10"/>
      <c r="C366" s="10"/>
      <c r="D366" s="10"/>
      <c r="E366" s="2"/>
      <c r="F366" s="559"/>
    </row>
    <row r="367" spans="1:6" ht="12.75">
      <c r="A367" s="10"/>
      <c r="B367" s="10"/>
      <c r="C367" s="10"/>
      <c r="D367" s="10"/>
      <c r="E367" s="2"/>
      <c r="F367" s="559"/>
    </row>
    <row r="368" spans="1:6" ht="12.75">
      <c r="A368" s="10"/>
      <c r="B368" s="10"/>
      <c r="C368" s="10"/>
      <c r="D368" s="10"/>
      <c r="E368" s="2"/>
      <c r="F368" s="559"/>
    </row>
    <row r="369" spans="1:6" ht="12.75">
      <c r="A369" s="10"/>
      <c r="B369" s="10"/>
      <c r="C369" s="10"/>
      <c r="D369" s="10"/>
      <c r="E369" s="2"/>
      <c r="F369" s="559"/>
    </row>
    <row r="370" spans="1:6" ht="12.75">
      <c r="A370" s="10"/>
      <c r="B370" s="10"/>
      <c r="C370" s="10"/>
      <c r="D370" s="10"/>
      <c r="E370" s="2"/>
      <c r="F370" s="559"/>
    </row>
    <row r="371" spans="1:6" ht="12.75">
      <c r="A371" s="10"/>
      <c r="B371" s="10"/>
      <c r="C371" s="10"/>
      <c r="D371" s="10"/>
      <c r="E371" s="2"/>
      <c r="F371" s="559"/>
    </row>
    <row r="372" spans="1:6" ht="12.75">
      <c r="A372" s="10"/>
      <c r="B372" s="10"/>
      <c r="C372" s="10"/>
      <c r="D372" s="10"/>
      <c r="E372" s="2"/>
      <c r="F372" s="559"/>
    </row>
    <row r="373" spans="1:6" ht="12.75">
      <c r="A373" s="10"/>
      <c r="B373" s="10"/>
      <c r="C373" s="10"/>
      <c r="D373" s="10"/>
      <c r="E373" s="2"/>
      <c r="F373" s="559"/>
    </row>
    <row r="374" spans="1:6" ht="12.75">
      <c r="A374" s="10"/>
      <c r="B374" s="10"/>
      <c r="C374" s="10"/>
      <c r="D374" s="10"/>
      <c r="E374" s="2"/>
      <c r="F374" s="559"/>
    </row>
    <row r="375" spans="1:6" ht="12.75">
      <c r="A375" s="10"/>
      <c r="B375" s="10"/>
      <c r="C375" s="10"/>
      <c r="D375" s="10"/>
      <c r="E375" s="2"/>
      <c r="F375" s="559"/>
    </row>
    <row r="376" spans="1:6" ht="12.75">
      <c r="A376" s="10"/>
      <c r="B376" s="10"/>
      <c r="C376" s="10"/>
      <c r="D376" s="10"/>
      <c r="E376" s="2"/>
      <c r="F376" s="559"/>
    </row>
    <row r="377" spans="1:6" ht="12.75">
      <c r="A377" s="10"/>
      <c r="B377" s="10"/>
      <c r="C377" s="10"/>
      <c r="D377" s="10"/>
      <c r="E377" s="2"/>
      <c r="F377" s="559"/>
    </row>
    <row r="378" spans="1:6" ht="12.75">
      <c r="A378" s="10"/>
      <c r="B378" s="10"/>
      <c r="C378" s="10"/>
      <c r="D378" s="10"/>
      <c r="E378" s="2"/>
      <c r="F378" s="559"/>
    </row>
    <row r="379" spans="1:6" ht="12.75">
      <c r="A379" s="10"/>
      <c r="B379" s="10"/>
      <c r="C379" s="10"/>
      <c r="D379" s="10"/>
      <c r="E379" s="2"/>
      <c r="F379" s="559"/>
    </row>
    <row r="380" spans="1:6" ht="12.75">
      <c r="A380" s="10"/>
      <c r="B380" s="10"/>
      <c r="C380" s="10"/>
      <c r="D380" s="10"/>
      <c r="E380" s="2"/>
      <c r="F380" s="559"/>
    </row>
    <row r="381" spans="1:6" ht="12.75">
      <c r="A381" s="10"/>
      <c r="B381" s="10"/>
      <c r="C381" s="10"/>
      <c r="D381" s="10"/>
      <c r="E381" s="2"/>
      <c r="F381" s="559"/>
    </row>
    <row r="382" spans="1:6" ht="12.75">
      <c r="A382" s="10"/>
      <c r="B382" s="10"/>
      <c r="C382" s="10"/>
      <c r="D382" s="10"/>
      <c r="E382" s="2"/>
      <c r="F382" s="559"/>
    </row>
    <row r="383" spans="1:6" ht="12.75">
      <c r="A383" s="10"/>
      <c r="B383" s="10"/>
      <c r="C383" s="10"/>
      <c r="D383" s="10"/>
      <c r="E383" s="2"/>
      <c r="F383" s="559"/>
    </row>
    <row r="384" spans="1:6" ht="12.75">
      <c r="A384" s="10"/>
      <c r="B384" s="10"/>
      <c r="C384" s="10"/>
      <c r="D384" s="10"/>
      <c r="E384" s="2"/>
      <c r="F384" s="559"/>
    </row>
    <row r="385" spans="1:6" ht="12.75">
      <c r="A385" s="10"/>
      <c r="B385" s="10"/>
      <c r="C385" s="10"/>
      <c r="D385" s="10"/>
      <c r="E385" s="2"/>
      <c r="F385" s="559"/>
    </row>
    <row r="386" spans="1:6" ht="12.75">
      <c r="A386" s="10"/>
      <c r="B386" s="10"/>
      <c r="C386" s="10"/>
      <c r="D386" s="10"/>
      <c r="E386" s="2"/>
      <c r="F386" s="559"/>
    </row>
    <row r="387" spans="1:6" ht="12.75">
      <c r="A387" s="10"/>
      <c r="B387" s="10"/>
      <c r="C387" s="10"/>
      <c r="D387" s="10"/>
      <c r="E387" s="2"/>
      <c r="F387" s="559"/>
    </row>
    <row r="388" spans="1:6" ht="12.75">
      <c r="A388" s="10"/>
      <c r="B388" s="10"/>
      <c r="C388" s="10"/>
      <c r="D388" s="10"/>
      <c r="E388" s="2"/>
      <c r="F388" s="559"/>
    </row>
    <row r="389" spans="1:6" ht="12.75">
      <c r="A389" s="10"/>
      <c r="B389" s="10"/>
      <c r="C389" s="10"/>
      <c r="D389" s="10"/>
      <c r="E389" s="2"/>
      <c r="F389" s="559"/>
    </row>
    <row r="390" spans="1:6" ht="12.75">
      <c r="A390" s="10"/>
      <c r="B390" s="10"/>
      <c r="C390" s="10"/>
      <c r="D390" s="10"/>
      <c r="E390" s="2"/>
      <c r="F390" s="559"/>
    </row>
    <row r="391" spans="1:6" ht="12.75">
      <c r="A391" s="10"/>
      <c r="B391" s="10"/>
      <c r="C391" s="10"/>
      <c r="D391" s="10"/>
      <c r="E391" s="2"/>
      <c r="F391" s="559"/>
    </row>
    <row r="392" spans="1:6" ht="12.75">
      <c r="A392" s="10"/>
      <c r="B392" s="10"/>
      <c r="C392" s="10"/>
      <c r="D392" s="10"/>
      <c r="E392" s="2"/>
      <c r="F392" s="559"/>
    </row>
    <row r="393" spans="1:6" ht="12.75">
      <c r="A393" s="10"/>
      <c r="B393" s="10"/>
      <c r="C393" s="10"/>
      <c r="D393" s="10"/>
      <c r="E393" s="2"/>
      <c r="F393" s="559"/>
    </row>
    <row r="394" spans="1:6" ht="12.75">
      <c r="A394" s="10"/>
      <c r="B394" s="10"/>
      <c r="C394" s="10"/>
      <c r="D394" s="10"/>
      <c r="E394" s="2"/>
      <c r="F394" s="559"/>
    </row>
    <row r="395" spans="1:6" ht="12.75">
      <c r="A395" s="10"/>
      <c r="B395" s="10"/>
      <c r="C395" s="10"/>
      <c r="D395" s="10"/>
      <c r="E395" s="2"/>
      <c r="F395" s="559"/>
    </row>
    <row r="396" spans="1:6" ht="12.75">
      <c r="A396" s="10"/>
      <c r="B396" s="10"/>
      <c r="C396" s="10"/>
      <c r="D396" s="10"/>
      <c r="E396" s="2"/>
      <c r="F396" s="559"/>
    </row>
    <row r="397" spans="1:6" ht="12.75">
      <c r="A397" s="10"/>
      <c r="B397" s="10"/>
      <c r="C397" s="10"/>
      <c r="D397" s="10"/>
      <c r="E397" s="2"/>
      <c r="F397" s="559"/>
    </row>
    <row r="398" spans="1:6" ht="12.75">
      <c r="A398" s="10"/>
      <c r="B398" s="10"/>
      <c r="C398" s="10"/>
      <c r="D398" s="10"/>
      <c r="E398" s="2"/>
      <c r="F398" s="559"/>
    </row>
    <row r="399" spans="1:6" ht="12.75">
      <c r="A399" s="10"/>
      <c r="B399" s="10"/>
      <c r="C399" s="10"/>
      <c r="D399" s="10"/>
      <c r="E399" s="2"/>
      <c r="F399" s="559"/>
    </row>
    <row r="400" spans="1:6" ht="12.75">
      <c r="A400" s="10"/>
      <c r="B400" s="10"/>
      <c r="C400" s="10"/>
      <c r="D400" s="10"/>
      <c r="E400" s="2"/>
      <c r="F400" s="559"/>
    </row>
    <row r="401" spans="1:6" ht="12.75">
      <c r="A401" s="10"/>
      <c r="B401" s="10"/>
      <c r="C401" s="10"/>
      <c r="D401" s="10"/>
      <c r="E401" s="2"/>
      <c r="F401" s="559"/>
    </row>
    <row r="402" spans="1:6" ht="12.75">
      <c r="A402" s="10"/>
      <c r="B402" s="10"/>
      <c r="C402" s="10"/>
      <c r="D402" s="10"/>
      <c r="E402" s="2"/>
      <c r="F402" s="559"/>
    </row>
    <row r="403" spans="1:6" ht="12.75">
      <c r="A403" s="10"/>
      <c r="B403" s="10"/>
      <c r="C403" s="10"/>
      <c r="D403" s="10"/>
      <c r="E403" s="2"/>
      <c r="F403" s="559"/>
    </row>
    <row r="404" spans="1:6" ht="12.75">
      <c r="A404" s="10"/>
      <c r="B404" s="10"/>
      <c r="C404" s="10"/>
      <c r="D404" s="10"/>
      <c r="E404" s="2"/>
      <c r="F404" s="559"/>
    </row>
    <row r="405" spans="1:6" ht="12.75">
      <c r="A405" s="10"/>
      <c r="B405" s="10"/>
      <c r="C405" s="10"/>
      <c r="D405" s="10"/>
      <c r="E405" s="2"/>
      <c r="F405" s="559"/>
    </row>
    <row r="406" spans="1:6" ht="12.75">
      <c r="A406" s="10"/>
      <c r="B406" s="10"/>
      <c r="C406" s="10"/>
      <c r="D406" s="10"/>
      <c r="E406" s="2"/>
      <c r="F406" s="559"/>
    </row>
    <row r="407" spans="1:6" ht="12.75">
      <c r="A407" s="10"/>
      <c r="B407" s="10"/>
      <c r="C407" s="10"/>
      <c r="D407" s="10"/>
      <c r="E407" s="2"/>
      <c r="F407" s="559"/>
    </row>
    <row r="408" spans="1:6" ht="12.75">
      <c r="A408" s="10"/>
      <c r="B408" s="10"/>
      <c r="C408" s="10"/>
      <c r="D408" s="10"/>
      <c r="E408" s="2"/>
      <c r="F408" s="559"/>
    </row>
    <row r="409" spans="1:6" ht="12.75">
      <c r="A409" s="10"/>
      <c r="B409" s="10"/>
      <c r="C409" s="10"/>
      <c r="D409" s="10"/>
      <c r="E409" s="2"/>
      <c r="F409" s="559"/>
    </row>
    <row r="410" spans="1:6" ht="12.75">
      <c r="A410" s="10"/>
      <c r="B410" s="10"/>
      <c r="C410" s="10"/>
      <c r="D410" s="10"/>
      <c r="E410" s="2"/>
      <c r="F410" s="559"/>
    </row>
    <row r="411" spans="1:6" ht="12.75">
      <c r="A411" s="10"/>
      <c r="B411" s="10"/>
      <c r="C411" s="10"/>
      <c r="D411" s="10"/>
      <c r="E411" s="2"/>
      <c r="F411" s="559"/>
    </row>
    <row r="412" spans="1:6" ht="12.75">
      <c r="A412" s="10"/>
      <c r="B412" s="10"/>
      <c r="C412" s="10"/>
      <c r="D412" s="10"/>
      <c r="E412" s="2"/>
      <c r="F412" s="559"/>
    </row>
    <row r="413" spans="1:6" ht="12.75">
      <c r="A413" s="10"/>
      <c r="B413" s="10"/>
      <c r="C413" s="10"/>
      <c r="D413" s="10"/>
      <c r="E413" s="2"/>
      <c r="F413" s="559"/>
    </row>
    <row r="414" spans="1:6" ht="12.75">
      <c r="A414" s="10"/>
      <c r="B414" s="10"/>
      <c r="C414" s="10"/>
      <c r="D414" s="10"/>
      <c r="E414" s="2"/>
      <c r="F414" s="559"/>
    </row>
    <row r="415" spans="1:6" ht="12.75">
      <c r="A415" s="10"/>
      <c r="B415" s="10"/>
      <c r="C415" s="10"/>
      <c r="D415" s="10"/>
      <c r="E415" s="2"/>
      <c r="F415" s="559"/>
    </row>
    <row r="416" spans="1:6" ht="12.75">
      <c r="A416" s="10"/>
      <c r="B416" s="10"/>
      <c r="C416" s="10"/>
      <c r="D416" s="10"/>
      <c r="E416" s="2"/>
      <c r="F416" s="559"/>
    </row>
    <row r="417" spans="1:6" ht="12.75">
      <c r="A417" s="10"/>
      <c r="B417" s="10"/>
      <c r="C417" s="10"/>
      <c r="D417" s="10"/>
      <c r="E417" s="2"/>
      <c r="F417" s="559"/>
    </row>
    <row r="418" spans="1:6" ht="12.75">
      <c r="A418" s="10"/>
      <c r="B418" s="10"/>
      <c r="C418" s="10"/>
      <c r="D418" s="10"/>
      <c r="E418" s="2"/>
      <c r="F418" s="559"/>
    </row>
    <row r="419" spans="1:6" ht="12.75">
      <c r="A419" s="10"/>
      <c r="B419" s="10"/>
      <c r="C419" s="10"/>
      <c r="D419" s="10"/>
      <c r="E419" s="2"/>
      <c r="F419" s="559"/>
    </row>
    <row r="420" spans="1:6" ht="12.75">
      <c r="A420" s="10"/>
      <c r="B420" s="10"/>
      <c r="C420" s="10"/>
      <c r="D420" s="10"/>
      <c r="E420" s="2"/>
      <c r="F420" s="559"/>
    </row>
    <row r="421" spans="1:6" ht="12.75">
      <c r="A421" s="10"/>
      <c r="B421" s="10"/>
      <c r="C421" s="10"/>
      <c r="D421" s="10"/>
      <c r="E421" s="2"/>
      <c r="F421" s="559"/>
    </row>
    <row r="422" spans="1:6" ht="12.75">
      <c r="A422" s="10"/>
      <c r="B422" s="10"/>
      <c r="C422" s="10"/>
      <c r="D422" s="10"/>
      <c r="E422" s="2"/>
      <c r="F422" s="559"/>
    </row>
    <row r="423" spans="1:6" ht="12.75">
      <c r="A423" s="10"/>
      <c r="B423" s="10"/>
      <c r="C423" s="10"/>
      <c r="D423" s="10"/>
      <c r="E423" s="2"/>
      <c r="F423" s="559"/>
    </row>
    <row r="424" spans="1:6" ht="12.75">
      <c r="A424" s="10"/>
      <c r="B424" s="10"/>
      <c r="C424" s="10"/>
      <c r="D424" s="10"/>
      <c r="E424" s="2"/>
      <c r="F424" s="559"/>
    </row>
    <row r="425" spans="1:6" ht="12.75">
      <c r="A425" s="10"/>
      <c r="B425" s="10"/>
      <c r="C425" s="10"/>
      <c r="D425" s="10"/>
      <c r="E425" s="2"/>
      <c r="F425" s="559"/>
    </row>
    <row r="426" spans="1:6" ht="12.75">
      <c r="A426" s="10"/>
      <c r="B426" s="10"/>
      <c r="C426" s="10"/>
      <c r="D426" s="10"/>
      <c r="E426" s="2"/>
      <c r="F426" s="559"/>
    </row>
    <row r="427" spans="1:6" ht="12.75">
      <c r="A427" s="10"/>
      <c r="B427" s="10"/>
      <c r="C427" s="10"/>
      <c r="D427" s="10"/>
      <c r="E427" s="2"/>
      <c r="F427" s="559"/>
    </row>
    <row r="428" spans="1:6" ht="12.75">
      <c r="A428" s="10"/>
      <c r="B428" s="10"/>
      <c r="C428" s="10"/>
      <c r="D428" s="10"/>
      <c r="E428" s="2"/>
      <c r="F428" s="559"/>
    </row>
    <row r="429" spans="1:6" ht="12.75">
      <c r="A429" s="10"/>
      <c r="B429" s="10"/>
      <c r="C429" s="10"/>
      <c r="D429" s="10"/>
      <c r="E429" s="2"/>
      <c r="F429" s="559"/>
    </row>
    <row r="430" spans="1:6" ht="12.75">
      <c r="A430" s="10"/>
      <c r="B430" s="10"/>
      <c r="C430" s="10"/>
      <c r="D430" s="10"/>
      <c r="E430" s="2"/>
      <c r="F430" s="559"/>
    </row>
    <row r="431" spans="1:6" ht="12.75">
      <c r="A431" s="10"/>
      <c r="B431" s="10"/>
      <c r="C431" s="10"/>
      <c r="D431" s="10"/>
      <c r="E431" s="2"/>
      <c r="F431" s="559"/>
    </row>
    <row r="432" spans="1:6" ht="12.75">
      <c r="A432" s="10"/>
      <c r="B432" s="10"/>
      <c r="C432" s="10"/>
      <c r="D432" s="10"/>
      <c r="E432" s="2"/>
      <c r="F432" s="559"/>
    </row>
    <row r="433" spans="1:6" ht="12.75">
      <c r="A433" s="10"/>
      <c r="B433" s="10"/>
      <c r="C433" s="10"/>
      <c r="D433" s="10"/>
      <c r="E433" s="2"/>
      <c r="F433" s="559"/>
    </row>
    <row r="434" spans="1:6" ht="12.75">
      <c r="A434" s="10"/>
      <c r="B434" s="10"/>
      <c r="C434" s="10"/>
      <c r="D434" s="10"/>
      <c r="E434" s="2"/>
      <c r="F434" s="559"/>
    </row>
    <row r="435" spans="1:6" ht="12.75">
      <c r="A435" s="10"/>
      <c r="B435" s="10"/>
      <c r="C435" s="10"/>
      <c r="D435" s="10"/>
      <c r="E435" s="2"/>
      <c r="F435" s="559"/>
    </row>
    <row r="436" spans="1:6" ht="12.75">
      <c r="A436" s="10"/>
      <c r="B436" s="10"/>
      <c r="C436" s="10"/>
      <c r="D436" s="10"/>
      <c r="E436" s="2"/>
      <c r="F436" s="559"/>
    </row>
    <row r="437" spans="1:6" ht="12.75">
      <c r="A437" s="10"/>
      <c r="B437" s="10"/>
      <c r="C437" s="10"/>
      <c r="D437" s="10"/>
      <c r="E437" s="2"/>
      <c r="F437" s="559"/>
    </row>
    <row r="438" spans="1:6" ht="12.75">
      <c r="A438" s="10"/>
      <c r="B438" s="10"/>
      <c r="C438" s="10"/>
      <c r="D438" s="10"/>
      <c r="E438" s="2"/>
      <c r="F438" s="559"/>
    </row>
    <row r="439" spans="1:6" ht="12.75">
      <c r="A439" s="10"/>
      <c r="B439" s="10"/>
      <c r="C439" s="10"/>
      <c r="D439" s="10"/>
      <c r="E439" s="2"/>
      <c r="F439" s="559"/>
    </row>
    <row r="440" spans="1:6" ht="12.75">
      <c r="A440" s="10"/>
      <c r="B440" s="10"/>
      <c r="C440" s="10"/>
      <c r="D440" s="10"/>
      <c r="E440" s="2"/>
      <c r="F440" s="559"/>
    </row>
    <row r="441" spans="1:6" ht="12.75">
      <c r="A441" s="10"/>
      <c r="B441" s="10"/>
      <c r="C441" s="10"/>
      <c r="D441" s="10"/>
      <c r="E441" s="2"/>
      <c r="F441" s="559"/>
    </row>
    <row r="442" spans="1:6" ht="12.75">
      <c r="A442" s="10"/>
      <c r="B442" s="10"/>
      <c r="C442" s="10"/>
      <c r="D442" s="10"/>
      <c r="E442" s="2"/>
      <c r="F442" s="559"/>
    </row>
    <row r="443" spans="1:6" ht="12.75">
      <c r="A443" s="10"/>
      <c r="B443" s="10"/>
      <c r="C443" s="10"/>
      <c r="D443" s="10"/>
      <c r="E443" s="2"/>
      <c r="F443" s="559"/>
    </row>
    <row r="444" spans="1:6" ht="12.75">
      <c r="A444" s="10"/>
      <c r="B444" s="10"/>
      <c r="C444" s="10"/>
      <c r="D444" s="10"/>
      <c r="E444" s="2"/>
      <c r="F444" s="559"/>
    </row>
    <row r="445" spans="1:6" ht="12.75">
      <c r="A445" s="10"/>
      <c r="B445" s="10"/>
      <c r="C445" s="10"/>
      <c r="D445" s="10"/>
      <c r="E445" s="2"/>
      <c r="F445" s="559"/>
    </row>
    <row r="446" spans="1:6" ht="12.75">
      <c r="A446" s="10"/>
      <c r="B446" s="10"/>
      <c r="C446" s="10"/>
      <c r="D446" s="10"/>
      <c r="E446" s="2"/>
      <c r="F446" s="559"/>
    </row>
    <row r="447" spans="1:6" ht="12.75">
      <c r="A447" s="10"/>
      <c r="B447" s="10"/>
      <c r="C447" s="10"/>
      <c r="D447" s="10"/>
      <c r="E447" s="2"/>
      <c r="F447" s="559"/>
    </row>
    <row r="448" spans="1:6" ht="12.75">
      <c r="A448" s="10"/>
      <c r="B448" s="10"/>
      <c r="C448" s="10"/>
      <c r="D448" s="10"/>
      <c r="E448" s="2"/>
      <c r="F448" s="559"/>
    </row>
    <row r="449" spans="1:6" ht="12.75">
      <c r="A449" s="10"/>
      <c r="B449" s="10"/>
      <c r="C449" s="10"/>
      <c r="D449" s="10"/>
      <c r="E449" s="2"/>
      <c r="F449" s="559"/>
    </row>
    <row r="450" spans="1:6" ht="12.75">
      <c r="A450" s="10"/>
      <c r="B450" s="10"/>
      <c r="C450" s="10"/>
      <c r="D450" s="10"/>
      <c r="E450" s="2"/>
      <c r="F450" s="559"/>
    </row>
    <row r="451" spans="1:6" ht="12.75">
      <c r="A451" s="10"/>
      <c r="B451" s="10"/>
      <c r="C451" s="10"/>
      <c r="D451" s="10"/>
      <c r="E451" s="2"/>
      <c r="F451" s="559"/>
    </row>
    <row r="452" spans="1:6" ht="12.75">
      <c r="A452" s="10"/>
      <c r="B452" s="10"/>
      <c r="C452" s="10"/>
      <c r="D452" s="10"/>
      <c r="E452" s="2"/>
      <c r="F452" s="559"/>
    </row>
    <row r="453" spans="1:6" ht="12.75">
      <c r="A453" s="10"/>
      <c r="B453" s="10"/>
      <c r="C453" s="10"/>
      <c r="D453" s="10"/>
      <c r="E453" s="2"/>
      <c r="F453" s="559"/>
    </row>
    <row r="454" spans="1:6" ht="12.75">
      <c r="A454" s="10"/>
      <c r="B454" s="10"/>
      <c r="C454" s="10"/>
      <c r="D454" s="10"/>
      <c r="E454" s="2"/>
      <c r="F454" s="559"/>
    </row>
    <row r="455" spans="1:6" ht="12.75">
      <c r="A455" s="10"/>
      <c r="B455" s="10"/>
      <c r="C455" s="10"/>
      <c r="D455" s="10"/>
      <c r="E455" s="2"/>
      <c r="F455" s="559"/>
    </row>
    <row r="456" spans="1:6" ht="12.75">
      <c r="A456" s="10"/>
      <c r="B456" s="10"/>
      <c r="C456" s="10"/>
      <c r="D456" s="10"/>
      <c r="E456" s="2"/>
      <c r="F456" s="559"/>
    </row>
    <row r="457" spans="1:6" ht="12.75">
      <c r="A457" s="10"/>
      <c r="B457" s="10"/>
      <c r="C457" s="10"/>
      <c r="D457" s="10"/>
      <c r="E457" s="2"/>
      <c r="F457" s="559"/>
    </row>
    <row r="458" spans="1:6" ht="12.75">
      <c r="A458" s="10"/>
      <c r="B458" s="10"/>
      <c r="C458" s="10"/>
      <c r="D458" s="10"/>
      <c r="E458" s="2"/>
      <c r="F458" s="559"/>
    </row>
    <row r="459" spans="1:6" ht="12.75">
      <c r="A459" s="10"/>
      <c r="B459" s="10"/>
      <c r="C459" s="10"/>
      <c r="D459" s="10"/>
      <c r="E459" s="2"/>
      <c r="F459" s="559"/>
    </row>
    <row r="460" spans="1:6" ht="12.75">
      <c r="A460" s="10"/>
      <c r="B460" s="10"/>
      <c r="C460" s="10"/>
      <c r="D460" s="10"/>
      <c r="E460" s="2"/>
      <c r="F460" s="559"/>
    </row>
    <row r="461" spans="1:6" ht="12.75">
      <c r="A461" s="10"/>
      <c r="B461" s="10"/>
      <c r="C461" s="10"/>
      <c r="D461" s="10"/>
      <c r="E461" s="2"/>
      <c r="F461" s="559"/>
    </row>
    <row r="462" spans="1:6" ht="12.75">
      <c r="A462" s="10"/>
      <c r="B462" s="10"/>
      <c r="C462" s="10"/>
      <c r="D462" s="10"/>
      <c r="E462" s="2"/>
      <c r="F462" s="559"/>
    </row>
    <row r="463" spans="1:6" ht="12.75">
      <c r="A463" s="10"/>
      <c r="B463" s="10"/>
      <c r="C463" s="10"/>
      <c r="D463" s="10"/>
      <c r="E463" s="2"/>
      <c r="F463" s="559"/>
    </row>
    <row r="464" spans="1:6" ht="12.75">
      <c r="A464" s="10"/>
      <c r="B464" s="10"/>
      <c r="C464" s="10"/>
      <c r="D464" s="10"/>
      <c r="E464" s="2"/>
      <c r="F464" s="559"/>
    </row>
    <row r="465" spans="1:6" ht="12.75">
      <c r="A465" s="10"/>
      <c r="B465" s="10"/>
      <c r="C465" s="10"/>
      <c r="D465" s="10"/>
      <c r="E465" s="2"/>
      <c r="F465" s="559"/>
    </row>
    <row r="466" spans="1:6" ht="12.75">
      <c r="A466" s="10"/>
      <c r="B466" s="10"/>
      <c r="C466" s="10"/>
      <c r="D466" s="10"/>
      <c r="E466" s="2"/>
      <c r="F466" s="559"/>
    </row>
    <row r="467" spans="1:6" ht="12.75">
      <c r="A467" s="10"/>
      <c r="B467" s="10"/>
      <c r="C467" s="10"/>
      <c r="D467" s="10"/>
      <c r="E467" s="2"/>
      <c r="F467" s="559"/>
    </row>
    <row r="468" spans="1:6" ht="12.75">
      <c r="A468" s="10"/>
      <c r="B468" s="10"/>
      <c r="C468" s="10"/>
      <c r="D468" s="10"/>
      <c r="E468" s="2"/>
      <c r="F468" s="559"/>
    </row>
    <row r="469" spans="1:6" ht="12.75">
      <c r="A469" s="10"/>
      <c r="B469" s="10"/>
      <c r="C469" s="10"/>
      <c r="D469" s="10"/>
      <c r="E469" s="2"/>
      <c r="F469" s="559"/>
    </row>
    <row r="470" spans="1:6" ht="12.75">
      <c r="A470" s="10"/>
      <c r="B470" s="10"/>
      <c r="C470" s="10"/>
      <c r="D470" s="10"/>
      <c r="E470" s="2"/>
      <c r="F470" s="559"/>
    </row>
    <row r="471" spans="1:6" ht="12.75">
      <c r="A471" s="10"/>
      <c r="B471" s="10"/>
      <c r="C471" s="10"/>
      <c r="D471" s="10"/>
      <c r="E471" s="2"/>
      <c r="F471" s="559"/>
    </row>
    <row r="472" spans="1:6" ht="12.75">
      <c r="A472" s="10"/>
      <c r="B472" s="10"/>
      <c r="C472" s="10"/>
      <c r="D472" s="10"/>
      <c r="E472" s="2"/>
      <c r="F472" s="559"/>
    </row>
    <row r="473" spans="1:6" ht="12.75">
      <c r="A473" s="10"/>
      <c r="B473" s="10"/>
      <c r="C473" s="10"/>
      <c r="D473" s="10"/>
      <c r="E473" s="2"/>
      <c r="F473" s="559"/>
    </row>
    <row r="474" spans="1:6" ht="12.75">
      <c r="A474" s="10"/>
      <c r="B474" s="10"/>
      <c r="C474" s="10"/>
      <c r="D474" s="10"/>
      <c r="E474" s="2"/>
      <c r="F474" s="559"/>
    </row>
    <row r="475" spans="1:6" ht="12.75">
      <c r="A475" s="10"/>
      <c r="B475" s="10"/>
      <c r="C475" s="10"/>
      <c r="D475" s="10"/>
      <c r="E475" s="2"/>
      <c r="F475" s="559"/>
    </row>
    <row r="476" spans="1:6" ht="12.75">
      <c r="A476" s="10"/>
      <c r="B476" s="10"/>
      <c r="C476" s="10"/>
      <c r="D476" s="10"/>
      <c r="E476" s="2"/>
      <c r="F476" s="559"/>
    </row>
    <row r="477" spans="1:6" ht="12.75">
      <c r="A477" s="10"/>
      <c r="B477" s="10"/>
      <c r="C477" s="10"/>
      <c r="D477" s="10"/>
      <c r="E477" s="2"/>
      <c r="F477" s="559"/>
    </row>
    <row r="478" spans="1:6" ht="12.75">
      <c r="A478" s="10"/>
      <c r="B478" s="10"/>
      <c r="C478" s="10"/>
      <c r="D478" s="10"/>
      <c r="E478" s="2"/>
      <c r="F478" s="559"/>
    </row>
    <row r="479" spans="1:6" ht="12.75">
      <c r="A479" s="10"/>
      <c r="B479" s="10"/>
      <c r="C479" s="10"/>
      <c r="D479" s="10"/>
      <c r="E479" s="2"/>
      <c r="F479" s="559"/>
    </row>
    <row r="480" spans="1:6" ht="12.75">
      <c r="A480" s="10"/>
      <c r="B480" s="10"/>
      <c r="C480" s="10"/>
      <c r="D480" s="10"/>
      <c r="E480" s="2"/>
      <c r="F480" s="559"/>
    </row>
    <row r="481" spans="1:6" ht="12.75">
      <c r="A481" s="10"/>
      <c r="B481" s="10"/>
      <c r="C481" s="10"/>
      <c r="D481" s="10"/>
      <c r="E481" s="2"/>
      <c r="F481" s="559"/>
    </row>
    <row r="482" spans="1:6" ht="12.75">
      <c r="A482" s="10"/>
      <c r="B482" s="10"/>
      <c r="C482" s="10"/>
      <c r="D482" s="10"/>
      <c r="E482" s="2"/>
      <c r="F482" s="559"/>
    </row>
    <row r="483" spans="1:6" ht="12.75">
      <c r="A483" s="10"/>
      <c r="B483" s="10"/>
      <c r="C483" s="10"/>
      <c r="D483" s="10"/>
      <c r="E483" s="2"/>
      <c r="F483" s="559"/>
    </row>
    <row r="484" spans="1:6" ht="12.75">
      <c r="A484" s="10"/>
      <c r="B484" s="10"/>
      <c r="C484" s="10"/>
      <c r="D484" s="10"/>
      <c r="E484" s="2"/>
      <c r="F484" s="559"/>
    </row>
    <row r="485" spans="1:6" ht="12.75">
      <c r="A485" s="10"/>
      <c r="B485" s="10"/>
      <c r="C485" s="10"/>
      <c r="D485" s="10"/>
      <c r="E485" s="2"/>
      <c r="F485" s="559"/>
    </row>
    <row r="486" spans="1:6" ht="12.75">
      <c r="A486" s="10"/>
      <c r="B486" s="10"/>
      <c r="C486" s="10"/>
      <c r="D486" s="10"/>
      <c r="E486" s="2"/>
      <c r="F486" s="559"/>
    </row>
    <row r="487" spans="1:6" ht="12.75">
      <c r="A487" s="10"/>
      <c r="B487" s="10"/>
      <c r="C487" s="10"/>
      <c r="D487" s="10"/>
      <c r="E487" s="2"/>
      <c r="F487" s="559"/>
    </row>
    <row r="488" spans="1:6" ht="12.75">
      <c r="A488" s="10"/>
      <c r="B488" s="10"/>
      <c r="C488" s="10"/>
      <c r="D488" s="10"/>
      <c r="E488" s="2"/>
      <c r="F488" s="559"/>
    </row>
    <row r="489" spans="1:6" ht="12.75">
      <c r="A489" s="10"/>
      <c r="B489" s="10"/>
      <c r="C489" s="10"/>
      <c r="D489" s="10"/>
      <c r="E489" s="2"/>
      <c r="F489" s="559"/>
    </row>
    <row r="490" spans="1:6" ht="12.75">
      <c r="A490" s="10"/>
      <c r="B490" s="10"/>
      <c r="C490" s="10"/>
      <c r="D490" s="10"/>
      <c r="E490" s="2"/>
      <c r="F490" s="559"/>
    </row>
    <row r="491" spans="1:6" ht="12.75">
      <c r="A491" s="10"/>
      <c r="B491" s="10"/>
      <c r="C491" s="10"/>
      <c r="D491" s="10"/>
      <c r="E491" s="2"/>
      <c r="F491" s="559"/>
    </row>
    <row r="492" spans="1:6" ht="12.75">
      <c r="A492" s="10"/>
      <c r="B492" s="10"/>
      <c r="C492" s="10"/>
      <c r="D492" s="10"/>
      <c r="E492" s="2"/>
      <c r="F492" s="559"/>
    </row>
    <row r="493" spans="1:6" ht="12.75">
      <c r="A493" s="10"/>
      <c r="B493" s="10"/>
      <c r="C493" s="10"/>
      <c r="D493" s="10"/>
      <c r="E493" s="2"/>
      <c r="F493" s="559"/>
    </row>
    <row r="494" spans="1:6" ht="12.75">
      <c r="A494" s="10"/>
      <c r="B494" s="10"/>
      <c r="C494" s="10"/>
      <c r="D494" s="10"/>
      <c r="E494" s="2"/>
      <c r="F494" s="559"/>
    </row>
    <row r="495" spans="1:6" ht="12.75">
      <c r="A495" s="10"/>
      <c r="B495" s="10"/>
      <c r="C495" s="10"/>
      <c r="D495" s="10"/>
      <c r="E495" s="2"/>
      <c r="F495" s="559"/>
    </row>
    <row r="496" spans="1:6" ht="12.75">
      <c r="A496" s="10"/>
      <c r="B496" s="10"/>
      <c r="C496" s="10"/>
      <c r="D496" s="10"/>
      <c r="E496" s="2"/>
      <c r="F496" s="559"/>
    </row>
    <row r="497" spans="1:6" ht="12.75">
      <c r="A497" s="10"/>
      <c r="B497" s="10"/>
      <c r="C497" s="10"/>
      <c r="D497" s="10"/>
      <c r="E497" s="2"/>
      <c r="F497" s="559"/>
    </row>
    <row r="498" spans="1:6" ht="12.75">
      <c r="A498" s="10"/>
      <c r="B498" s="10"/>
      <c r="C498" s="10"/>
      <c r="D498" s="10"/>
      <c r="E498" s="2"/>
      <c r="F498" s="559"/>
    </row>
    <row r="499" spans="1:6" ht="12.75">
      <c r="A499" s="10"/>
      <c r="B499" s="10"/>
      <c r="C499" s="10"/>
      <c r="D499" s="10"/>
      <c r="E499" s="2"/>
      <c r="F499" s="559"/>
    </row>
    <row r="500" spans="1:6" ht="12.75">
      <c r="A500" s="10"/>
      <c r="B500" s="10"/>
      <c r="C500" s="10"/>
      <c r="D500" s="10"/>
      <c r="E500" s="2"/>
      <c r="F500" s="559"/>
    </row>
    <row r="501" spans="1:6" ht="12.75">
      <c r="A501" s="10"/>
      <c r="B501" s="10"/>
      <c r="C501" s="10"/>
      <c r="D501" s="10"/>
      <c r="E501" s="2"/>
      <c r="F501" s="559"/>
    </row>
    <row r="502" spans="1:6" ht="12.75">
      <c r="A502" s="10"/>
      <c r="B502" s="10"/>
      <c r="C502" s="10"/>
      <c r="D502" s="10"/>
      <c r="E502" s="2"/>
      <c r="F502" s="559"/>
    </row>
    <row r="503" spans="1:6" ht="12.75">
      <c r="A503" s="10"/>
      <c r="B503" s="10"/>
      <c r="C503" s="10"/>
      <c r="D503" s="10"/>
      <c r="E503" s="2"/>
      <c r="F503" s="559"/>
    </row>
    <row r="504" spans="1:6" ht="12.75">
      <c r="A504" s="10"/>
      <c r="B504" s="10"/>
      <c r="C504" s="10"/>
      <c r="D504" s="10"/>
      <c r="E504" s="2"/>
      <c r="F504" s="559"/>
    </row>
    <row r="505" spans="1:6" ht="12.75">
      <c r="A505" s="10"/>
      <c r="B505" s="10"/>
      <c r="C505" s="10"/>
      <c r="D505" s="10"/>
      <c r="E505" s="2"/>
      <c r="F505" s="559"/>
    </row>
    <row r="506" spans="1:6" ht="12.75">
      <c r="A506" s="10"/>
      <c r="B506" s="10"/>
      <c r="C506" s="10"/>
      <c r="D506" s="10"/>
      <c r="E506" s="2"/>
      <c r="F506" s="559"/>
    </row>
    <row r="507" spans="1:6" ht="12.75">
      <c r="A507" s="10"/>
      <c r="B507" s="10"/>
      <c r="C507" s="10"/>
      <c r="D507" s="10"/>
      <c r="E507" s="2"/>
      <c r="F507" s="559"/>
    </row>
    <row r="508" spans="1:6" ht="12.75">
      <c r="A508" s="10"/>
      <c r="B508" s="10"/>
      <c r="C508" s="10"/>
      <c r="D508" s="10"/>
      <c r="E508" s="2"/>
      <c r="F508" s="559"/>
    </row>
    <row r="509" spans="1:6" ht="12.75">
      <c r="A509" s="10"/>
      <c r="B509" s="10"/>
      <c r="C509" s="10"/>
      <c r="D509" s="10"/>
      <c r="E509" s="2"/>
      <c r="F509" s="559"/>
    </row>
    <row r="510" spans="1:6" ht="12.75">
      <c r="A510" s="10"/>
      <c r="B510" s="10"/>
      <c r="C510" s="10"/>
      <c r="D510" s="10"/>
      <c r="E510" s="2"/>
      <c r="F510" s="559"/>
    </row>
    <row r="511" spans="1:6" ht="12.75">
      <c r="A511" s="10"/>
      <c r="B511" s="10"/>
      <c r="C511" s="10"/>
      <c r="D511" s="10"/>
      <c r="E511" s="2"/>
      <c r="F511" s="559"/>
    </row>
    <row r="512" spans="1:6" ht="12.75">
      <c r="A512" s="10"/>
      <c r="B512" s="10"/>
      <c r="C512" s="10"/>
      <c r="D512" s="10"/>
      <c r="E512" s="2"/>
      <c r="F512" s="559"/>
    </row>
    <row r="513" spans="1:6" ht="12.75">
      <c r="A513" s="10"/>
      <c r="B513" s="10"/>
      <c r="C513" s="10"/>
      <c r="D513" s="10"/>
      <c r="E513" s="2"/>
      <c r="F513" s="559"/>
    </row>
    <row r="514" spans="1:6" ht="12.75">
      <c r="A514" s="10"/>
      <c r="B514" s="10"/>
      <c r="C514" s="10"/>
      <c r="D514" s="10"/>
      <c r="E514" s="2"/>
      <c r="F514" s="559"/>
    </row>
    <row r="515" spans="1:6" ht="12.75">
      <c r="A515" s="10"/>
      <c r="B515" s="10"/>
      <c r="C515" s="10"/>
      <c r="D515" s="10"/>
      <c r="E515" s="2"/>
      <c r="F515" s="559"/>
    </row>
    <row r="516" spans="1:6" ht="12.75">
      <c r="A516" s="10"/>
      <c r="B516" s="10"/>
      <c r="C516" s="10"/>
      <c r="D516" s="10"/>
      <c r="E516" s="2"/>
      <c r="F516" s="559"/>
    </row>
    <row r="517" spans="1:6" ht="12.75">
      <c r="A517" s="10"/>
      <c r="B517" s="10"/>
      <c r="C517" s="10"/>
      <c r="D517" s="10"/>
      <c r="E517" s="2"/>
      <c r="F517" s="559"/>
    </row>
    <row r="518" spans="1:6" ht="12.75">
      <c r="A518" s="10"/>
      <c r="B518" s="10"/>
      <c r="C518" s="10"/>
      <c r="D518" s="10"/>
      <c r="E518" s="2"/>
      <c r="F518" s="559"/>
    </row>
    <row r="519" spans="1:6" ht="12.75">
      <c r="A519" s="10"/>
      <c r="B519" s="10"/>
      <c r="C519" s="10"/>
      <c r="D519" s="10"/>
      <c r="E519" s="2"/>
      <c r="F519" s="559"/>
    </row>
    <row r="520" spans="1:6" ht="12.75">
      <c r="A520" s="10"/>
      <c r="B520" s="10"/>
      <c r="C520" s="10"/>
      <c r="D520" s="10"/>
      <c r="E520" s="2"/>
      <c r="F520" s="559"/>
    </row>
    <row r="521" spans="1:6" ht="12.75">
      <c r="A521" s="10"/>
      <c r="B521" s="10"/>
      <c r="C521" s="10"/>
      <c r="D521" s="10"/>
      <c r="E521" s="2"/>
      <c r="F521" s="559"/>
    </row>
    <row r="522" spans="1:6" ht="12.75">
      <c r="A522" s="10"/>
      <c r="B522" s="10"/>
      <c r="C522" s="10"/>
      <c r="D522" s="10"/>
      <c r="E522" s="2"/>
      <c r="F522" s="559"/>
    </row>
    <row r="523" spans="1:6" ht="12.75">
      <c r="A523" s="10"/>
      <c r="B523" s="10"/>
      <c r="C523" s="10"/>
      <c r="D523" s="10"/>
      <c r="E523" s="2"/>
      <c r="F523" s="559"/>
    </row>
    <row r="524" spans="1:6" ht="12.75">
      <c r="A524" s="10"/>
      <c r="B524" s="10"/>
      <c r="C524" s="10"/>
      <c r="D524" s="10"/>
      <c r="E524" s="2"/>
      <c r="F524" s="559"/>
    </row>
    <row r="525" spans="1:6" ht="12.75">
      <c r="A525" s="10"/>
      <c r="B525" s="10"/>
      <c r="C525" s="10"/>
      <c r="D525" s="10"/>
      <c r="E525" s="2"/>
      <c r="F525" s="559"/>
    </row>
    <row r="526" spans="1:6" ht="12.75">
      <c r="A526" s="10"/>
      <c r="B526" s="10"/>
      <c r="C526" s="10"/>
      <c r="D526" s="10"/>
      <c r="E526" s="2"/>
      <c r="F526" s="559"/>
    </row>
    <row r="527" spans="1:6" ht="12.75">
      <c r="A527" s="10"/>
      <c r="B527" s="10"/>
      <c r="C527" s="10"/>
      <c r="D527" s="10"/>
      <c r="E527" s="2"/>
      <c r="F527" s="559"/>
    </row>
    <row r="528" spans="1:6" ht="12.75">
      <c r="A528" s="10"/>
      <c r="B528" s="10"/>
      <c r="C528" s="10"/>
      <c r="D528" s="10"/>
      <c r="E528" s="2"/>
      <c r="F528" s="559"/>
    </row>
    <row r="529" spans="1:6" ht="12.75">
      <c r="A529" s="10"/>
      <c r="B529" s="10"/>
      <c r="C529" s="10"/>
      <c r="D529" s="10"/>
      <c r="E529" s="2"/>
      <c r="F529" s="559"/>
    </row>
    <row r="530" spans="1:6" ht="12.75">
      <c r="A530" s="10"/>
      <c r="B530" s="10"/>
      <c r="C530" s="10"/>
      <c r="D530" s="10"/>
      <c r="E530" s="2"/>
      <c r="F530" s="559"/>
    </row>
    <row r="531" spans="1:6" ht="12.75">
      <c r="A531" s="10"/>
      <c r="B531" s="10"/>
      <c r="C531" s="10"/>
      <c r="D531" s="10"/>
      <c r="E531" s="2"/>
      <c r="F531" s="559"/>
    </row>
    <row r="532" spans="1:6" ht="12.75">
      <c r="A532" s="10"/>
      <c r="B532" s="10"/>
      <c r="C532" s="10"/>
      <c r="D532" s="10"/>
      <c r="E532" s="2"/>
      <c r="F532" s="559"/>
    </row>
    <row r="533" spans="1:6" ht="12.75">
      <c r="A533" s="10"/>
      <c r="B533" s="10"/>
      <c r="C533" s="10"/>
      <c r="D533" s="10"/>
      <c r="E533" s="2"/>
      <c r="F533" s="559"/>
    </row>
    <row r="534" spans="1:6" ht="12.75">
      <c r="A534" s="10"/>
      <c r="B534" s="10"/>
      <c r="C534" s="10"/>
      <c r="D534" s="10"/>
      <c r="E534" s="2"/>
      <c r="F534" s="559"/>
    </row>
    <row r="535" spans="1:6" ht="12.75">
      <c r="A535" s="10"/>
      <c r="B535" s="10"/>
      <c r="C535" s="10"/>
      <c r="D535" s="10"/>
      <c r="E535" s="2"/>
      <c r="F535" s="559"/>
    </row>
    <row r="536" spans="1:6" ht="12.75">
      <c r="A536" s="10"/>
      <c r="B536" s="10"/>
      <c r="C536" s="10"/>
      <c r="D536" s="10"/>
      <c r="E536" s="2"/>
      <c r="F536" s="559"/>
    </row>
    <row r="537" spans="1:6" ht="12.75">
      <c r="A537" s="10"/>
      <c r="B537" s="10"/>
      <c r="C537" s="10"/>
      <c r="D537" s="10"/>
      <c r="E537" s="2"/>
      <c r="F537" s="559"/>
    </row>
    <row r="538" spans="1:6" ht="12.75">
      <c r="A538" s="10"/>
      <c r="B538" s="10"/>
      <c r="C538" s="10"/>
      <c r="D538" s="10"/>
      <c r="E538" s="2"/>
      <c r="F538" s="559"/>
    </row>
    <row r="539" spans="1:6" ht="12.75">
      <c r="A539" s="10"/>
      <c r="B539" s="10"/>
      <c r="C539" s="10"/>
      <c r="D539" s="10"/>
      <c r="E539" s="2"/>
      <c r="F539" s="559"/>
    </row>
    <row r="540" spans="1:6" ht="12.75">
      <c r="A540" s="10"/>
      <c r="B540" s="10"/>
      <c r="C540" s="10"/>
      <c r="D540" s="10"/>
      <c r="E540" s="2"/>
      <c r="F540" s="559"/>
    </row>
    <row r="541" spans="1:6" ht="12.75">
      <c r="A541" s="10"/>
      <c r="B541" s="10"/>
      <c r="C541" s="10"/>
      <c r="D541" s="10"/>
      <c r="E541" s="2"/>
      <c r="F541" s="559"/>
    </row>
    <row r="542" spans="1:6" ht="12.75">
      <c r="A542" s="10"/>
      <c r="B542" s="10"/>
      <c r="C542" s="10"/>
      <c r="D542" s="10"/>
      <c r="E542" s="2"/>
      <c r="F542" s="559"/>
    </row>
    <row r="543" spans="1:6" ht="12.75">
      <c r="A543" s="10"/>
      <c r="B543" s="10"/>
      <c r="C543" s="10"/>
      <c r="D543" s="10"/>
      <c r="E543" s="2"/>
      <c r="F543" s="559"/>
    </row>
    <row r="544" spans="1:6" ht="12.75">
      <c r="A544" s="10"/>
      <c r="B544" s="10"/>
      <c r="C544" s="10"/>
      <c r="D544" s="10"/>
      <c r="E544" s="2"/>
      <c r="F544" s="559"/>
    </row>
    <row r="545" spans="1:6" ht="12.75">
      <c r="A545" s="10"/>
      <c r="B545" s="10"/>
      <c r="C545" s="10"/>
      <c r="D545" s="10"/>
      <c r="E545" s="2"/>
      <c r="F545" s="559"/>
    </row>
    <row r="546" spans="1:6" ht="12.75">
      <c r="A546" s="10"/>
      <c r="B546" s="10"/>
      <c r="C546" s="10"/>
      <c r="D546" s="10"/>
      <c r="E546" s="2"/>
      <c r="F546" s="559"/>
    </row>
    <row r="547" spans="1:6" ht="12.75">
      <c r="A547" s="10"/>
      <c r="B547" s="10"/>
      <c r="C547" s="10"/>
      <c r="D547" s="10"/>
      <c r="E547" s="2"/>
      <c r="F547" s="559"/>
    </row>
    <row r="548" spans="1:6" ht="12.75">
      <c r="A548" s="10"/>
      <c r="B548" s="10"/>
      <c r="C548" s="10"/>
      <c r="D548" s="10"/>
      <c r="E548" s="2"/>
      <c r="F548" s="559"/>
    </row>
    <row r="549" spans="1:6" ht="12.75">
      <c r="A549" s="10"/>
      <c r="B549" s="10"/>
      <c r="C549" s="10"/>
      <c r="D549" s="10"/>
      <c r="E549" s="2"/>
      <c r="F549" s="559"/>
    </row>
    <row r="550" spans="1:6" ht="12.75">
      <c r="A550" s="10"/>
      <c r="B550" s="10"/>
      <c r="C550" s="10"/>
      <c r="D550" s="10"/>
      <c r="E550" s="2"/>
      <c r="F550" s="559"/>
    </row>
    <row r="551" spans="1:6" ht="12.75">
      <c r="A551" s="10"/>
      <c r="B551" s="10"/>
      <c r="C551" s="10"/>
      <c r="D551" s="10"/>
      <c r="E551" s="2"/>
      <c r="F551" s="559"/>
    </row>
    <row r="552" spans="1:6" ht="12.75">
      <c r="A552" s="10"/>
      <c r="B552" s="10"/>
      <c r="C552" s="10"/>
      <c r="D552" s="10"/>
      <c r="E552" s="2"/>
      <c r="F552" s="559"/>
    </row>
    <row r="553" spans="1:6" ht="12.75">
      <c r="A553" s="10"/>
      <c r="B553" s="10"/>
      <c r="C553" s="10"/>
      <c r="D553" s="10"/>
      <c r="E553" s="2"/>
      <c r="F553" s="559"/>
    </row>
    <row r="554" spans="1:6" ht="12.75">
      <c r="A554" s="10"/>
      <c r="B554" s="10"/>
      <c r="C554" s="10"/>
      <c r="D554" s="10"/>
      <c r="E554" s="2"/>
      <c r="F554" s="559"/>
    </row>
    <row r="555" spans="1:6" ht="12.75">
      <c r="A555" s="10"/>
      <c r="B555" s="10"/>
      <c r="C555" s="10"/>
      <c r="D555" s="10"/>
      <c r="E555" s="2"/>
      <c r="F555" s="559"/>
    </row>
    <row r="556" spans="1:6" ht="12.75">
      <c r="A556" s="10"/>
      <c r="B556" s="10"/>
      <c r="C556" s="10"/>
      <c r="D556" s="10"/>
      <c r="E556" s="2"/>
      <c r="F556" s="559"/>
    </row>
    <row r="557" spans="1:6" ht="12.75">
      <c r="A557" s="10"/>
      <c r="B557" s="10"/>
      <c r="C557" s="10"/>
      <c r="D557" s="10"/>
      <c r="E557" s="2"/>
      <c r="F557" s="559"/>
    </row>
    <row r="558" spans="1:6" ht="12.75">
      <c r="A558" s="10"/>
      <c r="B558" s="10"/>
      <c r="C558" s="10"/>
      <c r="D558" s="10"/>
      <c r="E558" s="2"/>
      <c r="F558" s="559"/>
    </row>
    <row r="559" spans="1:6" ht="12.75">
      <c r="A559" s="10"/>
      <c r="B559" s="10"/>
      <c r="C559" s="10"/>
      <c r="D559" s="10"/>
      <c r="E559" s="2"/>
      <c r="F559" s="559"/>
    </row>
    <row r="560" spans="1:6" ht="12.75">
      <c r="A560" s="10"/>
      <c r="B560" s="10"/>
      <c r="C560" s="10"/>
      <c r="D560" s="10"/>
      <c r="E560" s="2"/>
      <c r="F560" s="559"/>
    </row>
    <row r="561" spans="1:6" ht="12.75">
      <c r="A561" s="10"/>
      <c r="B561" s="10"/>
      <c r="C561" s="10"/>
      <c r="D561" s="10"/>
      <c r="E561" s="2"/>
      <c r="F561" s="559"/>
    </row>
    <row r="562" spans="1:6" ht="12.75">
      <c r="A562" s="10"/>
      <c r="B562" s="10"/>
      <c r="C562" s="10"/>
      <c r="D562" s="10"/>
      <c r="E562" s="2"/>
      <c r="F562" s="559"/>
    </row>
    <row r="563" spans="1:6" ht="12.75">
      <c r="A563" s="10"/>
      <c r="B563" s="10"/>
      <c r="C563" s="10"/>
      <c r="D563" s="10"/>
      <c r="E563" s="2"/>
      <c r="F563" s="559"/>
    </row>
    <row r="564" spans="1:6" ht="12.75">
      <c r="A564" s="10"/>
      <c r="B564" s="10"/>
      <c r="C564" s="10"/>
      <c r="D564" s="10"/>
      <c r="E564" s="2"/>
      <c r="F564" s="559"/>
    </row>
    <row r="565" spans="1:6" ht="12.75">
      <c r="A565" s="10"/>
      <c r="B565" s="10"/>
      <c r="C565" s="10"/>
      <c r="D565" s="10"/>
      <c r="E565" s="2"/>
      <c r="F565" s="559"/>
    </row>
    <row r="566" spans="1:6" ht="12.75">
      <c r="A566" s="10"/>
      <c r="B566" s="10"/>
      <c r="C566" s="10"/>
      <c r="D566" s="10"/>
      <c r="E566" s="2"/>
      <c r="F566" s="559"/>
    </row>
    <row r="567" spans="1:6" ht="12.75">
      <c r="A567" s="10"/>
      <c r="B567" s="10"/>
      <c r="C567" s="10"/>
      <c r="D567" s="10"/>
      <c r="E567" s="2"/>
      <c r="F567" s="559"/>
    </row>
    <row r="568" spans="1:6" ht="12.75">
      <c r="A568" s="10"/>
      <c r="B568" s="10"/>
      <c r="C568" s="10"/>
      <c r="D568" s="10"/>
      <c r="E568" s="2"/>
      <c r="F568" s="559"/>
    </row>
    <row r="569" spans="1:6" ht="12.75">
      <c r="A569" s="10"/>
      <c r="B569" s="10"/>
      <c r="C569" s="10"/>
      <c r="D569" s="10"/>
      <c r="E569" s="2"/>
      <c r="F569" s="559"/>
    </row>
    <row r="570" spans="1:6" ht="12.75">
      <c r="A570" s="10"/>
      <c r="B570" s="10"/>
      <c r="C570" s="10"/>
      <c r="D570" s="10"/>
      <c r="E570" s="2"/>
      <c r="F570" s="559"/>
    </row>
    <row r="571" spans="1:6" ht="12.75">
      <c r="A571" s="10"/>
      <c r="B571" s="10"/>
      <c r="C571" s="10"/>
      <c r="D571" s="10"/>
      <c r="E571" s="2"/>
      <c r="F571" s="559"/>
    </row>
    <row r="572" spans="1:6" ht="12.75">
      <c r="A572" s="10"/>
      <c r="B572" s="10"/>
      <c r="C572" s="10"/>
      <c r="D572" s="10"/>
      <c r="E572" s="2"/>
      <c r="F572" s="559"/>
    </row>
    <row r="573" spans="1:6" ht="12.75">
      <c r="A573" s="10"/>
      <c r="B573" s="10"/>
      <c r="C573" s="10"/>
      <c r="D573" s="10"/>
      <c r="E573" s="2"/>
      <c r="F573" s="559"/>
    </row>
    <row r="574" spans="1:6" ht="12.75">
      <c r="A574" s="10"/>
      <c r="B574" s="10"/>
      <c r="C574" s="10"/>
      <c r="D574" s="10"/>
      <c r="E574" s="2"/>
      <c r="F574" s="559"/>
    </row>
    <row r="575" spans="1:6" ht="12.75">
      <c r="A575" s="10"/>
      <c r="B575" s="10"/>
      <c r="C575" s="10"/>
      <c r="D575" s="10"/>
      <c r="E575" s="2"/>
      <c r="F575" s="559"/>
    </row>
    <row r="576" spans="1:6" ht="12.75">
      <c r="A576" s="10"/>
      <c r="B576" s="10"/>
      <c r="C576" s="10"/>
      <c r="D576" s="10"/>
      <c r="E576" s="2"/>
      <c r="F576" s="559"/>
    </row>
    <row r="577" spans="1:6" ht="12.75">
      <c r="A577" s="10"/>
      <c r="B577" s="10"/>
      <c r="C577" s="10"/>
      <c r="D577" s="10"/>
      <c r="E577" s="2"/>
      <c r="F577" s="559"/>
    </row>
    <row r="578" spans="1:6" ht="12.75">
      <c r="A578" s="10"/>
      <c r="B578" s="10"/>
      <c r="C578" s="10"/>
      <c r="D578" s="10"/>
      <c r="E578" s="2"/>
      <c r="F578" s="559"/>
    </row>
    <row r="579" spans="1:6" ht="12.75">
      <c r="A579" s="10"/>
      <c r="B579" s="10"/>
      <c r="C579" s="10"/>
      <c r="D579" s="10"/>
      <c r="E579" s="2"/>
      <c r="F579" s="559"/>
    </row>
    <row r="580" spans="1:6" ht="12.75">
      <c r="A580" s="10"/>
      <c r="B580" s="10"/>
      <c r="C580" s="10"/>
      <c r="D580" s="10"/>
      <c r="E580" s="2"/>
      <c r="F580" s="559"/>
    </row>
    <row r="581" spans="1:6" ht="12.75">
      <c r="A581" s="10"/>
      <c r="B581" s="10"/>
      <c r="C581" s="10"/>
      <c r="D581" s="10"/>
      <c r="E581" s="2"/>
      <c r="F581" s="559"/>
    </row>
    <row r="582" spans="1:6" ht="12.75">
      <c r="A582" s="10"/>
      <c r="B582" s="10"/>
      <c r="C582" s="10"/>
      <c r="D582" s="10"/>
      <c r="E582" s="2"/>
      <c r="F582" s="559"/>
    </row>
    <row r="583" spans="1:6" ht="12.75">
      <c r="A583" s="10"/>
      <c r="B583" s="10"/>
      <c r="C583" s="10"/>
      <c r="D583" s="10"/>
      <c r="E583" s="2"/>
      <c r="F583" s="559"/>
    </row>
    <row r="584" spans="1:6" ht="12.75">
      <c r="A584" s="10"/>
      <c r="B584" s="10"/>
      <c r="C584" s="10"/>
      <c r="D584" s="10"/>
      <c r="E584" s="2"/>
      <c r="F584" s="559"/>
    </row>
    <row r="585" spans="1:6" ht="12.75">
      <c r="A585" s="10"/>
      <c r="B585" s="10"/>
      <c r="C585" s="10"/>
      <c r="D585" s="10"/>
      <c r="E585" s="2"/>
      <c r="F585" s="559"/>
    </row>
    <row r="586" spans="1:6" ht="12.75">
      <c r="A586" s="10"/>
      <c r="B586" s="10"/>
      <c r="C586" s="10"/>
      <c r="D586" s="10"/>
      <c r="E586" s="2"/>
      <c r="F586" s="559"/>
    </row>
    <row r="587" spans="1:6" ht="12.75">
      <c r="A587" s="10"/>
      <c r="B587" s="10"/>
      <c r="C587" s="10"/>
      <c r="D587" s="10"/>
      <c r="E587" s="2"/>
      <c r="F587" s="559"/>
    </row>
    <row r="588" spans="1:6" ht="12.75">
      <c r="A588" s="10"/>
      <c r="B588" s="10"/>
      <c r="C588" s="10"/>
      <c r="D588" s="10"/>
      <c r="E588" s="2"/>
      <c r="F588" s="559"/>
    </row>
    <row r="589" spans="1:6" ht="12.75">
      <c r="A589" s="10"/>
      <c r="B589" s="10"/>
      <c r="C589" s="10"/>
      <c r="D589" s="10"/>
      <c r="E589" s="2"/>
      <c r="F589" s="559"/>
    </row>
    <row r="590" spans="1:6" ht="12.75">
      <c r="A590" s="10"/>
      <c r="B590" s="10"/>
      <c r="C590" s="10"/>
      <c r="D590" s="10"/>
      <c r="E590" s="2"/>
      <c r="F590" s="559"/>
    </row>
    <row r="591" spans="1:6" ht="12.75">
      <c r="A591" s="10"/>
      <c r="B591" s="10"/>
      <c r="C591" s="10"/>
      <c r="D591" s="10"/>
      <c r="E591" s="2"/>
      <c r="F591" s="559"/>
    </row>
    <row r="592" spans="1:6" ht="12.75">
      <c r="A592" s="10"/>
      <c r="B592" s="10"/>
      <c r="C592" s="10"/>
      <c r="D592" s="10"/>
      <c r="E592" s="2"/>
      <c r="F592" s="559"/>
    </row>
    <row r="593" spans="1:6" ht="12.75">
      <c r="A593" s="10"/>
      <c r="B593" s="10"/>
      <c r="C593" s="10"/>
      <c r="D593" s="10"/>
      <c r="E593" s="2"/>
      <c r="F593" s="559"/>
    </row>
    <row r="594" spans="1:6" ht="12.75">
      <c r="A594" s="10"/>
      <c r="B594" s="10"/>
      <c r="C594" s="10"/>
      <c r="D594" s="10"/>
      <c r="E594" s="2"/>
      <c r="F594" s="559"/>
    </row>
    <row r="595" spans="1:6" ht="12.75">
      <c r="A595" s="10"/>
      <c r="B595" s="10"/>
      <c r="C595" s="10"/>
      <c r="D595" s="10"/>
      <c r="E595" s="2"/>
      <c r="F595" s="559"/>
    </row>
    <row r="596" spans="1:6" ht="12.75">
      <c r="A596" s="10"/>
      <c r="B596" s="10"/>
      <c r="C596" s="10"/>
      <c r="D596" s="10"/>
      <c r="E596" s="2"/>
      <c r="F596" s="559"/>
    </row>
    <row r="597" spans="1:6" ht="12.75">
      <c r="A597" s="10"/>
      <c r="B597" s="10"/>
      <c r="C597" s="10"/>
      <c r="D597" s="10"/>
      <c r="E597" s="2"/>
      <c r="F597" s="559"/>
    </row>
    <row r="598" spans="1:6" ht="12.75">
      <c r="A598" s="10"/>
      <c r="B598" s="10"/>
      <c r="C598" s="10"/>
      <c r="D598" s="10"/>
      <c r="E598" s="2"/>
      <c r="F598" s="559"/>
    </row>
    <row r="599" spans="1:6" ht="12.75">
      <c r="A599" s="10"/>
      <c r="B599" s="10"/>
      <c r="C599" s="10"/>
      <c r="D599" s="10"/>
      <c r="E599" s="2"/>
      <c r="F599" s="559"/>
    </row>
    <row r="600" spans="1:6" ht="12.75">
      <c r="A600" s="10"/>
      <c r="B600" s="10"/>
      <c r="C600" s="10"/>
      <c r="D600" s="10"/>
      <c r="E600" s="2"/>
      <c r="F600" s="559"/>
    </row>
    <row r="601" spans="1:6" ht="12.75">
      <c r="A601" s="10"/>
      <c r="B601" s="10"/>
      <c r="C601" s="10"/>
      <c r="D601" s="10"/>
      <c r="E601" s="2"/>
      <c r="F601" s="559"/>
    </row>
    <row r="602" spans="1:6" ht="12.75">
      <c r="A602" s="10"/>
      <c r="B602" s="10"/>
      <c r="C602" s="10"/>
      <c r="D602" s="10"/>
      <c r="E602" s="2"/>
      <c r="F602" s="559"/>
    </row>
    <row r="603" spans="1:6" ht="12.75">
      <c r="A603" s="10"/>
      <c r="B603" s="10"/>
      <c r="C603" s="10"/>
      <c r="D603" s="10"/>
      <c r="E603" s="2"/>
      <c r="F603" s="559"/>
    </row>
    <row r="604" spans="1:6" ht="12.75">
      <c r="A604" s="10"/>
      <c r="B604" s="10"/>
      <c r="C604" s="10"/>
      <c r="D604" s="10"/>
      <c r="E604" s="2"/>
      <c r="F604" s="559"/>
    </row>
    <row r="605" spans="1:6" ht="12.75">
      <c r="A605" s="10"/>
      <c r="B605" s="10"/>
      <c r="C605" s="10"/>
      <c r="D605" s="10"/>
      <c r="E605" s="2"/>
      <c r="F605" s="559"/>
    </row>
    <row r="606" spans="1:6" ht="12.75">
      <c r="A606" s="10"/>
      <c r="B606" s="10"/>
      <c r="C606" s="10"/>
      <c r="D606" s="10"/>
      <c r="E606" s="2"/>
      <c r="F606" s="559"/>
    </row>
    <row r="607" spans="1:6" ht="12.75">
      <c r="A607" s="10"/>
      <c r="B607" s="10"/>
      <c r="C607" s="10"/>
      <c r="D607" s="10"/>
      <c r="E607" s="2"/>
      <c r="F607" s="559"/>
    </row>
    <row r="608" spans="1:6" ht="12.75">
      <c r="A608" s="10"/>
      <c r="B608" s="10"/>
      <c r="C608" s="10"/>
      <c r="D608" s="10"/>
      <c r="E608" s="2"/>
      <c r="F608" s="559"/>
    </row>
    <row r="609" spans="1:6" ht="12.75">
      <c r="A609" s="10"/>
      <c r="B609" s="10"/>
      <c r="C609" s="10"/>
      <c r="D609" s="10"/>
      <c r="E609" s="2"/>
      <c r="F609" s="559"/>
    </row>
    <row r="610" spans="1:6" ht="12.75">
      <c r="A610" s="10"/>
      <c r="B610" s="10"/>
      <c r="C610" s="10"/>
      <c r="D610" s="10"/>
      <c r="E610" s="2"/>
      <c r="F610" s="559"/>
    </row>
    <row r="611" spans="1:6" ht="12.75">
      <c r="A611" s="10"/>
      <c r="B611" s="10"/>
      <c r="C611" s="10"/>
      <c r="D611" s="10"/>
      <c r="E611" s="2"/>
      <c r="F611" s="559"/>
    </row>
    <row r="612" spans="1:6" ht="12.75">
      <c r="A612" s="10"/>
      <c r="B612" s="10"/>
      <c r="C612" s="10"/>
      <c r="D612" s="10"/>
      <c r="E612" s="2"/>
      <c r="F612" s="559"/>
    </row>
    <row r="613" spans="1:6" ht="12.75">
      <c r="A613" s="10"/>
      <c r="B613" s="10"/>
      <c r="C613" s="10"/>
      <c r="D613" s="10"/>
      <c r="E613" s="2"/>
      <c r="F613" s="559"/>
    </row>
    <row r="614" spans="1:6" ht="12.75">
      <c r="A614" s="10"/>
      <c r="B614" s="10"/>
      <c r="C614" s="10"/>
      <c r="D614" s="10"/>
      <c r="E614" s="2"/>
      <c r="F614" s="559"/>
    </row>
    <row r="615" spans="1:6" ht="12.75">
      <c r="A615" s="10"/>
      <c r="B615" s="10"/>
      <c r="C615" s="10"/>
      <c r="D615" s="10"/>
      <c r="E615" s="2"/>
      <c r="F615" s="559"/>
    </row>
    <row r="616" spans="1:6" ht="12.75">
      <c r="A616" s="10"/>
      <c r="B616" s="10"/>
      <c r="C616" s="10"/>
      <c r="D616" s="10"/>
      <c r="E616" s="2"/>
      <c r="F616" s="559"/>
    </row>
    <row r="617" spans="1:6" ht="12.75">
      <c r="A617" s="10"/>
      <c r="B617" s="10"/>
      <c r="C617" s="10"/>
      <c r="D617" s="10"/>
      <c r="E617" s="2"/>
      <c r="F617" s="559"/>
    </row>
    <row r="618" spans="1:6" ht="12.75">
      <c r="A618" s="10"/>
      <c r="B618" s="10"/>
      <c r="C618" s="10"/>
      <c r="D618" s="10"/>
      <c r="E618" s="2"/>
      <c r="F618" s="559"/>
    </row>
    <row r="619" spans="1:6" ht="12.75">
      <c r="A619" s="10"/>
      <c r="B619" s="10"/>
      <c r="C619" s="10"/>
      <c r="D619" s="10"/>
      <c r="E619" s="2"/>
      <c r="F619" s="559"/>
    </row>
    <row r="620" spans="1:6" ht="12.75">
      <c r="A620" s="10"/>
      <c r="B620" s="10"/>
      <c r="C620" s="10"/>
      <c r="D620" s="10"/>
      <c r="E620" s="2"/>
      <c r="F620" s="559"/>
    </row>
    <row r="621" spans="1:6" ht="12.75">
      <c r="A621" s="10"/>
      <c r="B621" s="10"/>
      <c r="C621" s="10"/>
      <c r="D621" s="10"/>
      <c r="E621" s="2"/>
      <c r="F621" s="559"/>
    </row>
    <row r="622" spans="1:6" ht="12.75">
      <c r="A622" s="10"/>
      <c r="B622" s="10"/>
      <c r="C622" s="10"/>
      <c r="D622" s="10"/>
      <c r="E622" s="2"/>
      <c r="F622" s="559"/>
    </row>
    <row r="623" spans="1:6" ht="12.75">
      <c r="A623" s="10"/>
      <c r="B623" s="10"/>
      <c r="C623" s="10"/>
      <c r="D623" s="10"/>
      <c r="E623" s="2"/>
      <c r="F623" s="559"/>
    </row>
    <row r="624" spans="1:6" ht="12.75">
      <c r="A624" s="10"/>
      <c r="B624" s="10"/>
      <c r="C624" s="10"/>
      <c r="D624" s="10"/>
      <c r="E624" s="2"/>
      <c r="F624" s="559"/>
    </row>
    <row r="625" spans="1:6" ht="12.75">
      <c r="A625" s="10"/>
      <c r="B625" s="10"/>
      <c r="C625" s="10"/>
      <c r="D625" s="10"/>
      <c r="E625" s="2"/>
      <c r="F625" s="559"/>
    </row>
    <row r="626" spans="1:6" ht="12.75">
      <c r="A626" s="10"/>
      <c r="B626" s="10"/>
      <c r="C626" s="10"/>
      <c r="D626" s="10"/>
      <c r="E626" s="2"/>
      <c r="F626" s="559"/>
    </row>
    <row r="627" spans="1:6" ht="12.75">
      <c r="A627" s="10"/>
      <c r="B627" s="10"/>
      <c r="C627" s="10"/>
      <c r="D627" s="10"/>
      <c r="E627" s="2"/>
      <c r="F627" s="559"/>
    </row>
    <row r="628" spans="1:6" ht="12.75">
      <c r="A628" s="10"/>
      <c r="B628" s="10"/>
      <c r="C628" s="10"/>
      <c r="D628" s="10"/>
      <c r="E628" s="2"/>
      <c r="F628" s="559"/>
    </row>
    <row r="629" spans="1:6" ht="12.75">
      <c r="A629" s="10"/>
      <c r="B629" s="10"/>
      <c r="C629" s="10"/>
      <c r="D629" s="10"/>
      <c r="E629" s="2"/>
      <c r="F629" s="559"/>
    </row>
    <row r="630" spans="1:6" ht="12.75">
      <c r="A630" s="10"/>
      <c r="B630" s="10"/>
      <c r="C630" s="10"/>
      <c r="D630" s="10"/>
      <c r="E630" s="2"/>
      <c r="F630" s="559"/>
    </row>
    <row r="631" spans="1:6" ht="12.75">
      <c r="A631" s="10"/>
      <c r="B631" s="10"/>
      <c r="C631" s="10"/>
      <c r="D631" s="10"/>
      <c r="E631" s="2"/>
      <c r="F631" s="559"/>
    </row>
    <row r="632" spans="1:6" ht="12.75">
      <c r="A632" s="10"/>
      <c r="B632" s="10"/>
      <c r="C632" s="10"/>
      <c r="D632" s="10"/>
      <c r="E632" s="2"/>
      <c r="F632" s="559"/>
    </row>
    <row r="633" spans="1:6" ht="12.75">
      <c r="A633" s="10"/>
      <c r="B633" s="10"/>
      <c r="C633" s="10"/>
      <c r="D633" s="10"/>
      <c r="E633" s="2"/>
      <c r="F633" s="559"/>
    </row>
    <row r="634" spans="1:6" ht="12.75">
      <c r="A634" s="10"/>
      <c r="B634" s="10"/>
      <c r="C634" s="10"/>
      <c r="D634" s="10"/>
      <c r="E634" s="2"/>
      <c r="F634" s="559"/>
    </row>
    <row r="635" spans="1:6" ht="12.75">
      <c r="A635" s="10"/>
      <c r="B635" s="10"/>
      <c r="C635" s="10"/>
      <c r="D635" s="10"/>
      <c r="E635" s="2"/>
      <c r="F635" s="559"/>
    </row>
    <row r="636" spans="1:6" ht="12.75">
      <c r="A636" s="10"/>
      <c r="B636" s="10"/>
      <c r="C636" s="10"/>
      <c r="D636" s="10"/>
      <c r="E636" s="2"/>
      <c r="F636" s="559"/>
    </row>
    <row r="637" spans="1:6" ht="12.75">
      <c r="A637" s="10"/>
      <c r="B637" s="10"/>
      <c r="C637" s="10"/>
      <c r="D637" s="10"/>
      <c r="E637" s="2"/>
      <c r="F637" s="559"/>
    </row>
    <row r="638" spans="1:6" ht="12.75">
      <c r="A638" s="10"/>
      <c r="B638" s="10"/>
      <c r="C638" s="10"/>
      <c r="D638" s="10"/>
      <c r="E638" s="2"/>
      <c r="F638" s="559"/>
    </row>
    <row r="639" spans="1:6" ht="12.75">
      <c r="A639" s="10"/>
      <c r="B639" s="10"/>
      <c r="C639" s="10"/>
      <c r="D639" s="10"/>
      <c r="E639" s="2"/>
      <c r="F639" s="559"/>
    </row>
    <row r="640" spans="1:6" ht="12.75">
      <c r="A640" s="10"/>
      <c r="B640" s="10"/>
      <c r="C640" s="10"/>
      <c r="D640" s="10"/>
      <c r="E640" s="2"/>
      <c r="F640" s="559"/>
    </row>
    <row r="641" spans="1:6" ht="12.75">
      <c r="A641" s="10"/>
      <c r="B641" s="10"/>
      <c r="C641" s="10"/>
      <c r="D641" s="10"/>
      <c r="E641" s="2"/>
      <c r="F641" s="559"/>
    </row>
    <row r="642" spans="1:6" ht="12.75">
      <c r="A642" s="10"/>
      <c r="B642" s="10"/>
      <c r="C642" s="10"/>
      <c r="D642" s="10"/>
      <c r="E642" s="2"/>
      <c r="F642" s="559"/>
    </row>
    <row r="643" spans="1:6" ht="12.75">
      <c r="A643" s="10"/>
      <c r="B643" s="10"/>
      <c r="C643" s="10"/>
      <c r="D643" s="10"/>
      <c r="E643" s="2"/>
      <c r="F643" s="559"/>
    </row>
    <row r="644" spans="1:6" ht="12.75">
      <c r="A644" s="10"/>
      <c r="B644" s="10"/>
      <c r="C644" s="10"/>
      <c r="D644" s="10"/>
      <c r="E644" s="2"/>
      <c r="F644" s="559"/>
    </row>
    <row r="645" spans="1:6" ht="12.75">
      <c r="A645" s="10"/>
      <c r="B645" s="10"/>
      <c r="C645" s="10"/>
      <c r="D645" s="10"/>
      <c r="E645" s="2"/>
      <c r="F645" s="559"/>
    </row>
    <row r="646" spans="1:6" ht="12.75">
      <c r="A646" s="10"/>
      <c r="B646" s="10"/>
      <c r="C646" s="10"/>
      <c r="D646" s="10"/>
      <c r="E646" s="2"/>
      <c r="F646" s="559"/>
    </row>
    <row r="647" spans="1:6" ht="12.75">
      <c r="A647" s="10"/>
      <c r="B647" s="10"/>
      <c r="C647" s="10"/>
      <c r="D647" s="10"/>
      <c r="E647" s="2"/>
      <c r="F647" s="559"/>
    </row>
    <row r="648" spans="1:6" ht="12.75">
      <c r="A648" s="10"/>
      <c r="B648" s="10"/>
      <c r="C648" s="10"/>
      <c r="D648" s="10"/>
      <c r="E648" s="2"/>
      <c r="F648" s="559"/>
    </row>
    <row r="649" spans="1:6" ht="12.75">
      <c r="A649" s="10"/>
      <c r="B649" s="10"/>
      <c r="C649" s="10"/>
      <c r="D649" s="10"/>
      <c r="E649" s="2"/>
      <c r="F649" s="559"/>
    </row>
    <row r="650" spans="1:6" ht="12.75">
      <c r="A650" s="10"/>
      <c r="B650" s="10"/>
      <c r="C650" s="10"/>
      <c r="D650" s="10"/>
      <c r="E650" s="2"/>
      <c r="F650" s="559"/>
    </row>
    <row r="651" spans="1:6" ht="12.75">
      <c r="A651" s="10"/>
      <c r="B651" s="10"/>
      <c r="C651" s="10"/>
      <c r="D651" s="10"/>
      <c r="E651" s="2"/>
      <c r="F651" s="55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zoomScale="120" zoomScaleNormal="120" zoomScalePageLayoutView="0" workbookViewId="0" topLeftCell="A1">
      <selection activeCell="I20" sqref="I20"/>
    </sheetView>
  </sheetViews>
  <sheetFormatPr defaultColWidth="9.00390625" defaultRowHeight="12.75"/>
  <cols>
    <col min="1" max="1" width="8.125" style="15" customWidth="1"/>
    <col min="2" max="2" width="32.625" style="15" customWidth="1"/>
    <col min="3" max="4" width="26.875" style="0" customWidth="1"/>
  </cols>
  <sheetData>
    <row r="1" spans="1:4" ht="18" customHeight="1">
      <c r="A1" s="37" t="s">
        <v>52</v>
      </c>
      <c r="B1" s="9"/>
      <c r="C1" s="1"/>
      <c r="D1" s="1"/>
    </row>
    <row r="2" spans="1:4" s="40" customFormat="1" ht="15" customHeight="1">
      <c r="A2" s="58" t="s">
        <v>173</v>
      </c>
      <c r="B2" s="38"/>
      <c r="C2" s="39"/>
      <c r="D2" s="39"/>
    </row>
    <row r="3" spans="1:4" ht="12.75">
      <c r="A3" s="10"/>
      <c r="B3" s="10"/>
      <c r="C3" s="2"/>
      <c r="D3" s="2"/>
    </row>
    <row r="4" spans="1:4" ht="12.75">
      <c r="A4" s="185" t="s">
        <v>292</v>
      </c>
      <c r="B4" s="185"/>
      <c r="C4" s="106"/>
      <c r="D4" s="2"/>
    </row>
    <row r="5" spans="1:4" ht="7.5" customHeight="1" thickBot="1">
      <c r="A5" s="10"/>
      <c r="B5" s="10"/>
      <c r="C5" s="2"/>
      <c r="D5" s="2"/>
    </row>
    <row r="6" spans="1:4" ht="10.5" customHeight="1" thickTop="1">
      <c r="A6" s="11"/>
      <c r="B6" s="12"/>
      <c r="C6" s="56"/>
      <c r="D6" s="57"/>
    </row>
    <row r="7" spans="1:4" ht="12.75">
      <c r="A7" s="48" t="s">
        <v>53</v>
      </c>
      <c r="B7" s="42"/>
      <c r="C7" s="43" t="s">
        <v>54</v>
      </c>
      <c r="D7" s="44"/>
    </row>
    <row r="8" spans="1:4" ht="15.75" customHeight="1">
      <c r="A8" s="47" t="s">
        <v>55</v>
      </c>
      <c r="B8" s="42"/>
      <c r="C8" s="46" t="s">
        <v>56</v>
      </c>
      <c r="D8" s="45"/>
    </row>
    <row r="9" spans="1:4" s="40" customFormat="1" ht="15.75" customHeight="1">
      <c r="A9" s="204"/>
      <c r="B9" s="205"/>
      <c r="C9" s="206">
        <v>2015</v>
      </c>
      <c r="D9" s="207">
        <v>2020</v>
      </c>
    </row>
    <row r="10" spans="1:4" ht="18.75" customHeight="1">
      <c r="A10" s="49" t="s">
        <v>57</v>
      </c>
      <c r="B10" s="53" t="s">
        <v>58</v>
      </c>
      <c r="C10" s="460">
        <v>7.59</v>
      </c>
      <c r="D10" s="577">
        <v>7.59</v>
      </c>
    </row>
    <row r="11" spans="1:4" ht="18.75" customHeight="1">
      <c r="A11" s="51" t="s">
        <v>31</v>
      </c>
      <c r="B11" s="55" t="s">
        <v>59</v>
      </c>
      <c r="C11" s="460">
        <v>142.32</v>
      </c>
      <c r="D11" s="577">
        <v>216.413</v>
      </c>
    </row>
    <row r="12" spans="1:4" ht="18.75" customHeight="1">
      <c r="A12" s="51" t="s">
        <v>39</v>
      </c>
      <c r="B12" s="55" t="s">
        <v>60</v>
      </c>
      <c r="C12" s="460">
        <v>411.09400000000005</v>
      </c>
      <c r="D12" s="577">
        <v>406.31899999999996</v>
      </c>
    </row>
    <row r="13" spans="1:4" ht="18.75" customHeight="1">
      <c r="A13" s="51" t="s">
        <v>43</v>
      </c>
      <c r="B13" s="55" t="s">
        <v>61</v>
      </c>
      <c r="C13" s="460">
        <v>262.47</v>
      </c>
      <c r="D13" s="577">
        <v>258.91200000000003</v>
      </c>
    </row>
    <row r="14" spans="1:4" ht="18.75" customHeight="1">
      <c r="A14" s="51" t="s">
        <v>62</v>
      </c>
      <c r="B14" s="55" t="s">
        <v>63</v>
      </c>
      <c r="C14" s="460">
        <v>553.3629999999999</v>
      </c>
      <c r="D14" s="577">
        <v>484.42600000000004</v>
      </c>
    </row>
    <row r="15" spans="1:4" ht="18.75" customHeight="1">
      <c r="A15" s="51" t="s">
        <v>64</v>
      </c>
      <c r="B15" s="55" t="s">
        <v>65</v>
      </c>
      <c r="C15" s="460">
        <v>242.96399999999997</v>
      </c>
      <c r="D15" s="577">
        <v>291.249</v>
      </c>
    </row>
    <row r="16" spans="1:4" ht="18.75" customHeight="1">
      <c r="A16" s="51" t="s">
        <v>66</v>
      </c>
      <c r="B16" s="55" t="s">
        <v>67</v>
      </c>
      <c r="C16" s="460">
        <v>171.10299999999998</v>
      </c>
      <c r="D16" s="577">
        <v>149.49499999999998</v>
      </c>
    </row>
    <row r="17" spans="1:4" ht="18.75" customHeight="1">
      <c r="A17" s="51" t="s">
        <v>68</v>
      </c>
      <c r="B17" s="55" t="s">
        <v>69</v>
      </c>
      <c r="C17" s="460">
        <v>75.22999999999999</v>
      </c>
      <c r="D17" s="577">
        <v>49.818</v>
      </c>
    </row>
    <row r="18" spans="1:4" ht="18.75" customHeight="1">
      <c r="A18" s="52" t="s">
        <v>70</v>
      </c>
      <c r="B18" s="55" t="s">
        <v>71</v>
      </c>
      <c r="C18" s="461"/>
      <c r="D18" s="578">
        <v>3.254</v>
      </c>
    </row>
    <row r="19" spans="1:4" ht="18.75" customHeight="1">
      <c r="A19" s="52" t="s">
        <v>72</v>
      </c>
      <c r="B19" s="55" t="s">
        <v>73</v>
      </c>
      <c r="C19" s="461">
        <v>21.131999999999998</v>
      </c>
      <c r="D19" s="578">
        <v>21.131999999999998</v>
      </c>
    </row>
    <row r="20" spans="1:4" ht="18.75" customHeight="1">
      <c r="A20" s="52" t="s">
        <v>74</v>
      </c>
      <c r="B20" s="55" t="s">
        <v>75</v>
      </c>
      <c r="C20" s="461"/>
      <c r="D20" s="578"/>
    </row>
    <row r="21" spans="1:4" ht="18.75" customHeight="1">
      <c r="A21" s="52" t="s">
        <v>76</v>
      </c>
      <c r="B21" s="55" t="s">
        <v>77</v>
      </c>
      <c r="C21" s="461"/>
      <c r="D21" s="578">
        <v>8.95</v>
      </c>
    </row>
    <row r="22" spans="1:4" ht="18.75" customHeight="1">
      <c r="A22" s="52" t="s">
        <v>78</v>
      </c>
      <c r="B22" s="55" t="s">
        <v>79</v>
      </c>
      <c r="C22" s="461"/>
      <c r="D22" s="578"/>
    </row>
    <row r="23" spans="1:4" ht="18.75" customHeight="1">
      <c r="A23" s="52" t="s">
        <v>80</v>
      </c>
      <c r="B23" s="55" t="s">
        <v>296</v>
      </c>
      <c r="C23" s="461"/>
      <c r="D23" s="578"/>
    </row>
    <row r="24" spans="1:4" ht="18.75" customHeight="1">
      <c r="A24" s="52" t="s">
        <v>82</v>
      </c>
      <c r="B24" s="55" t="s">
        <v>297</v>
      </c>
      <c r="C24" s="461"/>
      <c r="D24" s="578"/>
    </row>
    <row r="25" spans="1:4" ht="18.75" customHeight="1">
      <c r="A25" s="52" t="s">
        <v>84</v>
      </c>
      <c r="B25" s="55" t="s">
        <v>85</v>
      </c>
      <c r="C25" s="461"/>
      <c r="D25" s="578"/>
    </row>
    <row r="26" spans="1:4" ht="18.75" customHeight="1">
      <c r="A26" s="52" t="s">
        <v>86</v>
      </c>
      <c r="B26" s="55" t="s">
        <v>87</v>
      </c>
      <c r="C26" s="461"/>
      <c r="D26" s="578"/>
    </row>
    <row r="27" spans="1:4" ht="18.75" customHeight="1">
      <c r="A27" s="52" t="s">
        <v>88</v>
      </c>
      <c r="B27" s="55" t="s">
        <v>298</v>
      </c>
      <c r="C27" s="461" t="s">
        <v>321</v>
      </c>
      <c r="D27" s="578" t="s">
        <v>321</v>
      </c>
    </row>
    <row r="28" spans="1:12" ht="18.75" customHeight="1" thickBot="1">
      <c r="A28" s="50" t="s">
        <v>89</v>
      </c>
      <c r="B28" s="54" t="s">
        <v>302</v>
      </c>
      <c r="C28" s="462">
        <f>C19+C17+C16+C15+C14+C13+C12+C11+C10</f>
        <v>1887.2659999999998</v>
      </c>
      <c r="D28" s="579">
        <v>1897.5579999999998</v>
      </c>
      <c r="F28" s="357"/>
      <c r="G28" s="358"/>
      <c r="H28" s="358"/>
      <c r="I28" s="358"/>
      <c r="J28" s="358"/>
      <c r="K28" s="358"/>
      <c r="L28" s="358"/>
    </row>
    <row r="29" spans="1:4" ht="13.5" thickTop="1">
      <c r="A29" s="10"/>
      <c r="B29" s="10"/>
      <c r="C29" s="2"/>
      <c r="D29" s="2"/>
    </row>
    <row r="30" spans="1:4" ht="12.75">
      <c r="A30" s="266" t="s">
        <v>319</v>
      </c>
      <c r="B30" s="102"/>
      <c r="C30" s="162"/>
      <c r="D30" s="162"/>
    </row>
    <row r="31" spans="1:4" ht="12.75">
      <c r="A31" s="102" t="s">
        <v>179</v>
      </c>
      <c r="B31" s="102"/>
      <c r="C31" s="162"/>
      <c r="D31" s="162"/>
    </row>
    <row r="32" spans="1:4" ht="12.75">
      <c r="A32" s="102" t="s">
        <v>203</v>
      </c>
      <c r="B32" s="102"/>
      <c r="C32" s="162"/>
      <c r="D32" s="162"/>
    </row>
    <row r="33" spans="1:6" ht="12.75">
      <c r="A33" s="364" t="s">
        <v>293</v>
      </c>
      <c r="B33" s="368"/>
      <c r="C33" s="368"/>
      <c r="D33" s="366"/>
      <c r="E33" s="358"/>
      <c r="F33" s="358"/>
    </row>
    <row r="34" spans="1:6" ht="12.75">
      <c r="A34" s="369" t="s">
        <v>320</v>
      </c>
      <c r="B34" s="368"/>
      <c r="C34" s="368"/>
      <c r="D34" s="358"/>
      <c r="E34" s="358"/>
      <c r="F34" s="358"/>
    </row>
    <row r="35" spans="1:6" ht="12.75">
      <c r="A35" s="370" t="s">
        <v>332</v>
      </c>
      <c r="B35" s="368"/>
      <c r="C35" s="368"/>
      <c r="D35" s="358"/>
      <c r="E35" s="358"/>
      <c r="F35" s="358"/>
    </row>
    <row r="36" spans="1:6" ht="12.75">
      <c r="A36" s="367" t="s">
        <v>331</v>
      </c>
      <c r="B36" s="368"/>
      <c r="C36" s="368"/>
      <c r="D36" s="358"/>
      <c r="E36" s="358"/>
      <c r="F36" s="358"/>
    </row>
    <row r="37" ht="12.75">
      <c r="A37" s="10"/>
    </row>
    <row r="38" spans="1:4" ht="12.75">
      <c r="A38" s="10"/>
      <c r="B38" s="10"/>
      <c r="C38" s="2"/>
      <c r="D38" s="2"/>
    </row>
    <row r="39" spans="1:4" ht="12.75">
      <c r="A39" s="10"/>
      <c r="B39" s="10"/>
      <c r="C39" s="2"/>
      <c r="D39" s="2"/>
    </row>
    <row r="40" spans="1:4" ht="12.75">
      <c r="A40" s="10"/>
      <c r="B40" s="10"/>
      <c r="C40" s="2"/>
      <c r="D40" s="2"/>
    </row>
    <row r="41" spans="1:4" ht="12.75">
      <c r="A41" s="10"/>
      <c r="B41" s="10"/>
      <c r="C41" s="2"/>
      <c r="D41" s="2"/>
    </row>
    <row r="42" spans="1:4" ht="12.75">
      <c r="A42" s="10"/>
      <c r="B42" s="10"/>
      <c r="C42" s="2"/>
      <c r="D42" s="2"/>
    </row>
    <row r="43" spans="1:4" ht="12.75">
      <c r="A43" s="10"/>
      <c r="B43" s="10"/>
      <c r="C43" s="2"/>
      <c r="D43" s="2"/>
    </row>
    <row r="44" spans="1:4" ht="12.75">
      <c r="A44" s="10"/>
      <c r="B44" s="10"/>
      <c r="C44" s="2"/>
      <c r="D44" s="2"/>
    </row>
    <row r="45" spans="1:4" ht="12.75">
      <c r="A45" s="10"/>
      <c r="B45" s="10"/>
      <c r="C45" s="2"/>
      <c r="D45" s="2"/>
    </row>
    <row r="46" spans="1:4" ht="12.75">
      <c r="A46" s="10"/>
      <c r="B46" s="10"/>
      <c r="C46" s="2"/>
      <c r="D46" s="2"/>
    </row>
    <row r="47" spans="1:4" ht="12.75">
      <c r="A47" s="10"/>
      <c r="B47" s="10"/>
      <c r="C47" s="2"/>
      <c r="D47" s="2"/>
    </row>
    <row r="48" spans="1:4" ht="12.75">
      <c r="A48" s="10"/>
      <c r="B48" s="10"/>
      <c r="C48" s="2"/>
      <c r="D48" s="2"/>
    </row>
    <row r="49" spans="1:4" ht="12.75">
      <c r="A49" s="10"/>
      <c r="B49" s="10"/>
      <c r="C49" s="2"/>
      <c r="D49" s="2"/>
    </row>
    <row r="50" spans="1:4" ht="12.75">
      <c r="A50" s="10"/>
      <c r="B50" s="10"/>
      <c r="C50" s="2"/>
      <c r="D50" s="2"/>
    </row>
    <row r="51" spans="1:4" ht="12.75">
      <c r="A51" s="10"/>
      <c r="B51" s="10"/>
      <c r="C51" s="2"/>
      <c r="D51" s="2"/>
    </row>
    <row r="52" spans="1:4" ht="12.75">
      <c r="A52" s="10"/>
      <c r="B52" s="10"/>
      <c r="C52" s="2"/>
      <c r="D52" s="2"/>
    </row>
    <row r="53" spans="1:4" ht="12.75">
      <c r="A53" s="10"/>
      <c r="B53" s="10"/>
      <c r="C53" s="2"/>
      <c r="D53" s="2"/>
    </row>
    <row r="54" spans="1:4" ht="12.75">
      <c r="A54" s="10"/>
      <c r="B54" s="10"/>
      <c r="C54" s="2"/>
      <c r="D54" s="2"/>
    </row>
    <row r="55" spans="1:4" ht="12.75">
      <c r="A55" s="10"/>
      <c r="B55" s="10"/>
      <c r="C55" s="2"/>
      <c r="D55" s="2"/>
    </row>
    <row r="56" spans="1:4" ht="12.75">
      <c r="A56" s="10"/>
      <c r="B56" s="10"/>
      <c r="C56" s="2"/>
      <c r="D56" s="2"/>
    </row>
    <row r="57" spans="1:4" ht="12.75">
      <c r="A57" s="10"/>
      <c r="B57" s="10"/>
      <c r="C57" s="2"/>
      <c r="D57" s="2"/>
    </row>
    <row r="58" spans="1:4" ht="12.75">
      <c r="A58" s="10"/>
      <c r="B58" s="10"/>
      <c r="C58" s="2"/>
      <c r="D58" s="2"/>
    </row>
    <row r="59" spans="1:4" ht="12.75">
      <c r="A59" s="10"/>
      <c r="B59" s="10"/>
      <c r="C59" s="2"/>
      <c r="D59" s="2"/>
    </row>
    <row r="60" spans="1:4" ht="12.75">
      <c r="A60" s="10"/>
      <c r="B60" s="10"/>
      <c r="C60" s="2"/>
      <c r="D60" s="2"/>
    </row>
    <row r="61" spans="1:4" ht="12.75">
      <c r="A61" s="10"/>
      <c r="B61" s="10"/>
      <c r="C61" s="2"/>
      <c r="D61" s="2"/>
    </row>
    <row r="62" spans="1:4" ht="12.75">
      <c r="A62" s="10"/>
      <c r="B62" s="10"/>
      <c r="C62" s="2"/>
      <c r="D62" s="2"/>
    </row>
    <row r="63" spans="1:4" ht="12.75">
      <c r="A63" s="10"/>
      <c r="B63" s="10"/>
      <c r="C63" s="2"/>
      <c r="D63" s="2"/>
    </row>
    <row r="64" spans="1:4" ht="12.75">
      <c r="A64" s="10"/>
      <c r="B64" s="10"/>
      <c r="C64" s="2"/>
      <c r="D64" s="2"/>
    </row>
    <row r="65" spans="1:4" ht="12.75">
      <c r="A65" s="10"/>
      <c r="B65" s="10"/>
      <c r="C65" s="2"/>
      <c r="D65" s="2"/>
    </row>
    <row r="66" spans="1:4" ht="12.75">
      <c r="A66" s="10"/>
      <c r="B66" s="10"/>
      <c r="C66" s="2"/>
      <c r="D66" s="2"/>
    </row>
    <row r="67" spans="1:4" ht="12.75">
      <c r="A67" s="10"/>
      <c r="B67" s="10"/>
      <c r="C67" s="2"/>
      <c r="D67" s="2"/>
    </row>
    <row r="68" spans="1:4" ht="12.75">
      <c r="A68" s="10"/>
      <c r="B68" s="10"/>
      <c r="C68" s="2"/>
      <c r="D68" s="2"/>
    </row>
    <row r="69" spans="1:4" ht="12.75">
      <c r="A69" s="10"/>
      <c r="B69" s="10"/>
      <c r="C69" s="2"/>
      <c r="D69" s="2"/>
    </row>
    <row r="70" spans="1:4" ht="12.75">
      <c r="A70" s="10"/>
      <c r="B70" s="10"/>
      <c r="C70" s="2"/>
      <c r="D70" s="2"/>
    </row>
    <row r="71" spans="1:4" ht="12.75">
      <c r="A71" s="10"/>
      <c r="B71" s="10"/>
      <c r="C71" s="2"/>
      <c r="D71" s="2"/>
    </row>
    <row r="72" spans="1:4" ht="12.75">
      <c r="A72" s="10"/>
      <c r="B72" s="10"/>
      <c r="C72" s="2"/>
      <c r="D72" s="2"/>
    </row>
    <row r="73" spans="1:4" ht="12.75">
      <c r="A73" s="10"/>
      <c r="B73" s="10"/>
      <c r="C73" s="2"/>
      <c r="D73" s="2"/>
    </row>
    <row r="74" spans="1:4" ht="12.75">
      <c r="A74" s="10"/>
      <c r="B74" s="10"/>
      <c r="C74" s="2"/>
      <c r="D74" s="2"/>
    </row>
    <row r="75" spans="1:4" ht="12.75">
      <c r="A75" s="10"/>
      <c r="B75" s="10"/>
      <c r="C75" s="2"/>
      <c r="D75" s="2"/>
    </row>
    <row r="76" spans="1:4" ht="12.75">
      <c r="A76" s="10"/>
      <c r="B76" s="10"/>
      <c r="C76" s="2"/>
      <c r="D76" s="2"/>
    </row>
    <row r="77" spans="1:4" ht="12.75">
      <c r="A77" s="10"/>
      <c r="B77" s="10"/>
      <c r="C77" s="2"/>
      <c r="D77" s="2"/>
    </row>
    <row r="78" spans="1:4" ht="12.75">
      <c r="A78" s="10"/>
      <c r="B78" s="10"/>
      <c r="C78" s="2"/>
      <c r="D78" s="2"/>
    </row>
    <row r="79" spans="1:4" ht="12.75">
      <c r="A79" s="10"/>
      <c r="B79" s="10"/>
      <c r="C79" s="2"/>
      <c r="D79" s="2"/>
    </row>
    <row r="80" spans="1:4" ht="12.75">
      <c r="A80" s="10"/>
      <c r="B80" s="10"/>
      <c r="C80" s="2"/>
      <c r="D80" s="2"/>
    </row>
    <row r="81" spans="1:4" ht="12.75">
      <c r="A81" s="10"/>
      <c r="B81" s="10"/>
      <c r="C81" s="2"/>
      <c r="D81" s="2"/>
    </row>
    <row r="82" spans="1:4" ht="12.75">
      <c r="A82" s="10"/>
      <c r="B82" s="10"/>
      <c r="C82" s="2"/>
      <c r="D82" s="2"/>
    </row>
    <row r="83" spans="1:4" ht="12.75">
      <c r="A83" s="10"/>
      <c r="B83" s="10"/>
      <c r="C83" s="2"/>
      <c r="D83" s="2"/>
    </row>
    <row r="84" spans="1:4" ht="12.75">
      <c r="A84" s="10"/>
      <c r="B84" s="10"/>
      <c r="C84" s="2"/>
      <c r="D84" s="2"/>
    </row>
    <row r="85" spans="1:4" ht="12.75">
      <c r="A85" s="10"/>
      <c r="B85" s="10"/>
      <c r="C85" s="2"/>
      <c r="D85" s="2"/>
    </row>
    <row r="86" spans="1:4" ht="12.75">
      <c r="A86" s="10"/>
      <c r="B86" s="10"/>
      <c r="C86" s="2"/>
      <c r="D86" s="2"/>
    </row>
    <row r="87" spans="1:4" ht="12.75">
      <c r="A87" s="10"/>
      <c r="B87" s="10"/>
      <c r="C87" s="2"/>
      <c r="D87" s="2"/>
    </row>
    <row r="88" spans="1:4" ht="12.75">
      <c r="A88" s="10"/>
      <c r="B88" s="10"/>
      <c r="C88" s="2"/>
      <c r="D88" s="2"/>
    </row>
    <row r="89" spans="1:4" ht="12.75">
      <c r="A89" s="10"/>
      <c r="B89" s="10"/>
      <c r="C89" s="2"/>
      <c r="D89" s="2"/>
    </row>
    <row r="90" spans="1:4" ht="12.75">
      <c r="A90" s="10"/>
      <c r="B90" s="10"/>
      <c r="C90" s="2"/>
      <c r="D90" s="2"/>
    </row>
    <row r="91" spans="1:4" ht="12.75">
      <c r="A91" s="10"/>
      <c r="B91" s="10"/>
      <c r="C91" s="2"/>
      <c r="D91" s="2"/>
    </row>
    <row r="92" spans="1:4" ht="12.75">
      <c r="A92" s="10"/>
      <c r="B92" s="10"/>
      <c r="C92" s="2"/>
      <c r="D92" s="2"/>
    </row>
    <row r="93" spans="1:4" ht="12.75">
      <c r="A93" s="10"/>
      <c r="B93" s="10"/>
      <c r="C93" s="2"/>
      <c r="D93" s="2"/>
    </row>
    <row r="94" spans="1:4" ht="12.75">
      <c r="A94" s="10"/>
      <c r="B94" s="10"/>
      <c r="C94" s="2"/>
      <c r="D94" s="2"/>
    </row>
    <row r="95" spans="1:4" ht="12.75">
      <c r="A95" s="10"/>
      <c r="B95" s="10"/>
      <c r="C95" s="2"/>
      <c r="D95" s="2"/>
    </row>
    <row r="96" spans="1:4" ht="12.75">
      <c r="A96" s="10"/>
      <c r="B96" s="10"/>
      <c r="C96" s="2"/>
      <c r="D96" s="2"/>
    </row>
    <row r="97" spans="1:4" ht="12.75">
      <c r="A97" s="10"/>
      <c r="B97" s="10"/>
      <c r="C97" s="2"/>
      <c r="D97" s="2"/>
    </row>
    <row r="98" spans="1:4" ht="12.75">
      <c r="A98" s="10"/>
      <c r="B98" s="10"/>
      <c r="C98" s="2"/>
      <c r="D98" s="2"/>
    </row>
    <row r="99" spans="1:4" ht="12.75">
      <c r="A99" s="10"/>
      <c r="B99" s="10"/>
      <c r="C99" s="2"/>
      <c r="D99" s="2"/>
    </row>
    <row r="100" spans="1:4" ht="12.75">
      <c r="A100" s="10"/>
      <c r="B100" s="10"/>
      <c r="C100" s="2"/>
      <c r="D100" s="2"/>
    </row>
    <row r="101" spans="1:4" ht="12.75">
      <c r="A101" s="10"/>
      <c r="B101" s="10"/>
      <c r="C101" s="2"/>
      <c r="D101" s="2"/>
    </row>
    <row r="102" spans="1:4" ht="12.75">
      <c r="A102" s="10"/>
      <c r="B102" s="10"/>
      <c r="C102" s="2"/>
      <c r="D102" s="2"/>
    </row>
    <row r="103" spans="1:4" ht="12.75">
      <c r="A103" s="10"/>
      <c r="B103" s="10"/>
      <c r="C103" s="2"/>
      <c r="D103" s="2"/>
    </row>
    <row r="104" spans="1:4" ht="12.75">
      <c r="A104" s="10"/>
      <c r="B104" s="10"/>
      <c r="C104" s="2"/>
      <c r="D104" s="2"/>
    </row>
    <row r="105" spans="1:4" ht="12.75">
      <c r="A105" s="10"/>
      <c r="B105" s="10"/>
      <c r="C105" s="2"/>
      <c r="D105" s="2"/>
    </row>
    <row r="106" spans="1:4" ht="12.75">
      <c r="A106" s="10"/>
      <c r="B106" s="10"/>
      <c r="C106" s="2"/>
      <c r="D106" s="2"/>
    </row>
    <row r="107" spans="1:4" ht="12.75">
      <c r="A107" s="10"/>
      <c r="B107" s="10"/>
      <c r="C107" s="2"/>
      <c r="D107" s="2"/>
    </row>
    <row r="108" spans="1:4" ht="12.75">
      <c r="A108" s="10"/>
      <c r="B108" s="10"/>
      <c r="C108" s="2"/>
      <c r="D108" s="2"/>
    </row>
    <row r="109" spans="1:4" ht="12.75">
      <c r="A109" s="10"/>
      <c r="B109" s="10"/>
      <c r="C109" s="2"/>
      <c r="D109" s="2"/>
    </row>
    <row r="110" spans="1:4" ht="12.75">
      <c r="A110" s="10"/>
      <c r="B110" s="10"/>
      <c r="C110" s="2"/>
      <c r="D110" s="2"/>
    </row>
    <row r="111" spans="1:4" ht="12.75">
      <c r="A111" s="10"/>
      <c r="B111" s="10"/>
      <c r="C111" s="2"/>
      <c r="D111" s="2"/>
    </row>
    <row r="112" spans="1:4" ht="12.75">
      <c r="A112" s="10"/>
      <c r="B112" s="10"/>
      <c r="C112" s="2"/>
      <c r="D112" s="2"/>
    </row>
    <row r="113" spans="1:4" ht="12.75">
      <c r="A113" s="10"/>
      <c r="B113" s="10"/>
      <c r="C113" s="2"/>
      <c r="D113" s="2"/>
    </row>
    <row r="114" spans="1:4" ht="12.75">
      <c r="A114" s="10"/>
      <c r="B114" s="10"/>
      <c r="C114" s="2"/>
      <c r="D114" s="2"/>
    </row>
    <row r="115" spans="1:4" ht="12.75">
      <c r="A115" s="10"/>
      <c r="B115" s="10"/>
      <c r="C115" s="2"/>
      <c r="D115" s="2"/>
    </row>
    <row r="116" spans="1:4" ht="12.75">
      <c r="A116" s="10"/>
      <c r="B116" s="10"/>
      <c r="C116" s="2"/>
      <c r="D116" s="2"/>
    </row>
    <row r="117" spans="1:4" ht="12.75">
      <c r="A117" s="10"/>
      <c r="B117" s="10"/>
      <c r="C117" s="2"/>
      <c r="D117" s="2"/>
    </row>
    <row r="118" spans="1:4" ht="12.75">
      <c r="A118" s="10"/>
      <c r="B118" s="10"/>
      <c r="C118" s="2"/>
      <c r="D118" s="2"/>
    </row>
    <row r="119" spans="1:4" ht="12.75">
      <c r="A119" s="10"/>
      <c r="B119" s="10"/>
      <c r="C119" s="2"/>
      <c r="D119" s="2"/>
    </row>
    <row r="120" spans="1:4" ht="12.75">
      <c r="A120" s="10"/>
      <c r="B120" s="10"/>
      <c r="C120" s="2"/>
      <c r="D120" s="2"/>
    </row>
    <row r="121" spans="1:4" ht="12.75">
      <c r="A121" s="10"/>
      <c r="B121" s="10"/>
      <c r="C121" s="2"/>
      <c r="D121" s="2"/>
    </row>
    <row r="122" spans="1:4" ht="12.75">
      <c r="A122" s="10"/>
      <c r="B122" s="10"/>
      <c r="C122" s="2"/>
      <c r="D122" s="2"/>
    </row>
    <row r="123" spans="1:4" ht="12.75">
      <c r="A123" s="10"/>
      <c r="B123" s="10"/>
      <c r="C123" s="2"/>
      <c r="D123" s="2"/>
    </row>
    <row r="124" spans="1:4" ht="12.75">
      <c r="A124" s="10"/>
      <c r="B124" s="10"/>
      <c r="C124" s="2"/>
      <c r="D124" s="2"/>
    </row>
    <row r="125" spans="1:4" ht="12.75">
      <c r="A125" s="10"/>
      <c r="B125" s="10"/>
      <c r="C125" s="2"/>
      <c r="D125" s="2"/>
    </row>
    <row r="126" spans="1:4" ht="12.75">
      <c r="A126" s="10"/>
      <c r="B126" s="10"/>
      <c r="C126" s="2"/>
      <c r="D126" s="2"/>
    </row>
    <row r="127" spans="1:4" ht="12.75">
      <c r="A127" s="10"/>
      <c r="B127" s="10"/>
      <c r="C127" s="2"/>
      <c r="D127" s="2"/>
    </row>
    <row r="128" spans="1:4" ht="12.75">
      <c r="A128" s="10"/>
      <c r="B128" s="10"/>
      <c r="C128" s="2"/>
      <c r="D128" s="2"/>
    </row>
    <row r="129" spans="1:4" ht="12.75">
      <c r="A129" s="10"/>
      <c r="B129" s="10"/>
      <c r="C129" s="2"/>
      <c r="D129" s="2"/>
    </row>
    <row r="130" spans="1:4" ht="12.75">
      <c r="A130" s="10"/>
      <c r="B130" s="10"/>
      <c r="C130" s="2"/>
      <c r="D130" s="2"/>
    </row>
    <row r="131" spans="1:4" ht="12.75">
      <c r="A131" s="10"/>
      <c r="B131" s="10"/>
      <c r="C131" s="2"/>
      <c r="D131" s="2"/>
    </row>
    <row r="132" spans="1:4" ht="12.75">
      <c r="A132" s="10"/>
      <c r="B132" s="10"/>
      <c r="C132" s="2"/>
      <c r="D132" s="2"/>
    </row>
    <row r="133" spans="1:4" ht="12.75">
      <c r="A133" s="10"/>
      <c r="B133" s="10"/>
      <c r="C133" s="2"/>
      <c r="D133" s="2"/>
    </row>
    <row r="134" spans="1:4" ht="12.75">
      <c r="A134" s="10"/>
      <c r="B134" s="10"/>
      <c r="C134" s="2"/>
      <c r="D134" s="2"/>
    </row>
    <row r="135" spans="1:4" ht="12.75">
      <c r="A135" s="10"/>
      <c r="B135" s="10"/>
      <c r="C135" s="2"/>
      <c r="D135" s="2"/>
    </row>
    <row r="136" spans="1:4" ht="12.75">
      <c r="A136" s="10"/>
      <c r="B136" s="10"/>
      <c r="C136" s="2"/>
      <c r="D136" s="2"/>
    </row>
    <row r="137" spans="1:4" ht="12.75">
      <c r="A137" s="10"/>
      <c r="B137" s="10"/>
      <c r="C137" s="2"/>
      <c r="D137" s="2"/>
    </row>
    <row r="138" spans="1:4" ht="12.75">
      <c r="A138" s="10"/>
      <c r="B138" s="10"/>
      <c r="C138" s="2"/>
      <c r="D138" s="2"/>
    </row>
    <row r="139" spans="1:4" ht="12.75">
      <c r="A139" s="10"/>
      <c r="B139" s="10"/>
      <c r="C139" s="2"/>
      <c r="D139" s="2"/>
    </row>
    <row r="140" spans="1:4" ht="12.75">
      <c r="A140" s="10"/>
      <c r="B140" s="10"/>
      <c r="C140" s="2"/>
      <c r="D140" s="2"/>
    </row>
    <row r="141" spans="1:4" ht="12.75">
      <c r="A141" s="10"/>
      <c r="B141" s="10"/>
      <c r="C141" s="2"/>
      <c r="D141" s="2"/>
    </row>
    <row r="142" spans="1:4" ht="12.75">
      <c r="A142" s="10"/>
      <c r="B142" s="10"/>
      <c r="C142" s="2"/>
      <c r="D142" s="2"/>
    </row>
    <row r="143" spans="1:4" ht="12.75">
      <c r="A143" s="10"/>
      <c r="B143" s="10"/>
      <c r="C143" s="2"/>
      <c r="D143" s="2"/>
    </row>
    <row r="144" spans="1:4" ht="12.75">
      <c r="A144" s="10"/>
      <c r="B144" s="10"/>
      <c r="C144" s="2"/>
      <c r="D144" s="2"/>
    </row>
    <row r="145" spans="1:4" ht="12.75">
      <c r="A145" s="10"/>
      <c r="B145" s="10"/>
      <c r="C145" s="2"/>
      <c r="D145" s="2"/>
    </row>
    <row r="146" spans="1:4" ht="12.75">
      <c r="A146" s="10"/>
      <c r="B146" s="10"/>
      <c r="C146" s="2"/>
      <c r="D146" s="2"/>
    </row>
    <row r="147" spans="1:4" ht="12.75">
      <c r="A147" s="10"/>
      <c r="B147" s="10"/>
      <c r="C147" s="2"/>
      <c r="D147" s="2"/>
    </row>
    <row r="148" spans="1:4" ht="12.75">
      <c r="A148" s="10"/>
      <c r="B148" s="10"/>
      <c r="C148" s="2"/>
      <c r="D148" s="2"/>
    </row>
    <row r="149" spans="1:4" ht="12.75">
      <c r="A149" s="10"/>
      <c r="B149" s="10"/>
      <c r="C149" s="2"/>
      <c r="D149" s="2"/>
    </row>
    <row r="150" spans="1:4" ht="12.75">
      <c r="A150" s="10"/>
      <c r="B150" s="10"/>
      <c r="C150" s="2"/>
      <c r="D150" s="2"/>
    </row>
    <row r="151" spans="1:4" ht="12.75">
      <c r="A151" s="10"/>
      <c r="B151" s="10"/>
      <c r="C151" s="2"/>
      <c r="D151" s="2"/>
    </row>
    <row r="152" spans="1:4" ht="12.75">
      <c r="A152" s="10"/>
      <c r="B152" s="10"/>
      <c r="C152" s="2"/>
      <c r="D152" s="2"/>
    </row>
    <row r="153" spans="1:4" ht="12.75">
      <c r="A153" s="10"/>
      <c r="B153" s="10"/>
      <c r="C153" s="2"/>
      <c r="D153" s="2"/>
    </row>
    <row r="154" spans="1:4" ht="12.75">
      <c r="A154" s="10"/>
      <c r="B154" s="10"/>
      <c r="C154" s="2"/>
      <c r="D154" s="2"/>
    </row>
    <row r="155" spans="1:4" ht="12.75">
      <c r="A155" s="10"/>
      <c r="B155" s="10"/>
      <c r="C155" s="2"/>
      <c r="D155" s="2"/>
    </row>
    <row r="156" spans="1:4" ht="12.75">
      <c r="A156" s="10"/>
      <c r="B156" s="10"/>
      <c r="C156" s="2"/>
      <c r="D156" s="2"/>
    </row>
    <row r="157" spans="1:4" ht="12.75">
      <c r="A157" s="10"/>
      <c r="B157" s="10"/>
      <c r="C157" s="2"/>
      <c r="D157" s="2"/>
    </row>
    <row r="158" spans="1:4" ht="12.75">
      <c r="A158" s="10"/>
      <c r="B158" s="10"/>
      <c r="C158" s="2"/>
      <c r="D158" s="2"/>
    </row>
    <row r="159" spans="1:4" ht="12.75">
      <c r="A159" s="10"/>
      <c r="B159" s="10"/>
      <c r="C159" s="2"/>
      <c r="D159" s="2"/>
    </row>
    <row r="160" spans="1:4" ht="12.75">
      <c r="A160" s="10"/>
      <c r="B160" s="10"/>
      <c r="C160" s="2"/>
      <c r="D160" s="2"/>
    </row>
    <row r="161" spans="1:4" ht="12.75">
      <c r="A161" s="10"/>
      <c r="B161" s="10"/>
      <c r="C161" s="2"/>
      <c r="D161" s="2"/>
    </row>
    <row r="162" spans="1:4" ht="12.75">
      <c r="A162" s="10"/>
      <c r="B162" s="10"/>
      <c r="C162" s="2"/>
      <c r="D162" s="2"/>
    </row>
    <row r="163" spans="1:4" ht="12.75">
      <c r="A163" s="10"/>
      <c r="B163" s="10"/>
      <c r="C163" s="2"/>
      <c r="D163" s="2"/>
    </row>
    <row r="164" spans="1:4" ht="12.75">
      <c r="A164" s="10"/>
      <c r="B164" s="10"/>
      <c r="C164" s="2"/>
      <c r="D164" s="2"/>
    </row>
    <row r="165" spans="1:4" ht="12.75">
      <c r="A165" s="10"/>
      <c r="B165" s="10"/>
      <c r="C165" s="2"/>
      <c r="D165" s="2"/>
    </row>
    <row r="166" spans="1:4" ht="12.75">
      <c r="A166" s="10"/>
      <c r="B166" s="10"/>
      <c r="C166" s="2"/>
      <c r="D166" s="2"/>
    </row>
    <row r="167" spans="1:4" ht="12.75">
      <c r="A167" s="10"/>
      <c r="B167" s="10"/>
      <c r="C167" s="2"/>
      <c r="D167" s="2"/>
    </row>
    <row r="168" spans="1:4" ht="12.75">
      <c r="A168" s="10"/>
      <c r="B168" s="10"/>
      <c r="C168" s="2"/>
      <c r="D168" s="2"/>
    </row>
    <row r="169" spans="1:4" ht="12.75">
      <c r="A169" s="10"/>
      <c r="B169" s="10"/>
      <c r="C169" s="2"/>
      <c r="D169" s="2"/>
    </row>
    <row r="170" spans="1:4" ht="12.75">
      <c r="A170" s="10"/>
      <c r="B170" s="10"/>
      <c r="C170" s="2"/>
      <c r="D170" s="2"/>
    </row>
    <row r="171" spans="1:4" ht="12.75">
      <c r="A171" s="10"/>
      <c r="B171" s="10"/>
      <c r="C171" s="2"/>
      <c r="D171" s="2"/>
    </row>
    <row r="172" spans="1:4" ht="12.75">
      <c r="A172" s="10"/>
      <c r="B172" s="10"/>
      <c r="C172" s="2"/>
      <c r="D172" s="2"/>
    </row>
    <row r="173" spans="1:4" ht="12.75">
      <c r="A173" s="10"/>
      <c r="B173" s="10"/>
      <c r="C173" s="2"/>
      <c r="D173" s="2"/>
    </row>
    <row r="174" spans="1:4" ht="12.75">
      <c r="A174" s="10"/>
      <c r="B174" s="10"/>
      <c r="C174" s="2"/>
      <c r="D174" s="2"/>
    </row>
    <row r="175" spans="1:4" ht="12.75">
      <c r="A175" s="10"/>
      <c r="B175" s="10"/>
      <c r="C175" s="2"/>
      <c r="D175" s="2"/>
    </row>
    <row r="176" spans="1:4" ht="12.75">
      <c r="A176" s="10"/>
      <c r="B176" s="10"/>
      <c r="C176" s="2"/>
      <c r="D176" s="2"/>
    </row>
    <row r="177" spans="1:4" ht="12.75">
      <c r="A177" s="10"/>
      <c r="B177" s="10"/>
      <c r="C177" s="2"/>
      <c r="D177" s="2"/>
    </row>
    <row r="178" spans="1:4" ht="12.75">
      <c r="A178" s="10"/>
      <c r="B178" s="10"/>
      <c r="C178" s="2"/>
      <c r="D178" s="2"/>
    </row>
    <row r="179" spans="1:4" ht="12.75">
      <c r="A179" s="10"/>
      <c r="B179" s="10"/>
      <c r="C179" s="2"/>
      <c r="D179" s="2"/>
    </row>
    <row r="180" spans="1:4" ht="12.75">
      <c r="A180" s="10"/>
      <c r="B180" s="10"/>
      <c r="C180" s="2"/>
      <c r="D180" s="2"/>
    </row>
    <row r="181" spans="1:4" ht="12.75">
      <c r="A181" s="10"/>
      <c r="B181" s="10"/>
      <c r="C181" s="2"/>
      <c r="D181" s="2"/>
    </row>
    <row r="182" spans="1:4" ht="12.75">
      <c r="A182" s="10"/>
      <c r="B182" s="10"/>
      <c r="C182" s="2"/>
      <c r="D182" s="2"/>
    </row>
    <row r="183" spans="1:4" ht="12.75">
      <c r="A183" s="10"/>
      <c r="B183" s="10"/>
      <c r="C183" s="2"/>
      <c r="D183" s="2"/>
    </row>
    <row r="184" spans="1:4" ht="12.75">
      <c r="A184" s="10"/>
      <c r="B184" s="10"/>
      <c r="C184" s="2"/>
      <c r="D184" s="2"/>
    </row>
    <row r="185" spans="1:4" ht="12.75">
      <c r="A185" s="10"/>
      <c r="B185" s="10"/>
      <c r="C185" s="2"/>
      <c r="D185" s="2"/>
    </row>
    <row r="186" spans="1:4" ht="12.75">
      <c r="A186" s="10"/>
      <c r="B186" s="10"/>
      <c r="C186" s="2"/>
      <c r="D186" s="2"/>
    </row>
    <row r="187" spans="1:4" ht="12.75">
      <c r="A187" s="10"/>
      <c r="B187" s="10"/>
      <c r="C187" s="2"/>
      <c r="D187" s="2"/>
    </row>
    <row r="188" spans="1:4" ht="12.75">
      <c r="A188" s="10"/>
      <c r="B188" s="10"/>
      <c r="C188" s="2"/>
      <c r="D188" s="2"/>
    </row>
    <row r="189" spans="1:4" ht="12.75">
      <c r="A189" s="10"/>
      <c r="B189" s="10"/>
      <c r="C189" s="2"/>
      <c r="D189" s="2"/>
    </row>
    <row r="190" spans="1:4" ht="12.75">
      <c r="A190" s="10"/>
      <c r="B190" s="10"/>
      <c r="C190" s="2"/>
      <c r="D190" s="2"/>
    </row>
    <row r="191" spans="1:4" ht="12.75">
      <c r="A191" s="10"/>
      <c r="B191" s="10"/>
      <c r="C191" s="2"/>
      <c r="D191" s="2"/>
    </row>
    <row r="192" spans="1:4" ht="12.75">
      <c r="A192" s="10"/>
      <c r="B192" s="10"/>
      <c r="C192" s="2"/>
      <c r="D192" s="2"/>
    </row>
    <row r="193" spans="1:4" ht="12.75">
      <c r="A193" s="10"/>
      <c r="B193" s="10"/>
      <c r="C193" s="2"/>
      <c r="D193" s="2"/>
    </row>
    <row r="194" spans="1:4" ht="12.75">
      <c r="A194" s="10"/>
      <c r="B194" s="10"/>
      <c r="C194" s="2"/>
      <c r="D194" s="2"/>
    </row>
    <row r="195" spans="1:4" ht="12.75">
      <c r="A195" s="10"/>
      <c r="B195" s="10"/>
      <c r="C195" s="2"/>
      <c r="D195" s="2"/>
    </row>
    <row r="196" spans="1:4" ht="12.75">
      <c r="A196" s="10"/>
      <c r="B196" s="10"/>
      <c r="C196" s="2"/>
      <c r="D196" s="2"/>
    </row>
    <row r="197" spans="1:4" ht="12.75">
      <c r="A197" s="10"/>
      <c r="B197" s="10"/>
      <c r="C197" s="2"/>
      <c r="D197" s="2"/>
    </row>
    <row r="198" spans="1:4" ht="12.75">
      <c r="A198" s="10"/>
      <c r="B198" s="10"/>
      <c r="C198" s="2"/>
      <c r="D198" s="2"/>
    </row>
    <row r="199" spans="1:4" ht="12.75">
      <c r="A199" s="10"/>
      <c r="B199" s="10"/>
      <c r="C199" s="2"/>
      <c r="D199" s="2"/>
    </row>
    <row r="200" spans="1:4" ht="12.75">
      <c r="A200" s="10"/>
      <c r="B200" s="10"/>
      <c r="C200" s="2"/>
      <c r="D200" s="2"/>
    </row>
    <row r="201" spans="1:4" ht="12.75">
      <c r="A201" s="10"/>
      <c r="B201" s="10"/>
      <c r="C201" s="2"/>
      <c r="D201" s="2"/>
    </row>
    <row r="202" spans="1:4" ht="12.75">
      <c r="A202" s="10"/>
      <c r="B202" s="10"/>
      <c r="C202" s="2"/>
      <c r="D202" s="2"/>
    </row>
    <row r="203" spans="1:4" ht="12.75">
      <c r="A203" s="10"/>
      <c r="B203" s="10"/>
      <c r="C203" s="2"/>
      <c r="D203" s="2"/>
    </row>
    <row r="204" spans="1:4" ht="12.75">
      <c r="A204" s="10"/>
      <c r="B204" s="10"/>
      <c r="C204" s="2"/>
      <c r="D204" s="2"/>
    </row>
    <row r="205" spans="1:4" ht="12.75">
      <c r="A205" s="10"/>
      <c r="B205" s="10"/>
      <c r="C205" s="2"/>
      <c r="D205" s="2"/>
    </row>
    <row r="206" spans="1:4" ht="12.75">
      <c r="A206" s="10"/>
      <c r="B206" s="10"/>
      <c r="C206" s="2"/>
      <c r="D206" s="2"/>
    </row>
    <row r="207" spans="1:4" ht="12.75">
      <c r="A207" s="10"/>
      <c r="B207" s="10"/>
      <c r="C207" s="2"/>
      <c r="D207" s="2"/>
    </row>
    <row r="208" spans="1:4" ht="12.75">
      <c r="A208" s="10"/>
      <c r="B208" s="10"/>
      <c r="C208" s="2"/>
      <c r="D208" s="2"/>
    </row>
    <row r="209" spans="1:4" ht="12.75">
      <c r="A209" s="10"/>
      <c r="B209" s="10"/>
      <c r="C209" s="2"/>
      <c r="D209" s="2"/>
    </row>
    <row r="210" spans="1:4" ht="12.75">
      <c r="A210" s="10"/>
      <c r="B210" s="10"/>
      <c r="C210" s="2"/>
      <c r="D210" s="2"/>
    </row>
    <row r="211" spans="1:4" ht="12.75">
      <c r="A211" s="10"/>
      <c r="B211" s="10"/>
      <c r="C211" s="2"/>
      <c r="D211" s="2"/>
    </row>
    <row r="212" spans="1:4" ht="12.75">
      <c r="A212" s="10"/>
      <c r="B212" s="10"/>
      <c r="C212" s="2"/>
      <c r="D212" s="2"/>
    </row>
    <row r="213" spans="1:4" ht="12.75">
      <c r="A213" s="10"/>
      <c r="B213" s="10"/>
      <c r="C213" s="2"/>
      <c r="D213" s="2"/>
    </row>
    <row r="214" spans="1:4" ht="12.75">
      <c r="A214" s="10"/>
      <c r="B214" s="10"/>
      <c r="C214" s="2"/>
      <c r="D214" s="2"/>
    </row>
    <row r="215" spans="1:4" ht="12.75">
      <c r="A215" s="10"/>
      <c r="B215" s="10"/>
      <c r="C215" s="2"/>
      <c r="D215" s="2"/>
    </row>
    <row r="216" spans="1:4" ht="12.75">
      <c r="A216" s="10"/>
      <c r="B216" s="10"/>
      <c r="C216" s="2"/>
      <c r="D216" s="2"/>
    </row>
  </sheetData>
  <sheetProtection/>
  <printOptions/>
  <pageMargins left="0.7874015748031497" right="0.7874015748031497" top="0.7874015748031497" bottom="0.8661417322834646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5"/>
  <sheetViews>
    <sheetView zoomScale="120" zoomScaleNormal="120" zoomScalePageLayoutView="0" workbookViewId="0" topLeftCell="A1">
      <selection activeCell="G19" sqref="G19"/>
    </sheetView>
  </sheetViews>
  <sheetFormatPr defaultColWidth="9.00390625" defaultRowHeight="12.75"/>
  <cols>
    <col min="1" max="1" width="21.00390625" style="15" customWidth="1"/>
    <col min="2" max="2" width="12.875" style="474" customWidth="1"/>
    <col min="3" max="3" width="12.375" style="0" customWidth="1"/>
    <col min="4" max="4" width="16.00390625" style="0" customWidth="1"/>
    <col min="5" max="5" width="12.50390625" style="0" customWidth="1"/>
    <col min="6" max="6" width="12.00390625" style="0" customWidth="1"/>
    <col min="7" max="7" width="11.875" style="0" customWidth="1"/>
  </cols>
  <sheetData>
    <row r="1" spans="1:7" ht="18" customHeight="1">
      <c r="A1" s="37" t="s">
        <v>90</v>
      </c>
      <c r="B1" s="463"/>
      <c r="C1" s="1"/>
      <c r="D1" s="1"/>
      <c r="E1" s="59"/>
      <c r="F1" s="59"/>
      <c r="G1" s="59"/>
    </row>
    <row r="2" spans="1:7" s="40" customFormat="1" ht="15" customHeight="1">
      <c r="A2" s="58" t="s">
        <v>351</v>
      </c>
      <c r="B2" s="464"/>
      <c r="C2" s="39"/>
      <c r="D2" s="39"/>
      <c r="E2" s="60"/>
      <c r="F2" s="60"/>
      <c r="G2" s="60"/>
    </row>
    <row r="3" spans="1:4" ht="12.75">
      <c r="A3" s="10"/>
      <c r="B3" s="465"/>
      <c r="C3" s="2"/>
      <c r="D3" s="2"/>
    </row>
    <row r="4" spans="1:4" ht="13.5">
      <c r="A4" s="41" t="s">
        <v>303</v>
      </c>
      <c r="B4" s="465"/>
      <c r="C4" s="2"/>
      <c r="D4" s="2"/>
    </row>
    <row r="5" spans="1:4" ht="7.5" customHeight="1" thickBot="1">
      <c r="A5" s="10"/>
      <c r="B5" s="465"/>
      <c r="C5" s="2"/>
      <c r="D5" s="2"/>
    </row>
    <row r="6" spans="1:7" ht="21.75" customHeight="1" thickTop="1">
      <c r="A6" s="66"/>
      <c r="B6" s="466"/>
      <c r="C6" s="67" t="s">
        <v>333</v>
      </c>
      <c r="D6" s="67"/>
      <c r="E6" s="68"/>
      <c r="F6" s="68"/>
      <c r="G6" s="69"/>
    </row>
    <row r="7" spans="1:7" ht="45" customHeight="1">
      <c r="A7" s="63" t="s">
        <v>91</v>
      </c>
      <c r="B7" s="467" t="s">
        <v>214</v>
      </c>
      <c r="C7" s="62" t="s">
        <v>307</v>
      </c>
      <c r="D7" s="62" t="s">
        <v>308</v>
      </c>
      <c r="E7" s="62" t="s">
        <v>215</v>
      </c>
      <c r="F7" s="70" t="s">
        <v>300</v>
      </c>
      <c r="G7" s="71" t="s">
        <v>216</v>
      </c>
    </row>
    <row r="8" spans="1:7" ht="18.75" customHeight="1">
      <c r="A8" s="64" t="s">
        <v>92</v>
      </c>
      <c r="B8" s="468" t="s">
        <v>93</v>
      </c>
      <c r="C8" s="61" t="s">
        <v>94</v>
      </c>
      <c r="D8" s="61" t="s">
        <v>95</v>
      </c>
      <c r="E8" s="61" t="s">
        <v>96</v>
      </c>
      <c r="F8" s="61" t="s">
        <v>97</v>
      </c>
      <c r="G8" s="65" t="s">
        <v>98</v>
      </c>
    </row>
    <row r="9" spans="1:9" ht="26.25" customHeight="1">
      <c r="A9" s="333" t="s">
        <v>180</v>
      </c>
      <c r="B9" s="469">
        <f>SUM(B10:B17)</f>
        <v>1860.243</v>
      </c>
      <c r="C9" s="399"/>
      <c r="D9" s="399">
        <v>72</v>
      </c>
      <c r="E9" s="399">
        <v>72</v>
      </c>
      <c r="F9" s="399">
        <v>56</v>
      </c>
      <c r="G9" s="400">
        <v>128</v>
      </c>
      <c r="I9" s="320"/>
    </row>
    <row r="10" spans="1:10" ht="18.75" customHeight="1">
      <c r="A10" s="334" t="s">
        <v>256</v>
      </c>
      <c r="B10" s="470">
        <v>26.487</v>
      </c>
      <c r="C10" s="401"/>
      <c r="D10" s="401">
        <v>3</v>
      </c>
      <c r="E10" s="401">
        <v>3</v>
      </c>
      <c r="F10" s="401"/>
      <c r="G10" s="402">
        <v>3</v>
      </c>
      <c r="J10" s="15"/>
    </row>
    <row r="11" spans="1:7" ht="18.75" customHeight="1">
      <c r="A11" s="334" t="s">
        <v>257</v>
      </c>
      <c r="B11" s="470">
        <v>219.335</v>
      </c>
      <c r="C11" s="401"/>
      <c r="D11" s="401">
        <v>8</v>
      </c>
      <c r="E11" s="401">
        <v>8</v>
      </c>
      <c r="F11" s="401">
        <v>5</v>
      </c>
      <c r="G11" s="402">
        <v>13</v>
      </c>
    </row>
    <row r="12" spans="1:7" ht="18.75" customHeight="1">
      <c r="A12" s="334" t="s">
        <v>258</v>
      </c>
      <c r="B12" s="470">
        <v>583.511</v>
      </c>
      <c r="C12" s="401"/>
      <c r="D12" s="401">
        <v>11</v>
      </c>
      <c r="E12" s="401">
        <v>11</v>
      </c>
      <c r="F12" s="401">
        <v>39</v>
      </c>
      <c r="G12" s="402">
        <v>50</v>
      </c>
    </row>
    <row r="13" spans="1:7" ht="18.75" customHeight="1">
      <c r="A13" s="334" t="s">
        <v>259</v>
      </c>
      <c r="B13" s="470">
        <v>185.37</v>
      </c>
      <c r="C13" s="401"/>
      <c r="D13" s="401">
        <v>8</v>
      </c>
      <c r="E13" s="401">
        <v>8</v>
      </c>
      <c r="F13" s="401">
        <v>4</v>
      </c>
      <c r="G13" s="402">
        <v>12</v>
      </c>
    </row>
    <row r="14" spans="1:7" ht="18.75" customHeight="1">
      <c r="A14" s="334" t="s">
        <v>260</v>
      </c>
      <c r="B14" s="470">
        <v>87.767</v>
      </c>
      <c r="C14" s="401"/>
      <c r="D14" s="401">
        <v>3</v>
      </c>
      <c r="E14" s="401">
        <v>3</v>
      </c>
      <c r="F14" s="401"/>
      <c r="G14" s="402">
        <v>3</v>
      </c>
    </row>
    <row r="15" spans="1:7" ht="18.75" customHeight="1">
      <c r="A15" s="334" t="s">
        <v>261</v>
      </c>
      <c r="B15" s="470">
        <v>325.146</v>
      </c>
      <c r="C15" s="401"/>
      <c r="D15" s="401">
        <v>22</v>
      </c>
      <c r="E15" s="401">
        <v>22</v>
      </c>
      <c r="F15" s="401"/>
      <c r="G15" s="402">
        <v>22</v>
      </c>
    </row>
    <row r="16" spans="1:7" ht="18.75" customHeight="1">
      <c r="A16" s="334" t="s">
        <v>262</v>
      </c>
      <c r="B16" s="471">
        <v>230.997</v>
      </c>
      <c r="C16" s="375"/>
      <c r="D16" s="375">
        <v>7</v>
      </c>
      <c r="E16" s="403">
        <v>7</v>
      </c>
      <c r="F16" s="403">
        <v>7</v>
      </c>
      <c r="G16" s="404">
        <v>14</v>
      </c>
    </row>
    <row r="17" spans="1:7" ht="18.75" customHeight="1" thickBot="1">
      <c r="A17" s="335" t="s">
        <v>263</v>
      </c>
      <c r="B17" s="472">
        <v>201.63</v>
      </c>
      <c r="C17" s="376"/>
      <c r="D17" s="376">
        <v>6</v>
      </c>
      <c r="E17" s="405">
        <v>6</v>
      </c>
      <c r="F17" s="405">
        <v>1</v>
      </c>
      <c r="G17" s="406">
        <v>7</v>
      </c>
    </row>
    <row r="18" spans="1:7" ht="21.75" customHeight="1" thickTop="1">
      <c r="A18" s="365" t="s">
        <v>299</v>
      </c>
      <c r="B18" s="473"/>
      <c r="C18" s="366"/>
      <c r="D18" s="316"/>
      <c r="E18" s="317"/>
      <c r="F18" s="317"/>
      <c r="G18" s="317"/>
    </row>
    <row r="19" spans="1:4" ht="21" customHeight="1">
      <c r="A19" s="102" t="s">
        <v>310</v>
      </c>
      <c r="B19" s="465"/>
      <c r="C19" s="2"/>
      <c r="D19" s="2"/>
    </row>
    <row r="20" spans="1:4" ht="12.75">
      <c r="A20" s="102" t="s">
        <v>311</v>
      </c>
      <c r="B20" s="465"/>
      <c r="C20" s="2"/>
      <c r="D20" s="2"/>
    </row>
    <row r="21" spans="1:4" ht="12.75">
      <c r="A21" s="102" t="s">
        <v>312</v>
      </c>
      <c r="B21" s="465"/>
      <c r="C21" s="2"/>
      <c r="D21" s="2"/>
    </row>
    <row r="22" spans="1:4" ht="12.75">
      <c r="A22" s="102" t="s">
        <v>313</v>
      </c>
      <c r="B22" s="465"/>
      <c r="C22" s="2"/>
      <c r="D22" s="2"/>
    </row>
    <row r="23" spans="1:4" ht="13.5" customHeight="1">
      <c r="A23" s="102" t="s">
        <v>314</v>
      </c>
      <c r="B23" s="473"/>
      <c r="C23" s="366"/>
      <c r="D23" s="366"/>
    </row>
    <row r="24" spans="1:4" ht="12.75">
      <c r="A24" s="367" t="s">
        <v>315</v>
      </c>
      <c r="B24" s="473"/>
      <c r="C24" s="366"/>
      <c r="D24" s="366"/>
    </row>
    <row r="25" spans="1:4" ht="12.75">
      <c r="A25" s="367" t="s">
        <v>316</v>
      </c>
      <c r="B25" s="473"/>
      <c r="C25" s="366"/>
      <c r="D25" s="366"/>
    </row>
    <row r="26" spans="1:4" ht="12.75">
      <c r="A26" s="367" t="s">
        <v>317</v>
      </c>
      <c r="B26" s="473"/>
      <c r="C26" s="366"/>
      <c r="D26" s="366"/>
    </row>
    <row r="27" spans="1:4" ht="12.75">
      <c r="A27" s="367" t="s">
        <v>318</v>
      </c>
      <c r="B27" s="473"/>
      <c r="C27" s="366"/>
      <c r="D27" s="366"/>
    </row>
    <row r="28" spans="1:4" ht="12.75">
      <c r="A28" s="365"/>
      <c r="B28" s="473"/>
      <c r="C28" s="366"/>
      <c r="D28" s="366"/>
    </row>
    <row r="29" spans="1:4" ht="12.75">
      <c r="A29" s="10"/>
      <c r="B29" s="465"/>
      <c r="C29" s="2"/>
      <c r="D29" s="2"/>
    </row>
    <row r="30" spans="1:4" ht="12.75">
      <c r="A30" s="10"/>
      <c r="B30" s="465"/>
      <c r="C30" s="2"/>
      <c r="D30" s="2"/>
    </row>
    <row r="31" spans="1:4" ht="12.75">
      <c r="A31" s="10"/>
      <c r="B31" s="465"/>
      <c r="C31" s="2"/>
      <c r="D31" s="2"/>
    </row>
    <row r="32" spans="1:4" ht="12.75">
      <c r="A32" s="10"/>
      <c r="B32" s="465"/>
      <c r="C32" s="2"/>
      <c r="D32" s="2"/>
    </row>
    <row r="33" spans="1:4" ht="12.75">
      <c r="A33" s="10"/>
      <c r="B33" s="465"/>
      <c r="C33" s="2"/>
      <c r="D33" s="2"/>
    </row>
    <row r="34" spans="1:4" ht="12.75">
      <c r="A34" s="10"/>
      <c r="B34" s="465"/>
      <c r="C34" s="2"/>
      <c r="D34" s="2"/>
    </row>
    <row r="35" spans="1:4" ht="12.75">
      <c r="A35" s="10"/>
      <c r="B35" s="465"/>
      <c r="C35" s="2"/>
      <c r="D35" s="2"/>
    </row>
    <row r="36" spans="1:4" ht="12.75">
      <c r="A36" s="10"/>
      <c r="B36" s="465"/>
      <c r="C36" s="2"/>
      <c r="D36" s="2"/>
    </row>
    <row r="37" spans="1:4" ht="12.75">
      <c r="A37" s="10"/>
      <c r="B37" s="465"/>
      <c r="C37" s="2"/>
      <c r="D37" s="2"/>
    </row>
    <row r="38" spans="1:4" ht="12.75">
      <c r="A38" s="10"/>
      <c r="B38" s="465"/>
      <c r="C38" s="2"/>
      <c r="D38" s="2"/>
    </row>
    <row r="39" spans="1:4" ht="12.75">
      <c r="A39" s="10"/>
      <c r="B39" s="465"/>
      <c r="C39" s="2"/>
      <c r="D39" s="2"/>
    </row>
    <row r="40" spans="1:4" ht="12.75">
      <c r="A40" s="10"/>
      <c r="B40" s="465"/>
      <c r="C40" s="2"/>
      <c r="D40" s="2"/>
    </row>
    <row r="41" spans="1:4" ht="12.75">
      <c r="A41" s="10"/>
      <c r="B41" s="465"/>
      <c r="C41" s="2"/>
      <c r="D41" s="2"/>
    </row>
    <row r="42" spans="1:4" ht="12.75">
      <c r="A42" s="10"/>
      <c r="B42" s="465"/>
      <c r="C42" s="2"/>
      <c r="D42" s="2"/>
    </row>
    <row r="43" spans="1:4" ht="12.75">
      <c r="A43" s="10"/>
      <c r="B43" s="465"/>
      <c r="C43" s="2"/>
      <c r="D43" s="2"/>
    </row>
    <row r="44" spans="1:4" ht="12.75">
      <c r="A44" s="10"/>
      <c r="B44" s="465"/>
      <c r="C44" s="2"/>
      <c r="D44" s="2"/>
    </row>
    <row r="45" spans="1:4" ht="12.75">
      <c r="A45" s="10"/>
      <c r="B45" s="465"/>
      <c r="C45" s="2"/>
      <c r="D45" s="2"/>
    </row>
    <row r="46" spans="1:4" ht="12.75">
      <c r="A46" s="10"/>
      <c r="B46" s="465"/>
      <c r="C46" s="2"/>
      <c r="D46" s="2"/>
    </row>
    <row r="47" spans="1:4" ht="12.75">
      <c r="A47" s="10"/>
      <c r="B47" s="465"/>
      <c r="C47" s="2"/>
      <c r="D47" s="2"/>
    </row>
    <row r="48" spans="1:4" ht="12.75">
      <c r="A48" s="10"/>
      <c r="B48" s="465"/>
      <c r="C48" s="2"/>
      <c r="D48" s="2"/>
    </row>
    <row r="49" spans="1:4" ht="12.75">
      <c r="A49" s="10"/>
      <c r="B49" s="465"/>
      <c r="C49" s="2"/>
      <c r="D49" s="2"/>
    </row>
    <row r="50" spans="1:4" ht="12.75">
      <c r="A50" s="10"/>
      <c r="B50" s="465"/>
      <c r="C50" s="2"/>
      <c r="D50" s="2"/>
    </row>
    <row r="51" spans="1:4" ht="12.75">
      <c r="A51" s="10"/>
      <c r="B51" s="465"/>
      <c r="C51" s="2"/>
      <c r="D51" s="2"/>
    </row>
    <row r="52" spans="1:4" ht="12.75">
      <c r="A52" s="10"/>
      <c r="B52" s="465"/>
      <c r="C52" s="2"/>
      <c r="D52" s="2"/>
    </row>
    <row r="53" spans="1:4" ht="12.75">
      <c r="A53" s="10"/>
      <c r="B53" s="465"/>
      <c r="C53" s="2"/>
      <c r="D53" s="2"/>
    </row>
    <row r="54" spans="1:4" ht="12.75">
      <c r="A54" s="10"/>
      <c r="B54" s="465"/>
      <c r="C54" s="2"/>
      <c r="D54" s="2"/>
    </row>
    <row r="55" spans="1:4" ht="12.75">
      <c r="A55" s="10"/>
      <c r="B55" s="465"/>
      <c r="C55" s="2"/>
      <c r="D55" s="2"/>
    </row>
    <row r="56" spans="1:4" ht="12.75">
      <c r="A56" s="10"/>
      <c r="B56" s="465"/>
      <c r="C56" s="2"/>
      <c r="D56" s="2"/>
    </row>
    <row r="57" spans="1:4" ht="12.75">
      <c r="A57" s="10"/>
      <c r="B57" s="465"/>
      <c r="C57" s="2"/>
      <c r="D57" s="2"/>
    </row>
    <row r="58" spans="1:4" ht="12.75">
      <c r="A58" s="10"/>
      <c r="B58" s="465"/>
      <c r="C58" s="2"/>
      <c r="D58" s="2"/>
    </row>
    <row r="59" spans="1:4" ht="12.75">
      <c r="A59" s="10"/>
      <c r="B59" s="465"/>
      <c r="C59" s="2"/>
      <c r="D59" s="2"/>
    </row>
    <row r="60" spans="1:4" ht="12.75">
      <c r="A60" s="10"/>
      <c r="B60" s="465"/>
      <c r="C60" s="2"/>
      <c r="D60" s="2"/>
    </row>
    <row r="61" spans="1:4" ht="12.75">
      <c r="A61" s="10"/>
      <c r="B61" s="465"/>
      <c r="C61" s="2"/>
      <c r="D61" s="2"/>
    </row>
    <row r="62" spans="1:4" ht="12.75">
      <c r="A62" s="10"/>
      <c r="B62" s="465"/>
      <c r="C62" s="2"/>
      <c r="D62" s="2"/>
    </row>
    <row r="63" spans="1:4" ht="12.75">
      <c r="A63" s="10"/>
      <c r="B63" s="465"/>
      <c r="C63" s="2"/>
      <c r="D63" s="2"/>
    </row>
    <row r="64" spans="1:4" ht="12.75">
      <c r="A64" s="10"/>
      <c r="B64" s="465"/>
      <c r="C64" s="2"/>
      <c r="D64" s="2"/>
    </row>
    <row r="65" spans="1:4" ht="12.75">
      <c r="A65" s="10"/>
      <c r="B65" s="465"/>
      <c r="C65" s="2"/>
      <c r="D65" s="2"/>
    </row>
    <row r="66" spans="1:4" ht="12.75">
      <c r="A66" s="10"/>
      <c r="B66" s="465"/>
      <c r="C66" s="2"/>
      <c r="D66" s="2"/>
    </row>
    <row r="67" spans="1:4" ht="12.75">
      <c r="A67" s="10"/>
      <c r="B67" s="465"/>
      <c r="C67" s="2"/>
      <c r="D67" s="2"/>
    </row>
    <row r="68" spans="1:4" ht="12.75">
      <c r="A68" s="10"/>
      <c r="B68" s="465"/>
      <c r="C68" s="2"/>
      <c r="D68" s="2"/>
    </row>
    <row r="69" spans="1:4" ht="12.75">
      <c r="A69" s="10"/>
      <c r="B69" s="465"/>
      <c r="C69" s="2"/>
      <c r="D69" s="2"/>
    </row>
    <row r="70" spans="1:4" ht="12.75">
      <c r="A70" s="10"/>
      <c r="B70" s="465"/>
      <c r="C70" s="2"/>
      <c r="D70" s="2"/>
    </row>
    <row r="71" spans="1:4" ht="12.75">
      <c r="A71" s="10"/>
      <c r="B71" s="465"/>
      <c r="C71" s="2"/>
      <c r="D71" s="2"/>
    </row>
    <row r="72" spans="1:4" ht="12.75">
      <c r="A72" s="10"/>
      <c r="B72" s="465"/>
      <c r="C72" s="2"/>
      <c r="D72" s="2"/>
    </row>
    <row r="73" spans="1:4" ht="12.75">
      <c r="A73" s="10"/>
      <c r="B73" s="465"/>
      <c r="C73" s="2"/>
      <c r="D73" s="2"/>
    </row>
    <row r="74" spans="1:4" ht="12.75">
      <c r="A74" s="10"/>
      <c r="B74" s="465"/>
      <c r="C74" s="2"/>
      <c r="D74" s="2"/>
    </row>
    <row r="75" spans="1:4" ht="12.75">
      <c r="A75" s="10"/>
      <c r="B75" s="465"/>
      <c r="C75" s="2"/>
      <c r="D75" s="2"/>
    </row>
    <row r="76" spans="1:4" ht="12.75">
      <c r="A76" s="10"/>
      <c r="B76" s="465"/>
      <c r="C76" s="2"/>
      <c r="D76" s="2"/>
    </row>
    <row r="77" spans="1:4" ht="12.75">
      <c r="A77" s="10"/>
      <c r="B77" s="465"/>
      <c r="C77" s="2"/>
      <c r="D77" s="2"/>
    </row>
    <row r="78" spans="1:4" ht="12.75">
      <c r="A78" s="10"/>
      <c r="B78" s="465"/>
      <c r="C78" s="2"/>
      <c r="D78" s="2"/>
    </row>
    <row r="79" spans="1:4" ht="12.75">
      <c r="A79" s="10"/>
      <c r="B79" s="465"/>
      <c r="C79" s="2"/>
      <c r="D79" s="2"/>
    </row>
    <row r="80" spans="1:4" ht="12.75">
      <c r="A80" s="10"/>
      <c r="B80" s="465"/>
      <c r="C80" s="2"/>
      <c r="D80" s="2"/>
    </row>
    <row r="81" spans="1:4" ht="12.75">
      <c r="A81" s="10"/>
      <c r="B81" s="465"/>
      <c r="C81" s="2"/>
      <c r="D81" s="2"/>
    </row>
    <row r="82" spans="1:4" ht="12.75">
      <c r="A82" s="10"/>
      <c r="B82" s="465"/>
      <c r="C82" s="2"/>
      <c r="D82" s="2"/>
    </row>
    <row r="83" spans="1:4" ht="12.75">
      <c r="A83" s="10"/>
      <c r="B83" s="465"/>
      <c r="C83" s="2"/>
      <c r="D83" s="2"/>
    </row>
    <row r="84" spans="1:4" ht="12.75">
      <c r="A84" s="10"/>
      <c r="B84" s="465"/>
      <c r="C84" s="2"/>
      <c r="D84" s="2"/>
    </row>
    <row r="85" spans="1:4" ht="12.75">
      <c r="A85" s="10"/>
      <c r="B85" s="465"/>
      <c r="C85" s="2"/>
      <c r="D85" s="2"/>
    </row>
    <row r="86" spans="1:4" ht="12.75">
      <c r="A86" s="10"/>
      <c r="B86" s="465"/>
      <c r="C86" s="2"/>
      <c r="D86" s="2"/>
    </row>
    <row r="87" spans="1:4" ht="12.75">
      <c r="A87" s="10"/>
      <c r="B87" s="465"/>
      <c r="C87" s="2"/>
      <c r="D87" s="2"/>
    </row>
    <row r="88" spans="1:4" ht="12.75">
      <c r="A88" s="10"/>
      <c r="B88" s="465"/>
      <c r="C88" s="2"/>
      <c r="D88" s="2"/>
    </row>
    <row r="89" spans="1:4" ht="12.75">
      <c r="A89" s="10"/>
      <c r="B89" s="465"/>
      <c r="C89" s="2"/>
      <c r="D89" s="2"/>
    </row>
    <row r="90" spans="1:4" ht="12.75">
      <c r="A90" s="10"/>
      <c r="B90" s="465"/>
      <c r="C90" s="2"/>
      <c r="D90" s="2"/>
    </row>
    <row r="91" spans="1:4" ht="12.75">
      <c r="A91" s="10"/>
      <c r="B91" s="465"/>
      <c r="C91" s="2"/>
      <c r="D91" s="2"/>
    </row>
    <row r="92" spans="1:4" ht="12.75">
      <c r="A92" s="10"/>
      <c r="B92" s="465"/>
      <c r="C92" s="2"/>
      <c r="D92" s="2"/>
    </row>
    <row r="93" spans="1:4" ht="12.75">
      <c r="A93" s="10"/>
      <c r="B93" s="465"/>
      <c r="C93" s="2"/>
      <c r="D93" s="2"/>
    </row>
    <row r="94" spans="1:4" ht="12.75">
      <c r="A94" s="10"/>
      <c r="B94" s="465"/>
      <c r="C94" s="2"/>
      <c r="D94" s="2"/>
    </row>
    <row r="95" spans="1:4" ht="12.75">
      <c r="A95" s="10"/>
      <c r="B95" s="465"/>
      <c r="C95" s="2"/>
      <c r="D95" s="2"/>
    </row>
    <row r="96" spans="1:4" ht="12.75">
      <c r="A96" s="10"/>
      <c r="B96" s="465"/>
      <c r="C96" s="2"/>
      <c r="D96" s="2"/>
    </row>
    <row r="97" spans="1:4" ht="12.75">
      <c r="A97" s="10"/>
      <c r="B97" s="465"/>
      <c r="C97" s="2"/>
      <c r="D97" s="2"/>
    </row>
    <row r="98" spans="1:4" ht="12.75">
      <c r="A98" s="10"/>
      <c r="B98" s="465"/>
      <c r="C98" s="2"/>
      <c r="D98" s="2"/>
    </row>
    <row r="99" spans="1:4" ht="12.75">
      <c r="A99" s="10"/>
      <c r="B99" s="465"/>
      <c r="C99" s="2"/>
      <c r="D99" s="2"/>
    </row>
    <row r="100" spans="1:4" ht="12.75">
      <c r="A100" s="10"/>
      <c r="B100" s="465"/>
      <c r="C100" s="2"/>
      <c r="D100" s="2"/>
    </row>
    <row r="101" spans="1:4" ht="12.75">
      <c r="A101" s="10"/>
      <c r="B101" s="465"/>
      <c r="C101" s="2"/>
      <c r="D101" s="2"/>
    </row>
    <row r="102" spans="1:4" ht="12.75">
      <c r="A102" s="10"/>
      <c r="B102" s="465"/>
      <c r="C102" s="2"/>
      <c r="D102" s="2"/>
    </row>
    <row r="103" spans="1:4" ht="12.75">
      <c r="A103" s="10"/>
      <c r="B103" s="465"/>
      <c r="C103" s="2"/>
      <c r="D103" s="2"/>
    </row>
    <row r="104" spans="1:4" ht="12.75">
      <c r="A104" s="10"/>
      <c r="B104" s="465"/>
      <c r="C104" s="2"/>
      <c r="D104" s="2"/>
    </row>
    <row r="105" spans="1:4" ht="12.75">
      <c r="A105" s="10"/>
      <c r="B105" s="465"/>
      <c r="C105" s="2"/>
      <c r="D105" s="2"/>
    </row>
    <row r="106" spans="1:4" ht="12.75">
      <c r="A106" s="10"/>
      <c r="B106" s="465"/>
      <c r="C106" s="2"/>
      <c r="D106" s="2"/>
    </row>
    <row r="107" spans="1:4" ht="12.75">
      <c r="A107" s="10"/>
      <c r="B107" s="465"/>
      <c r="C107" s="2"/>
      <c r="D107" s="2"/>
    </row>
    <row r="108" spans="1:4" ht="12.75">
      <c r="A108" s="10"/>
      <c r="B108" s="465"/>
      <c r="C108" s="2"/>
      <c r="D108" s="2"/>
    </row>
    <row r="109" spans="1:4" ht="12.75">
      <c r="A109" s="10"/>
      <c r="B109" s="465"/>
      <c r="C109" s="2"/>
      <c r="D109" s="2"/>
    </row>
    <row r="110" spans="1:4" ht="12.75">
      <c r="A110" s="10"/>
      <c r="B110" s="465"/>
      <c r="C110" s="2"/>
      <c r="D110" s="2"/>
    </row>
    <row r="111" spans="1:4" ht="12.75">
      <c r="A111" s="10"/>
      <c r="B111" s="465"/>
      <c r="C111" s="2"/>
      <c r="D111" s="2"/>
    </row>
    <row r="112" spans="1:4" ht="12.75">
      <c r="A112" s="10"/>
      <c r="B112" s="465"/>
      <c r="C112" s="2"/>
      <c r="D112" s="2"/>
    </row>
    <row r="113" spans="1:4" ht="12.75">
      <c r="A113" s="10"/>
      <c r="B113" s="465"/>
      <c r="C113" s="2"/>
      <c r="D113" s="2"/>
    </row>
    <row r="114" spans="1:4" ht="12.75">
      <c r="A114" s="10"/>
      <c r="B114" s="465"/>
      <c r="C114" s="2"/>
      <c r="D114" s="2"/>
    </row>
    <row r="115" spans="1:4" ht="12.75">
      <c r="A115" s="10"/>
      <c r="B115" s="465"/>
      <c r="C115" s="2"/>
      <c r="D115" s="2"/>
    </row>
    <row r="116" spans="1:4" ht="12.75">
      <c r="A116" s="10"/>
      <c r="B116" s="465"/>
      <c r="C116" s="2"/>
      <c r="D116" s="2"/>
    </row>
    <row r="117" spans="1:4" ht="12.75">
      <c r="A117" s="10"/>
      <c r="B117" s="465"/>
      <c r="C117" s="2"/>
      <c r="D117" s="2"/>
    </row>
    <row r="118" spans="1:4" ht="12.75">
      <c r="A118" s="10"/>
      <c r="B118" s="465"/>
      <c r="C118" s="2"/>
      <c r="D118" s="2"/>
    </row>
    <row r="119" spans="1:4" ht="12.75">
      <c r="A119" s="10"/>
      <c r="B119" s="465"/>
      <c r="C119" s="2"/>
      <c r="D119" s="2"/>
    </row>
    <row r="120" spans="1:4" ht="12.75">
      <c r="A120" s="10"/>
      <c r="B120" s="465"/>
      <c r="C120" s="2"/>
      <c r="D120" s="2"/>
    </row>
    <row r="121" spans="1:4" ht="12.75">
      <c r="A121" s="10"/>
      <c r="B121" s="465"/>
      <c r="C121" s="2"/>
      <c r="D121" s="2"/>
    </row>
    <row r="122" spans="1:4" ht="12.75">
      <c r="A122" s="10"/>
      <c r="B122" s="465"/>
      <c r="C122" s="2"/>
      <c r="D122" s="2"/>
    </row>
    <row r="123" spans="1:4" ht="12.75">
      <c r="A123" s="10"/>
      <c r="B123" s="465"/>
      <c r="C123" s="2"/>
      <c r="D123" s="2"/>
    </row>
    <row r="124" spans="1:4" ht="12.75">
      <c r="A124" s="10"/>
      <c r="B124" s="465"/>
      <c r="C124" s="2"/>
      <c r="D124" s="2"/>
    </row>
    <row r="125" spans="1:4" ht="12.75">
      <c r="A125" s="10"/>
      <c r="B125" s="465"/>
      <c r="C125" s="2"/>
      <c r="D125" s="2"/>
    </row>
    <row r="126" spans="1:4" ht="12.75">
      <c r="A126" s="10"/>
      <c r="B126" s="465"/>
      <c r="C126" s="2"/>
      <c r="D126" s="2"/>
    </row>
    <row r="127" spans="1:4" ht="12.75">
      <c r="A127" s="10"/>
      <c r="B127" s="465"/>
      <c r="C127" s="2"/>
      <c r="D127" s="2"/>
    </row>
    <row r="128" spans="1:4" ht="12.75">
      <c r="A128" s="10"/>
      <c r="B128" s="465"/>
      <c r="C128" s="2"/>
      <c r="D128" s="2"/>
    </row>
    <row r="129" spans="1:4" ht="12.75">
      <c r="A129" s="10"/>
      <c r="B129" s="465"/>
      <c r="C129" s="2"/>
      <c r="D129" s="2"/>
    </row>
    <row r="130" spans="1:4" ht="12.75">
      <c r="A130" s="10"/>
      <c r="B130" s="465"/>
      <c r="C130" s="2"/>
      <c r="D130" s="2"/>
    </row>
    <row r="131" spans="1:4" ht="12.75">
      <c r="A131" s="10"/>
      <c r="B131" s="465"/>
      <c r="C131" s="2"/>
      <c r="D131" s="2"/>
    </row>
    <row r="132" spans="1:4" ht="12.75">
      <c r="A132" s="10"/>
      <c r="B132" s="465"/>
      <c r="C132" s="2"/>
      <c r="D132" s="2"/>
    </row>
    <row r="133" spans="1:4" ht="12.75">
      <c r="A133" s="10"/>
      <c r="B133" s="465"/>
      <c r="C133" s="2"/>
      <c r="D133" s="2"/>
    </row>
    <row r="134" spans="1:4" ht="12.75">
      <c r="A134" s="10"/>
      <c r="B134" s="465"/>
      <c r="C134" s="2"/>
      <c r="D134" s="2"/>
    </row>
    <row r="135" spans="1:4" ht="12.75">
      <c r="A135" s="10"/>
      <c r="B135" s="465"/>
      <c r="C135" s="2"/>
      <c r="D135" s="2"/>
    </row>
    <row r="136" spans="1:4" ht="12.75">
      <c r="A136" s="10"/>
      <c r="B136" s="465"/>
      <c r="C136" s="2"/>
      <c r="D136" s="2"/>
    </row>
    <row r="137" spans="1:4" ht="12.75">
      <c r="A137" s="10"/>
      <c r="B137" s="465"/>
      <c r="C137" s="2"/>
      <c r="D137" s="2"/>
    </row>
    <row r="138" spans="1:4" ht="12.75">
      <c r="A138" s="10"/>
      <c r="B138" s="465"/>
      <c r="C138" s="2"/>
      <c r="D138" s="2"/>
    </row>
    <row r="139" spans="1:4" ht="12.75">
      <c r="A139" s="10"/>
      <c r="B139" s="465"/>
      <c r="C139" s="2"/>
      <c r="D139" s="2"/>
    </row>
    <row r="140" spans="1:4" ht="12.75">
      <c r="A140" s="10"/>
      <c r="B140" s="465"/>
      <c r="C140" s="2"/>
      <c r="D140" s="2"/>
    </row>
    <row r="141" spans="1:4" ht="12.75">
      <c r="A141" s="10"/>
      <c r="B141" s="465"/>
      <c r="C141" s="2"/>
      <c r="D141" s="2"/>
    </row>
    <row r="142" spans="1:4" ht="12.75">
      <c r="A142" s="10"/>
      <c r="B142" s="465"/>
      <c r="C142" s="2"/>
      <c r="D142" s="2"/>
    </row>
    <row r="143" spans="1:4" ht="12.75">
      <c r="A143" s="10"/>
      <c r="B143" s="465"/>
      <c r="C143" s="2"/>
      <c r="D143" s="2"/>
    </row>
    <row r="144" spans="1:4" ht="12.75">
      <c r="A144" s="10"/>
      <c r="B144" s="465"/>
      <c r="C144" s="2"/>
      <c r="D144" s="2"/>
    </row>
    <row r="145" spans="1:4" ht="12.75">
      <c r="A145" s="10"/>
      <c r="B145" s="465"/>
      <c r="C145" s="2"/>
      <c r="D145" s="2"/>
    </row>
    <row r="146" spans="1:4" ht="12.75">
      <c r="A146" s="10"/>
      <c r="B146" s="465"/>
      <c r="C146" s="2"/>
      <c r="D146" s="2"/>
    </row>
    <row r="147" spans="1:4" ht="12.75">
      <c r="A147" s="10"/>
      <c r="B147" s="465"/>
      <c r="C147" s="2"/>
      <c r="D147" s="2"/>
    </row>
    <row r="148" spans="1:4" ht="12.75">
      <c r="A148" s="10"/>
      <c r="B148" s="465"/>
      <c r="C148" s="2"/>
      <c r="D148" s="2"/>
    </row>
    <row r="149" spans="1:4" ht="12.75">
      <c r="A149" s="10"/>
      <c r="B149" s="465"/>
      <c r="C149" s="2"/>
      <c r="D149" s="2"/>
    </row>
    <row r="150" spans="1:4" ht="12.75">
      <c r="A150" s="10"/>
      <c r="B150" s="465"/>
      <c r="C150" s="2"/>
      <c r="D150" s="2"/>
    </row>
    <row r="151" spans="1:4" ht="12.75">
      <c r="A151" s="10"/>
      <c r="B151" s="465"/>
      <c r="C151" s="2"/>
      <c r="D151" s="2"/>
    </row>
    <row r="152" spans="1:4" ht="12.75">
      <c r="A152" s="10"/>
      <c r="B152" s="465"/>
      <c r="C152" s="2"/>
      <c r="D152" s="2"/>
    </row>
    <row r="153" spans="1:4" ht="12.75">
      <c r="A153" s="10"/>
      <c r="B153" s="465"/>
      <c r="C153" s="2"/>
      <c r="D153" s="2"/>
    </row>
    <row r="154" spans="1:4" ht="12.75">
      <c r="A154" s="10"/>
      <c r="B154" s="465"/>
      <c r="C154" s="2"/>
      <c r="D154" s="2"/>
    </row>
    <row r="155" spans="1:4" ht="12.75">
      <c r="A155" s="10"/>
      <c r="B155" s="465"/>
      <c r="C155" s="2"/>
      <c r="D155" s="2"/>
    </row>
    <row r="156" spans="1:4" ht="12.75">
      <c r="A156" s="10"/>
      <c r="B156" s="465"/>
      <c r="C156" s="2"/>
      <c r="D156" s="2"/>
    </row>
    <row r="157" spans="1:4" ht="12.75">
      <c r="A157" s="10"/>
      <c r="B157" s="465"/>
      <c r="C157" s="2"/>
      <c r="D157" s="2"/>
    </row>
    <row r="158" spans="1:4" ht="12.75">
      <c r="A158" s="10"/>
      <c r="B158" s="465"/>
      <c r="C158" s="2"/>
      <c r="D158" s="2"/>
    </row>
    <row r="159" spans="1:4" ht="12.75">
      <c r="A159" s="10"/>
      <c r="B159" s="465"/>
      <c r="C159" s="2"/>
      <c r="D159" s="2"/>
    </row>
    <row r="160" spans="1:4" ht="12.75">
      <c r="A160" s="10"/>
      <c r="B160" s="465"/>
      <c r="C160" s="2"/>
      <c r="D160" s="2"/>
    </row>
    <row r="161" spans="1:4" ht="12.75">
      <c r="A161" s="10"/>
      <c r="B161" s="465"/>
      <c r="C161" s="2"/>
      <c r="D161" s="2"/>
    </row>
    <row r="162" spans="1:4" ht="12.75">
      <c r="A162" s="10"/>
      <c r="B162" s="465"/>
      <c r="C162" s="2"/>
      <c r="D162" s="2"/>
    </row>
    <row r="163" spans="1:4" ht="12.75">
      <c r="A163" s="10"/>
      <c r="B163" s="465"/>
      <c r="C163" s="2"/>
      <c r="D163" s="2"/>
    </row>
    <row r="164" spans="1:4" ht="12.75">
      <c r="A164" s="10"/>
      <c r="B164" s="465"/>
      <c r="C164" s="2"/>
      <c r="D164" s="2"/>
    </row>
    <row r="165" spans="1:4" ht="12.75">
      <c r="A165" s="10"/>
      <c r="B165" s="465"/>
      <c r="C165" s="2"/>
      <c r="D165" s="2"/>
    </row>
    <row r="166" spans="1:4" ht="12.75">
      <c r="A166" s="10"/>
      <c r="B166" s="465"/>
      <c r="C166" s="2"/>
      <c r="D166" s="2"/>
    </row>
    <row r="167" spans="1:4" ht="12.75">
      <c r="A167" s="10"/>
      <c r="B167" s="465"/>
      <c r="C167" s="2"/>
      <c r="D167" s="2"/>
    </row>
    <row r="168" spans="1:4" ht="12.75">
      <c r="A168" s="10"/>
      <c r="B168" s="465"/>
      <c r="C168" s="2"/>
      <c r="D168" s="2"/>
    </row>
    <row r="169" spans="1:4" ht="12.75">
      <c r="A169" s="10"/>
      <c r="B169" s="465"/>
      <c r="C169" s="2"/>
      <c r="D169" s="2"/>
    </row>
    <row r="170" spans="1:4" ht="12.75">
      <c r="A170" s="10"/>
      <c r="B170" s="465"/>
      <c r="C170" s="2"/>
      <c r="D170" s="2"/>
    </row>
    <row r="171" spans="1:4" ht="12.75">
      <c r="A171" s="10"/>
      <c r="B171" s="465"/>
      <c r="C171" s="2"/>
      <c r="D171" s="2"/>
    </row>
    <row r="172" spans="1:4" ht="12.75">
      <c r="A172" s="10"/>
      <c r="B172" s="465"/>
      <c r="C172" s="2"/>
      <c r="D172" s="2"/>
    </row>
    <row r="173" spans="1:4" ht="12.75">
      <c r="A173" s="10"/>
      <c r="B173" s="465"/>
      <c r="C173" s="2"/>
      <c r="D173" s="2"/>
    </row>
    <row r="174" spans="1:4" ht="12.75">
      <c r="A174" s="10"/>
      <c r="B174" s="465"/>
      <c r="C174" s="2"/>
      <c r="D174" s="2"/>
    </row>
    <row r="175" spans="1:4" ht="12.75">
      <c r="A175" s="10"/>
      <c r="B175" s="465"/>
      <c r="C175" s="2"/>
      <c r="D175" s="2"/>
    </row>
    <row r="176" spans="1:4" ht="12.75">
      <c r="A176" s="10"/>
      <c r="B176" s="465"/>
      <c r="C176" s="2"/>
      <c r="D176" s="2"/>
    </row>
    <row r="177" spans="1:4" ht="12.75">
      <c r="A177" s="10"/>
      <c r="B177" s="465"/>
      <c r="C177" s="2"/>
      <c r="D177" s="2"/>
    </row>
    <row r="178" spans="1:4" ht="12.75">
      <c r="A178" s="10"/>
      <c r="B178" s="465"/>
      <c r="C178" s="2"/>
      <c r="D178" s="2"/>
    </row>
    <row r="179" spans="1:4" ht="12.75">
      <c r="A179" s="10"/>
      <c r="B179" s="465"/>
      <c r="C179" s="2"/>
      <c r="D179" s="2"/>
    </row>
    <row r="180" spans="1:4" ht="12.75">
      <c r="A180" s="10"/>
      <c r="B180" s="465"/>
      <c r="C180" s="2"/>
      <c r="D180" s="2"/>
    </row>
    <row r="181" spans="1:4" ht="12.75">
      <c r="A181" s="10"/>
      <c r="B181" s="465"/>
      <c r="C181" s="2"/>
      <c r="D181" s="2"/>
    </row>
    <row r="182" spans="1:4" ht="12.75">
      <c r="A182" s="10"/>
      <c r="B182" s="465"/>
      <c r="C182" s="2"/>
      <c r="D182" s="2"/>
    </row>
    <row r="183" spans="1:4" ht="12.75">
      <c r="A183" s="10"/>
      <c r="B183" s="465"/>
      <c r="C183" s="2"/>
      <c r="D183" s="2"/>
    </row>
    <row r="184" spans="1:4" ht="12.75">
      <c r="A184" s="10"/>
      <c r="B184" s="465"/>
      <c r="C184" s="2"/>
      <c r="D184" s="2"/>
    </row>
    <row r="185" spans="1:4" ht="12.75">
      <c r="A185" s="10"/>
      <c r="B185" s="465"/>
      <c r="C185" s="2"/>
      <c r="D185" s="2"/>
    </row>
    <row r="186" spans="1:4" ht="12.75">
      <c r="A186" s="10"/>
      <c r="B186" s="465"/>
      <c r="C186" s="2"/>
      <c r="D186" s="2"/>
    </row>
    <row r="187" spans="1:4" ht="12.75">
      <c r="A187" s="10"/>
      <c r="B187" s="465"/>
      <c r="C187" s="2"/>
      <c r="D187" s="2"/>
    </row>
    <row r="188" spans="1:4" ht="12.75">
      <c r="A188" s="10"/>
      <c r="B188" s="465"/>
      <c r="C188" s="2"/>
      <c r="D188" s="2"/>
    </row>
    <row r="189" spans="1:4" ht="12.75">
      <c r="A189" s="10"/>
      <c r="B189" s="465"/>
      <c r="C189" s="2"/>
      <c r="D189" s="2"/>
    </row>
    <row r="190" spans="1:4" ht="12.75">
      <c r="A190" s="10"/>
      <c r="B190" s="465"/>
      <c r="C190" s="2"/>
      <c r="D190" s="2"/>
    </row>
    <row r="191" spans="1:4" ht="12.75">
      <c r="A191" s="10"/>
      <c r="B191" s="465"/>
      <c r="C191" s="2"/>
      <c r="D191" s="2"/>
    </row>
    <row r="192" spans="1:4" ht="12.75">
      <c r="A192" s="10"/>
      <c r="B192" s="465"/>
      <c r="C192" s="2"/>
      <c r="D192" s="2"/>
    </row>
    <row r="193" spans="1:4" ht="12.75">
      <c r="A193" s="10"/>
      <c r="B193" s="465"/>
      <c r="C193" s="2"/>
      <c r="D193" s="2"/>
    </row>
    <row r="194" spans="1:4" ht="12.75">
      <c r="A194" s="10"/>
      <c r="B194" s="465"/>
      <c r="C194" s="2"/>
      <c r="D194" s="2"/>
    </row>
    <row r="195" spans="1:4" ht="12.75">
      <c r="A195" s="10"/>
      <c r="B195" s="465"/>
      <c r="C195" s="2"/>
      <c r="D195" s="2"/>
    </row>
    <row r="196" spans="1:4" ht="12.75">
      <c r="A196" s="10"/>
      <c r="B196" s="465"/>
      <c r="C196" s="2"/>
      <c r="D196" s="2"/>
    </row>
    <row r="197" spans="1:4" ht="12.75">
      <c r="A197" s="10"/>
      <c r="B197" s="465"/>
      <c r="C197" s="2"/>
      <c r="D197" s="2"/>
    </row>
    <row r="198" spans="1:4" ht="12.75">
      <c r="A198" s="10"/>
      <c r="B198" s="465"/>
      <c r="C198" s="2"/>
      <c r="D198" s="2"/>
    </row>
    <row r="199" spans="1:4" ht="12.75">
      <c r="A199" s="10"/>
      <c r="B199" s="465"/>
      <c r="C199" s="2"/>
      <c r="D199" s="2"/>
    </row>
    <row r="200" spans="1:4" ht="12.75">
      <c r="A200" s="10"/>
      <c r="B200" s="465"/>
      <c r="C200" s="2"/>
      <c r="D200" s="2"/>
    </row>
    <row r="201" spans="1:4" ht="12.75">
      <c r="A201" s="10"/>
      <c r="B201" s="465"/>
      <c r="C201" s="2"/>
      <c r="D201" s="2"/>
    </row>
    <row r="202" spans="1:4" ht="12.75">
      <c r="A202" s="10"/>
      <c r="B202" s="465"/>
      <c r="C202" s="2"/>
      <c r="D202" s="2"/>
    </row>
    <row r="203" spans="1:4" ht="12.75">
      <c r="A203" s="10"/>
      <c r="B203" s="465"/>
      <c r="C203" s="2"/>
      <c r="D203" s="2"/>
    </row>
    <row r="204" spans="1:4" ht="12.75">
      <c r="A204" s="10"/>
      <c r="B204" s="465"/>
      <c r="C204" s="2"/>
      <c r="D204" s="2"/>
    </row>
    <row r="205" spans="1:4" ht="12.75">
      <c r="A205" s="10"/>
      <c r="B205" s="465"/>
      <c r="C205" s="2"/>
      <c r="D205" s="2"/>
    </row>
  </sheetData>
  <sheetProtection/>
  <printOptions/>
  <pageMargins left="0.7874015748031497" right="0.7874015748031497" top="0.7874015748031497" bottom="0.8661417322834646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zoomScale="120" zoomScaleNormal="120" zoomScalePageLayoutView="0" workbookViewId="0" topLeftCell="A1">
      <selection activeCell="D44" sqref="D44"/>
    </sheetView>
  </sheetViews>
  <sheetFormatPr defaultColWidth="9.00390625" defaultRowHeight="12.75"/>
  <cols>
    <col min="1" max="1" width="5.50390625" style="0" customWidth="1"/>
    <col min="2" max="2" width="19.375" style="15" customWidth="1"/>
    <col min="3" max="3" width="4.375" style="15" customWidth="1"/>
    <col min="4" max="5" width="10.00390625" style="15" customWidth="1"/>
    <col min="6" max="15" width="10.00390625" style="0" customWidth="1"/>
  </cols>
  <sheetData>
    <row r="1" spans="1:15" ht="18" customHeight="1">
      <c r="A1" s="37" t="s">
        <v>99</v>
      </c>
      <c r="B1" s="59"/>
      <c r="C1" s="37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0" customFormat="1" ht="15" customHeight="1">
      <c r="A2" s="58" t="s">
        <v>352</v>
      </c>
      <c r="B2" s="59"/>
      <c r="C2" s="5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customHeight="1" thickBot="1">
      <c r="A3" s="185" t="s">
        <v>292</v>
      </c>
      <c r="B3"/>
      <c r="C3" s="41"/>
      <c r="D3" s="10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 thickTop="1">
      <c r="A4" s="89"/>
      <c r="B4" s="12"/>
      <c r="C4" s="12"/>
      <c r="D4" s="99" t="s">
        <v>240</v>
      </c>
      <c r="E4" s="99"/>
      <c r="F4" s="67"/>
      <c r="G4" s="67"/>
      <c r="H4" s="67"/>
      <c r="I4" s="67"/>
      <c r="J4" s="67"/>
      <c r="K4" s="67"/>
      <c r="L4" s="67"/>
      <c r="M4" s="67"/>
      <c r="N4" s="67"/>
      <c r="O4" s="90"/>
    </row>
    <row r="5" spans="1:15" ht="16.5" customHeight="1">
      <c r="A5" s="219"/>
      <c r="B5" s="83"/>
      <c r="C5" s="81"/>
      <c r="D5" s="77" t="s">
        <v>242</v>
      </c>
      <c r="E5" s="78"/>
      <c r="F5" s="79" t="s">
        <v>265</v>
      </c>
      <c r="G5" s="80"/>
      <c r="H5" s="79" t="s">
        <v>266</v>
      </c>
      <c r="I5" s="80"/>
      <c r="J5" s="79" t="s">
        <v>267</v>
      </c>
      <c r="K5" s="80"/>
      <c r="L5" s="79" t="s">
        <v>268</v>
      </c>
      <c r="M5" s="80"/>
      <c r="N5" s="79" t="s">
        <v>264</v>
      </c>
      <c r="O5" s="92"/>
    </row>
    <row r="6" spans="1:15" ht="16.5" customHeight="1">
      <c r="A6" s="220" t="s">
        <v>100</v>
      </c>
      <c r="B6" s="100"/>
      <c r="C6" s="84"/>
      <c r="D6" s="82" t="s">
        <v>359</v>
      </c>
      <c r="E6" s="83"/>
      <c r="F6" s="82" t="s">
        <v>360</v>
      </c>
      <c r="G6" s="83"/>
      <c r="H6" s="272" t="s">
        <v>360</v>
      </c>
      <c r="I6" s="273"/>
      <c r="J6" s="82" t="s">
        <v>360</v>
      </c>
      <c r="K6" s="83"/>
      <c r="L6" s="82" t="s">
        <v>360</v>
      </c>
      <c r="M6" s="83"/>
      <c r="N6" s="82" t="s">
        <v>360</v>
      </c>
      <c r="O6" s="107"/>
    </row>
    <row r="7" spans="1:15" ht="13.5" customHeight="1">
      <c r="A7" s="91"/>
      <c r="B7" s="86"/>
      <c r="C7" s="86" t="s">
        <v>101</v>
      </c>
      <c r="D7" s="328" t="s">
        <v>374</v>
      </c>
      <c r="E7" s="110"/>
      <c r="F7" s="328" t="s">
        <v>39</v>
      </c>
      <c r="G7" s="110"/>
      <c r="H7" s="328" t="s">
        <v>78</v>
      </c>
      <c r="I7" s="110"/>
      <c r="J7" s="328" t="s">
        <v>361</v>
      </c>
      <c r="K7" s="110"/>
      <c r="L7" s="328" t="s">
        <v>76</v>
      </c>
      <c r="M7" s="110"/>
      <c r="N7" s="328" t="s">
        <v>43</v>
      </c>
      <c r="O7" s="111"/>
    </row>
    <row r="8" spans="1:15" ht="42">
      <c r="A8" s="101"/>
      <c r="B8" s="83"/>
      <c r="C8" s="86"/>
      <c r="D8" s="62" t="s">
        <v>354</v>
      </c>
      <c r="E8" s="62" t="s">
        <v>353</v>
      </c>
      <c r="F8" s="62" t="s">
        <v>354</v>
      </c>
      <c r="G8" s="62" t="s">
        <v>353</v>
      </c>
      <c r="H8" s="62" t="s">
        <v>354</v>
      </c>
      <c r="I8" s="62" t="s">
        <v>353</v>
      </c>
      <c r="J8" s="62" t="s">
        <v>354</v>
      </c>
      <c r="K8" s="62" t="s">
        <v>353</v>
      </c>
      <c r="L8" s="62" t="s">
        <v>354</v>
      </c>
      <c r="M8" s="62" t="s">
        <v>353</v>
      </c>
      <c r="N8" s="62" t="s">
        <v>354</v>
      </c>
      <c r="O8" s="324" t="s">
        <v>353</v>
      </c>
    </row>
    <row r="9" spans="1:15" ht="21.75" customHeight="1">
      <c r="A9" s="95">
        <v>1</v>
      </c>
      <c r="B9" s="76" t="s">
        <v>103</v>
      </c>
      <c r="C9" s="128" t="s">
        <v>104</v>
      </c>
      <c r="D9" s="580">
        <v>6178.604033882783</v>
      </c>
      <c r="E9" s="581">
        <v>-0.16550458753609085</v>
      </c>
      <c r="F9" s="580">
        <v>1572.6666666666665</v>
      </c>
      <c r="G9" s="581">
        <v>-0.05261044176706836</v>
      </c>
      <c r="H9" s="580">
        <v>10649.538461538461</v>
      </c>
      <c r="I9" s="581">
        <v>-0.08619028131641832</v>
      </c>
      <c r="J9" s="580">
        <v>12301.52</v>
      </c>
      <c r="K9" s="581">
        <v>-0.3292153334423905</v>
      </c>
      <c r="L9" s="580">
        <v>5109.583333333333</v>
      </c>
      <c r="M9" s="587">
        <v>-0.1462684489000279</v>
      </c>
      <c r="N9" s="580">
        <v>3308.5</v>
      </c>
      <c r="O9" s="581">
        <v>0.2888585897935333</v>
      </c>
    </row>
    <row r="10" spans="1:15" ht="23.25" customHeight="1">
      <c r="A10" s="130">
        <v>1.1</v>
      </c>
      <c r="B10" s="209" t="s">
        <v>105</v>
      </c>
      <c r="C10" s="281" t="s">
        <v>104</v>
      </c>
      <c r="D10" s="580">
        <v>5259.601505671748</v>
      </c>
      <c r="E10" s="581">
        <v>-0.17728742285753982</v>
      </c>
      <c r="F10" s="580">
        <v>1453.3333333333333</v>
      </c>
      <c r="G10" s="581">
        <v>-0.03433001107419717</v>
      </c>
      <c r="H10" s="580">
        <v>9032.76923076923</v>
      </c>
      <c r="I10" s="581">
        <v>-0.1062858186633788</v>
      </c>
      <c r="J10" s="580">
        <v>9830.399957461894</v>
      </c>
      <c r="K10" s="581">
        <v>-0.364715008565213</v>
      </c>
      <c r="L10" s="580">
        <v>4210.916666666666</v>
      </c>
      <c r="M10" s="587">
        <v>-0.16167297100006647</v>
      </c>
      <c r="N10" s="580">
        <v>3040.25</v>
      </c>
      <c r="O10" s="581">
        <v>0.31783701777199824</v>
      </c>
    </row>
    <row r="11" spans="1:15" ht="23.25" customHeight="1">
      <c r="A11" s="129"/>
      <c r="B11" s="208" t="s">
        <v>106</v>
      </c>
      <c r="C11" s="279" t="s">
        <v>107</v>
      </c>
      <c r="D11" s="582">
        <v>0.8512604913389291</v>
      </c>
      <c r="E11" s="581"/>
      <c r="F11" s="582">
        <v>0.924120389995761</v>
      </c>
      <c r="G11" s="581"/>
      <c r="H11" s="582">
        <v>0.8481841033197538</v>
      </c>
      <c r="I11" s="581"/>
      <c r="J11" s="582">
        <v>0.7991207556027136</v>
      </c>
      <c r="K11" s="581"/>
      <c r="L11" s="582">
        <v>0.8241213406181195</v>
      </c>
      <c r="M11" s="587"/>
      <c r="N11" s="582">
        <v>0.9189209611606468</v>
      </c>
      <c r="O11" s="581"/>
    </row>
    <row r="12" spans="1:15" ht="15" customHeight="1">
      <c r="A12" s="212">
        <v>1.11</v>
      </c>
      <c r="B12" s="213" t="s">
        <v>108</v>
      </c>
      <c r="C12" s="283" t="s">
        <v>104</v>
      </c>
      <c r="D12" s="583" t="s">
        <v>364</v>
      </c>
      <c r="E12" s="581"/>
      <c r="F12" s="583" t="s">
        <v>364</v>
      </c>
      <c r="G12" s="581"/>
      <c r="H12" s="583" t="s">
        <v>364</v>
      </c>
      <c r="I12" s="581"/>
      <c r="J12" s="583" t="s">
        <v>364</v>
      </c>
      <c r="K12" s="581"/>
      <c r="L12" s="583" t="s">
        <v>364</v>
      </c>
      <c r="M12" s="587"/>
      <c r="N12" s="583" t="s">
        <v>364</v>
      </c>
      <c r="O12" s="581"/>
    </row>
    <row r="13" spans="1:15" ht="15" customHeight="1">
      <c r="A13" s="97"/>
      <c r="B13" s="210" t="s">
        <v>109</v>
      </c>
      <c r="C13" s="284" t="s">
        <v>110</v>
      </c>
      <c r="D13" s="582"/>
      <c r="E13" s="581"/>
      <c r="F13" s="582"/>
      <c r="G13" s="581"/>
      <c r="H13" s="582"/>
      <c r="I13" s="581"/>
      <c r="J13" s="582"/>
      <c r="K13" s="581"/>
      <c r="L13" s="582"/>
      <c r="M13" s="587"/>
      <c r="N13" s="582"/>
      <c r="O13" s="581"/>
    </row>
    <row r="14" spans="1:15" ht="15" customHeight="1">
      <c r="A14" s="212">
        <v>1.12</v>
      </c>
      <c r="B14" s="213" t="s">
        <v>111</v>
      </c>
      <c r="C14" s="281" t="s">
        <v>104</v>
      </c>
      <c r="D14" s="580">
        <v>5260</v>
      </c>
      <c r="E14" s="581">
        <v>-0.1772250899421242</v>
      </c>
      <c r="F14" s="580">
        <v>1453</v>
      </c>
      <c r="G14" s="581">
        <v>-0.0345514950166113</v>
      </c>
      <c r="H14" s="580">
        <v>9032.76923076923</v>
      </c>
      <c r="I14" s="581">
        <v>-0.1062858186633788</v>
      </c>
      <c r="J14" s="580">
        <v>9830</v>
      </c>
      <c r="K14" s="581">
        <v>-0.3647408556287967</v>
      </c>
      <c r="L14" s="580">
        <v>4211</v>
      </c>
      <c r="M14" s="587">
        <v>-0.16165638064901452</v>
      </c>
      <c r="N14" s="580">
        <v>3040</v>
      </c>
      <c r="O14" s="581">
        <v>0.31772865192891203</v>
      </c>
    </row>
    <row r="15" spans="1:24" ht="15" customHeight="1">
      <c r="A15" s="96"/>
      <c r="B15" s="210" t="s">
        <v>112</v>
      </c>
      <c r="C15" s="285" t="s">
        <v>110</v>
      </c>
      <c r="D15" s="582">
        <v>1.0000757651179129</v>
      </c>
      <c r="E15" s="581"/>
      <c r="F15" s="582">
        <v>0.9997706422018349</v>
      </c>
      <c r="G15" s="581"/>
      <c r="H15" s="582">
        <v>1</v>
      </c>
      <c r="I15" s="581"/>
      <c r="J15" s="582">
        <v>0.9999593142228572</v>
      </c>
      <c r="K15" s="581"/>
      <c r="L15" s="582">
        <v>1.0000197898319845</v>
      </c>
      <c r="M15" s="587"/>
      <c r="N15" s="582">
        <v>0.9999177699202368</v>
      </c>
      <c r="O15" s="581"/>
      <c r="U15" s="104"/>
      <c r="V15" s="104"/>
      <c r="W15" s="104"/>
      <c r="X15" s="104"/>
    </row>
    <row r="16" spans="1:15" ht="16.5" customHeight="1">
      <c r="A16" s="130">
        <v>1.2</v>
      </c>
      <c r="B16" s="209" t="s">
        <v>113</v>
      </c>
      <c r="C16" s="281" t="s">
        <v>104</v>
      </c>
      <c r="D16" s="580">
        <v>919.0025282110355</v>
      </c>
      <c r="E16" s="581">
        <v>-0.0909965101770173</v>
      </c>
      <c r="F16" s="580">
        <v>119.33333333333326</v>
      </c>
      <c r="G16" s="581">
        <v>-0.23504273504273554</v>
      </c>
      <c r="H16" s="580">
        <v>1616.7692307692305</v>
      </c>
      <c r="I16" s="581">
        <v>0.04509969668340691</v>
      </c>
      <c r="J16" s="580">
        <v>2471.1200425381066</v>
      </c>
      <c r="K16" s="581">
        <v>-0.13747991534446538</v>
      </c>
      <c r="L16" s="580">
        <v>898.666666666667</v>
      </c>
      <c r="M16" s="587">
        <v>-0.06583506583506551</v>
      </c>
      <c r="N16" s="580">
        <v>268.25</v>
      </c>
      <c r="O16" s="581">
        <v>0.03173076923076923</v>
      </c>
    </row>
    <row r="17" spans="1:15" ht="21.75" customHeight="1">
      <c r="A17" s="96"/>
      <c r="B17" s="208" t="s">
        <v>114</v>
      </c>
      <c r="C17" s="279" t="s">
        <v>107</v>
      </c>
      <c r="D17" s="582">
        <v>0.14873950866107083</v>
      </c>
      <c r="E17" s="581"/>
      <c r="F17" s="582">
        <v>0.07587961000423904</v>
      </c>
      <c r="G17" s="581"/>
      <c r="H17" s="582">
        <v>0.15181589668024614</v>
      </c>
      <c r="I17" s="581"/>
      <c r="J17" s="582">
        <v>0.2008792443972864</v>
      </c>
      <c r="K17" s="581"/>
      <c r="L17" s="582">
        <v>0.17587865938188052</v>
      </c>
      <c r="M17" s="587"/>
      <c r="N17" s="582">
        <v>0.08107903883935318</v>
      </c>
      <c r="O17" s="581"/>
    </row>
    <row r="18" spans="1:15" ht="15" customHeight="1">
      <c r="A18" s="212">
        <v>1.21</v>
      </c>
      <c r="B18" s="213" t="s">
        <v>115</v>
      </c>
      <c r="C18" s="283" t="s">
        <v>104</v>
      </c>
      <c r="D18" s="580">
        <v>857</v>
      </c>
      <c r="E18" s="581">
        <v>0.004689331770222743</v>
      </c>
      <c r="F18" s="586">
        <v>109.66666666666666</v>
      </c>
      <c r="G18" s="581">
        <v>-0.136482939632546</v>
      </c>
      <c r="H18" s="586">
        <v>1498.1538461538462</v>
      </c>
      <c r="I18" s="581">
        <v>0.12221261884183235</v>
      </c>
      <c r="J18" s="586">
        <v>2304</v>
      </c>
      <c r="K18" s="581">
        <v>-0.030303030303030304</v>
      </c>
      <c r="L18" s="586">
        <v>843</v>
      </c>
      <c r="M18" s="587">
        <v>0.020581113801452784</v>
      </c>
      <c r="N18" s="580">
        <v>238</v>
      </c>
      <c r="O18" s="581">
        <v>0.0967741935483871</v>
      </c>
    </row>
    <row r="19" spans="1:15" ht="15" customHeight="1">
      <c r="A19" s="97"/>
      <c r="B19" s="210" t="s">
        <v>109</v>
      </c>
      <c r="C19" s="284" t="s">
        <v>116</v>
      </c>
      <c r="D19" s="584">
        <v>0.9325327990862746</v>
      </c>
      <c r="E19" s="581"/>
      <c r="F19" s="584">
        <v>0.9189944134078217</v>
      </c>
      <c r="G19" s="581"/>
      <c r="H19" s="584">
        <v>0.9266343134456182</v>
      </c>
      <c r="I19" s="581"/>
      <c r="J19" s="584">
        <v>0.9323707308178941</v>
      </c>
      <c r="K19" s="581"/>
      <c r="L19" s="584">
        <v>0.9380563798219581</v>
      </c>
      <c r="M19" s="587"/>
      <c r="N19" s="584">
        <v>0.8872320596458527</v>
      </c>
      <c r="O19" s="581"/>
    </row>
    <row r="20" spans="1:15" ht="15" customHeight="1">
      <c r="A20" s="212">
        <v>1.22</v>
      </c>
      <c r="B20" s="213" t="s">
        <v>117</v>
      </c>
      <c r="C20" s="281" t="s">
        <v>104</v>
      </c>
      <c r="D20" s="580">
        <v>62.0025282110355</v>
      </c>
      <c r="E20" s="581">
        <v>-0.6075789353731931</v>
      </c>
      <c r="F20" s="586">
        <v>9.6666666666666</v>
      </c>
      <c r="G20" s="581">
        <v>-0.666666666666669</v>
      </c>
      <c r="H20" s="586">
        <v>118.6153846153843</v>
      </c>
      <c r="I20" s="581">
        <v>-0.44312026002166993</v>
      </c>
      <c r="J20" s="586">
        <v>167.12004253810665</v>
      </c>
      <c r="K20" s="581">
        <v>-0.6582412218034629</v>
      </c>
      <c r="L20" s="586">
        <v>55.66666666666697</v>
      </c>
      <c r="M20" s="587">
        <v>-0.5906862745098017</v>
      </c>
      <c r="N20" s="580">
        <v>30.25</v>
      </c>
      <c r="O20" s="581">
        <v>-0.29651162790697677</v>
      </c>
    </row>
    <row r="21" spans="1:15" ht="15" customHeight="1" thickBot="1">
      <c r="A21" s="98"/>
      <c r="B21" s="211" t="s">
        <v>118</v>
      </c>
      <c r="C21" s="286" t="s">
        <v>116</v>
      </c>
      <c r="D21" s="585">
        <v>0.06746720091372536</v>
      </c>
      <c r="E21" s="581"/>
      <c r="F21" s="585">
        <v>0.08100558659217827</v>
      </c>
      <c r="G21" s="581"/>
      <c r="H21" s="585">
        <v>0.07336568655438178</v>
      </c>
      <c r="I21" s="581"/>
      <c r="J21" s="585">
        <v>0.06762926918210592</v>
      </c>
      <c r="K21" s="581"/>
      <c r="L21" s="585">
        <v>0.06194362017804186</v>
      </c>
      <c r="M21" s="587"/>
      <c r="N21" s="585">
        <v>0.11276794035414725</v>
      </c>
      <c r="O21" s="581"/>
    </row>
    <row r="22" spans="1:15" ht="15.75" customHeight="1" thickTop="1">
      <c r="A22" s="160" t="s">
        <v>241</v>
      </c>
      <c r="B22"/>
      <c r="C22" s="104"/>
      <c r="D22" s="104"/>
      <c r="E22" s="104"/>
      <c r="F22" s="104"/>
      <c r="G22" s="104"/>
      <c r="H22" s="104"/>
      <c r="I22" s="105"/>
      <c r="J22" s="104"/>
      <c r="K22" s="104"/>
      <c r="L22" s="104"/>
      <c r="M22" s="104"/>
      <c r="N22" s="2"/>
      <c r="O22" s="2"/>
    </row>
    <row r="23" spans="1:15" ht="15.75" customHeight="1">
      <c r="A23" s="364" t="s">
        <v>334</v>
      </c>
      <c r="B23"/>
      <c r="C23" s="104"/>
      <c r="D23" s="104"/>
      <c r="G23" s="104"/>
      <c r="H23" s="104"/>
      <c r="I23" s="105"/>
      <c r="J23" s="104"/>
      <c r="K23" s="104"/>
      <c r="L23" s="104"/>
      <c r="M23" s="104"/>
      <c r="N23" s="2"/>
      <c r="O23" s="2"/>
    </row>
    <row r="24" spans="1:15" ht="15.75" customHeight="1">
      <c r="A24" s="383" t="s">
        <v>335</v>
      </c>
      <c r="E24" s="104"/>
      <c r="F24" s="104"/>
      <c r="G24" s="104"/>
      <c r="H24" s="104"/>
      <c r="I24" s="105"/>
      <c r="J24" s="104"/>
      <c r="K24" s="104"/>
      <c r="L24" s="104"/>
      <c r="M24" s="104"/>
      <c r="N24" s="2"/>
      <c r="O24" s="2"/>
    </row>
    <row r="25" spans="1:15" s="40" customFormat="1" ht="17.25" customHeight="1">
      <c r="A25" s="214" t="s">
        <v>119</v>
      </c>
      <c r="B25" s="115"/>
      <c r="C25" s="114"/>
      <c r="D25" s="114"/>
      <c r="E25" s="114"/>
      <c r="F25" s="114"/>
      <c r="G25" s="114"/>
      <c r="H25" s="114"/>
      <c r="I25" s="115"/>
      <c r="J25" s="114"/>
      <c r="K25" s="214" t="s">
        <v>120</v>
      </c>
      <c r="L25" s="114"/>
      <c r="M25" s="114"/>
      <c r="N25" s="116"/>
      <c r="O25" s="116"/>
    </row>
    <row r="26" spans="1:15" ht="11.25" customHeight="1">
      <c r="A26" s="103"/>
      <c r="B26" s="104" t="s">
        <v>121</v>
      </c>
      <c r="C26" s="104"/>
      <c r="D26" s="104"/>
      <c r="E26" s="104"/>
      <c r="F26" s="104"/>
      <c r="G26" s="104"/>
      <c r="H26" s="104"/>
      <c r="J26" s="104"/>
      <c r="K26" s="102" t="s">
        <v>122</v>
      </c>
      <c r="L26" s="104"/>
      <c r="M26" s="104"/>
      <c r="N26" s="2"/>
      <c r="O26" s="2"/>
    </row>
    <row r="27" spans="1:15" s="40" customFormat="1" ht="11.25" customHeight="1">
      <c r="A27" s="112"/>
      <c r="B27" s="114" t="s">
        <v>123</v>
      </c>
      <c r="C27" s="114"/>
      <c r="D27" s="114"/>
      <c r="E27" s="114"/>
      <c r="F27" s="114"/>
      <c r="G27" s="114"/>
      <c r="H27" s="114"/>
      <c r="I27"/>
      <c r="J27" s="114"/>
      <c r="K27" s="102" t="s">
        <v>124</v>
      </c>
      <c r="L27" s="114"/>
      <c r="M27" s="114"/>
      <c r="N27" s="116"/>
      <c r="O27" s="116"/>
    </row>
    <row r="28" spans="2:15" s="40" customFormat="1" ht="11.25" customHeight="1">
      <c r="B28" s="215" t="s">
        <v>205</v>
      </c>
      <c r="C28" s="106"/>
      <c r="D28" s="106"/>
      <c r="E28" s="106"/>
      <c r="F28" s="106"/>
      <c r="G28" s="106"/>
      <c r="H28" s="106"/>
      <c r="I28"/>
      <c r="J28" s="106"/>
      <c r="K28" s="102" t="s">
        <v>125</v>
      </c>
      <c r="L28" s="106"/>
      <c r="M28" s="106"/>
      <c r="N28" s="116"/>
      <c r="O28" s="116"/>
    </row>
    <row r="29" spans="2:15" s="40" customFormat="1" ht="11.25" customHeight="1">
      <c r="B29" s="215" t="s">
        <v>187</v>
      </c>
      <c r="C29" s="106"/>
      <c r="D29" s="106"/>
      <c r="E29" s="106"/>
      <c r="F29" s="106"/>
      <c r="G29" s="106"/>
      <c r="H29" s="106"/>
      <c r="I29"/>
      <c r="J29" s="106"/>
      <c r="K29" s="102" t="s">
        <v>126</v>
      </c>
      <c r="L29" s="106"/>
      <c r="M29" s="106"/>
      <c r="N29" s="116"/>
      <c r="O29" s="116"/>
    </row>
    <row r="30" spans="1:15" ht="11.25" customHeight="1">
      <c r="A30" s="105"/>
      <c r="B30" s="114" t="s">
        <v>204</v>
      </c>
      <c r="C30" s="10"/>
      <c r="D30" s="10"/>
      <c r="E30" s="10"/>
      <c r="F30" s="10"/>
      <c r="G30" s="10"/>
      <c r="H30" s="10"/>
      <c r="J30" s="10"/>
      <c r="L30" s="10"/>
      <c r="M30" s="10"/>
      <c r="N30" s="2"/>
      <c r="O30" s="2"/>
    </row>
    <row r="31" spans="1:15" ht="11.25" customHeight="1">
      <c r="A31" s="105"/>
      <c r="B31" s="113" t="s">
        <v>206</v>
      </c>
      <c r="C31" s="10"/>
      <c r="D31" s="10"/>
      <c r="E31" s="10"/>
      <c r="F31" s="10"/>
      <c r="G31" s="10"/>
      <c r="H31" s="10"/>
      <c r="J31" s="10"/>
      <c r="L31" s="10"/>
      <c r="M31" s="10"/>
      <c r="N31" s="2"/>
      <c r="O31" s="2"/>
    </row>
    <row r="32" spans="2:15" ht="9.75" customHeight="1">
      <c r="B32" s="215" t="s">
        <v>208</v>
      </c>
      <c r="C32" s="10"/>
      <c r="D32" s="10"/>
      <c r="E32" s="10"/>
      <c r="F32" s="10"/>
      <c r="G32" s="10"/>
      <c r="H32" s="10"/>
      <c r="J32" s="10"/>
      <c r="K32" s="10"/>
      <c r="L32" s="10"/>
      <c r="M32" s="10"/>
      <c r="N32" s="2"/>
      <c r="O32" s="2"/>
    </row>
    <row r="33" spans="2:15" ht="9.75" customHeight="1">
      <c r="B33" s="215" t="s">
        <v>207</v>
      </c>
      <c r="C33" s="10"/>
      <c r="D33" s="10"/>
      <c r="E33" s="10"/>
      <c r="F33" s="10"/>
      <c r="G33" s="10"/>
      <c r="H33" s="10"/>
      <c r="J33" s="10"/>
      <c r="K33" s="10"/>
      <c r="L33" s="10"/>
      <c r="M33" s="10"/>
      <c r="N33" s="2"/>
      <c r="O33" s="2"/>
    </row>
    <row r="34" spans="2:15" ht="9.75" customHeight="1">
      <c r="B34" s="114" t="s">
        <v>127</v>
      </c>
      <c r="C34" s="10"/>
      <c r="D34" s="10"/>
      <c r="E34" s="10"/>
      <c r="F34" s="10"/>
      <c r="G34" s="10"/>
      <c r="H34" s="10"/>
      <c r="J34" s="10"/>
      <c r="K34" s="10"/>
      <c r="L34" s="10"/>
      <c r="M34" s="10"/>
      <c r="N34" s="2"/>
      <c r="O34" s="2"/>
    </row>
    <row r="35" spans="3:15" ht="12.75">
      <c r="C35" s="365"/>
      <c r="D35" s="365"/>
      <c r="E35" s="365"/>
      <c r="F35" s="366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365"/>
      <c r="D36" s="365"/>
      <c r="E36" s="365"/>
      <c r="F36" s="366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37" t="s">
        <v>99</v>
      </c>
      <c r="B37" s="59"/>
      <c r="C37" s="37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58" t="s">
        <v>352</v>
      </c>
      <c r="B38" s="59"/>
      <c r="C38" s="5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3.5" thickBot="1">
      <c r="A39" s="185" t="s">
        <v>292</v>
      </c>
      <c r="B39"/>
      <c r="C39" s="41"/>
      <c r="D39" s="10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 thickTop="1">
      <c r="A40" s="89"/>
      <c r="B40" s="12"/>
      <c r="C40" s="12"/>
      <c r="D40" s="99" t="s">
        <v>240</v>
      </c>
      <c r="E40" s="99"/>
      <c r="F40" s="67"/>
      <c r="G40" s="67"/>
      <c r="H40" s="67"/>
      <c r="I40" s="67"/>
      <c r="J40" s="67"/>
      <c r="K40" s="67"/>
      <c r="L40" s="67"/>
      <c r="M40" s="67"/>
      <c r="N40" s="67"/>
      <c r="O40" s="90"/>
    </row>
    <row r="41" spans="1:15" ht="12.75">
      <c r="A41" s="219"/>
      <c r="B41" s="83"/>
      <c r="C41" s="81"/>
      <c r="D41" s="79" t="s">
        <v>269</v>
      </c>
      <c r="E41" s="80"/>
      <c r="F41" s="79" t="s">
        <v>271</v>
      </c>
      <c r="G41" s="80"/>
      <c r="H41" s="79" t="s">
        <v>272</v>
      </c>
      <c r="I41" s="80"/>
      <c r="J41" s="79" t="s">
        <v>270</v>
      </c>
      <c r="K41" s="80"/>
      <c r="L41" s="79" t="s">
        <v>270</v>
      </c>
      <c r="M41" s="80"/>
      <c r="N41" s="79" t="s">
        <v>270</v>
      </c>
      <c r="O41" s="92"/>
    </row>
    <row r="42" spans="1:15" ht="12.75">
      <c r="A42" s="220" t="s">
        <v>100</v>
      </c>
      <c r="B42" s="100"/>
      <c r="C42" s="84"/>
      <c r="D42" s="82" t="s">
        <v>360</v>
      </c>
      <c r="E42" s="83"/>
      <c r="F42" s="272" t="s">
        <v>360</v>
      </c>
      <c r="G42" s="273"/>
      <c r="H42" s="82" t="s">
        <v>360</v>
      </c>
      <c r="I42" s="83"/>
      <c r="J42" s="82" t="s">
        <v>217</v>
      </c>
      <c r="K42" s="83"/>
      <c r="L42" s="82" t="s">
        <v>217</v>
      </c>
      <c r="M42" s="83"/>
      <c r="N42" s="82" t="s">
        <v>217</v>
      </c>
      <c r="O42" s="107"/>
    </row>
    <row r="43" spans="1:15" ht="21">
      <c r="A43" s="91"/>
      <c r="B43" s="86"/>
      <c r="C43" s="86" t="s">
        <v>101</v>
      </c>
      <c r="D43" s="328" t="s">
        <v>375</v>
      </c>
      <c r="E43" s="110"/>
      <c r="F43" s="328" t="s">
        <v>80</v>
      </c>
      <c r="G43" s="110"/>
      <c r="H43" s="328" t="s">
        <v>66</v>
      </c>
      <c r="I43" s="110"/>
      <c r="J43" s="109" t="s">
        <v>102</v>
      </c>
      <c r="K43" s="110"/>
      <c r="L43" s="109" t="s">
        <v>102</v>
      </c>
      <c r="M43" s="110"/>
      <c r="N43" s="109" t="s">
        <v>102</v>
      </c>
      <c r="O43" s="111"/>
    </row>
    <row r="44" spans="1:15" ht="42">
      <c r="A44" s="101"/>
      <c r="B44" s="83"/>
      <c r="C44" s="86"/>
      <c r="D44" s="62" t="s">
        <v>354</v>
      </c>
      <c r="E44" s="62" t="s">
        <v>353</v>
      </c>
      <c r="F44" s="62" t="s">
        <v>354</v>
      </c>
      <c r="G44" s="62" t="s">
        <v>353</v>
      </c>
      <c r="H44" s="62" t="s">
        <v>354</v>
      </c>
      <c r="I44" s="62" t="s">
        <v>353</v>
      </c>
      <c r="J44" s="62"/>
      <c r="K44" s="62"/>
      <c r="L44" s="62"/>
      <c r="M44" s="62"/>
      <c r="N44" s="62"/>
      <c r="O44" s="94"/>
    </row>
    <row r="45" spans="1:15" ht="12.75">
      <c r="A45" s="95">
        <v>1</v>
      </c>
      <c r="B45" s="76" t="s">
        <v>103</v>
      </c>
      <c r="C45" s="128" t="s">
        <v>104</v>
      </c>
      <c r="D45" s="580">
        <v>6070.380952380952</v>
      </c>
      <c r="E45" s="581">
        <v>-0.09613148416007262</v>
      </c>
      <c r="F45" s="580">
        <v>7701.214285714285</v>
      </c>
      <c r="G45" s="581">
        <v>-0.208670952968117</v>
      </c>
      <c r="H45" s="580">
        <v>2715.428571428571</v>
      </c>
      <c r="I45" s="587">
        <v>0.052899795047914346</v>
      </c>
      <c r="J45" s="377"/>
      <c r="K45" s="296"/>
      <c r="L45" s="298"/>
      <c r="M45" s="296"/>
      <c r="N45" s="300"/>
      <c r="O45" s="297"/>
    </row>
    <row r="46" spans="1:15" ht="12.75">
      <c r="A46" s="130">
        <v>1.1</v>
      </c>
      <c r="B46" s="209" t="s">
        <v>105</v>
      </c>
      <c r="C46" s="281" t="s">
        <v>104</v>
      </c>
      <c r="D46" s="580">
        <v>5249.285714285714</v>
      </c>
      <c r="E46" s="581">
        <v>-0.11880380824480212</v>
      </c>
      <c r="F46" s="580">
        <v>6766</v>
      </c>
      <c r="G46" s="581">
        <v>-0.19414006669842782</v>
      </c>
      <c r="H46" s="580">
        <v>2493.8571428571427</v>
      </c>
      <c r="I46" s="587">
        <v>0.049161608269727666</v>
      </c>
      <c r="J46" s="377"/>
      <c r="K46" s="321"/>
      <c r="L46" s="298"/>
      <c r="M46" s="321"/>
      <c r="N46" s="300"/>
      <c r="O46" s="325"/>
    </row>
    <row r="47" spans="1:15" ht="22.5">
      <c r="A47" s="129"/>
      <c r="B47" s="208" t="s">
        <v>106</v>
      </c>
      <c r="C47" s="279" t="s">
        <v>107</v>
      </c>
      <c r="D47" s="582">
        <v>0.864737444892452</v>
      </c>
      <c r="E47" s="581"/>
      <c r="F47" s="582">
        <v>0.8785627498446442</v>
      </c>
      <c r="G47" s="581"/>
      <c r="H47" s="582">
        <v>0.9184027777777778</v>
      </c>
      <c r="I47" s="587"/>
      <c r="J47" s="379"/>
      <c r="K47" s="322"/>
      <c r="L47" s="299"/>
      <c r="M47" s="322"/>
      <c r="N47" s="299"/>
      <c r="O47" s="326"/>
    </row>
    <row r="48" spans="1:15" ht="12.75">
      <c r="A48" s="212">
        <v>1.11</v>
      </c>
      <c r="B48" s="213" t="s">
        <v>108</v>
      </c>
      <c r="C48" s="283" t="s">
        <v>104</v>
      </c>
      <c r="D48" s="583" t="s">
        <v>364</v>
      </c>
      <c r="E48" s="581"/>
      <c r="F48" s="583" t="s">
        <v>364</v>
      </c>
      <c r="G48" s="581"/>
      <c r="H48" s="583" t="s">
        <v>364</v>
      </c>
      <c r="I48" s="587"/>
      <c r="J48" s="378"/>
      <c r="K48" s="321"/>
      <c r="L48" s="300"/>
      <c r="M48" s="321"/>
      <c r="N48" s="300"/>
      <c r="O48" s="325"/>
    </row>
    <row r="49" spans="1:15" ht="12.75">
      <c r="A49" s="97"/>
      <c r="B49" s="210" t="s">
        <v>109</v>
      </c>
      <c r="C49" s="284" t="s">
        <v>110</v>
      </c>
      <c r="D49" s="582"/>
      <c r="E49" s="581"/>
      <c r="F49" s="582"/>
      <c r="G49" s="581"/>
      <c r="H49" s="582"/>
      <c r="I49" s="587"/>
      <c r="J49" s="379"/>
      <c r="K49" s="322"/>
      <c r="L49" s="299"/>
      <c r="M49" s="322"/>
      <c r="N49" s="299"/>
      <c r="O49" s="326"/>
    </row>
    <row r="50" spans="1:15" ht="12.75">
      <c r="A50" s="212">
        <v>1.12</v>
      </c>
      <c r="B50" s="213" t="s">
        <v>111</v>
      </c>
      <c r="C50" s="281" t="s">
        <v>104</v>
      </c>
      <c r="D50" s="580">
        <v>5249</v>
      </c>
      <c r="E50" s="581">
        <v>-0.11885177102568407</v>
      </c>
      <c r="F50" s="580">
        <v>6766</v>
      </c>
      <c r="G50" s="581">
        <v>-0.19414006669842782</v>
      </c>
      <c r="H50" s="580">
        <v>2494</v>
      </c>
      <c r="I50" s="587">
        <v>0.049221708035338665</v>
      </c>
      <c r="J50" s="377"/>
      <c r="K50" s="321"/>
      <c r="L50" s="298"/>
      <c r="M50" s="321"/>
      <c r="N50" s="304"/>
      <c r="O50" s="325"/>
    </row>
    <row r="51" spans="1:15" ht="12.75">
      <c r="A51" s="96"/>
      <c r="B51" s="210" t="s">
        <v>112</v>
      </c>
      <c r="C51" s="285" t="s">
        <v>110</v>
      </c>
      <c r="D51" s="582">
        <v>1</v>
      </c>
      <c r="E51" s="581"/>
      <c r="F51" s="582">
        <v>1</v>
      </c>
      <c r="G51" s="581"/>
      <c r="H51" s="582">
        <v>1</v>
      </c>
      <c r="I51" s="587"/>
      <c r="J51" s="379"/>
      <c r="K51" s="322"/>
      <c r="L51" s="299"/>
      <c r="M51" s="322"/>
      <c r="N51" s="299"/>
      <c r="O51" s="326"/>
    </row>
    <row r="52" spans="1:15" ht="21.75">
      <c r="A52" s="130">
        <v>1.2</v>
      </c>
      <c r="B52" s="209" t="s">
        <v>113</v>
      </c>
      <c r="C52" s="281" t="s">
        <v>104</v>
      </c>
      <c r="D52" s="580">
        <v>821.0952380952385</v>
      </c>
      <c r="E52" s="581">
        <v>0.08181190789886499</v>
      </c>
      <c r="F52" s="580">
        <v>935.2142857142853</v>
      </c>
      <c r="G52" s="581">
        <v>-0.2999893071000858</v>
      </c>
      <c r="H52" s="580">
        <v>221.57142857142844</v>
      </c>
      <c r="I52" s="587">
        <v>0.09148486980999232</v>
      </c>
      <c r="J52" s="377"/>
      <c r="K52" s="321"/>
      <c r="L52" s="298"/>
      <c r="M52" s="321"/>
      <c r="N52" s="300"/>
      <c r="O52" s="325"/>
    </row>
    <row r="53" spans="1:15" ht="22.5">
      <c r="A53" s="96"/>
      <c r="B53" s="208" t="s">
        <v>114</v>
      </c>
      <c r="C53" s="279" t="s">
        <v>107</v>
      </c>
      <c r="D53" s="582">
        <v>0.13526255510754803</v>
      </c>
      <c r="E53" s="581"/>
      <c r="F53" s="582">
        <v>0.1214372501553558</v>
      </c>
      <c r="G53" s="581"/>
      <c r="H53" s="582">
        <v>0.08159722222222218</v>
      </c>
      <c r="I53" s="587"/>
      <c r="J53" s="379"/>
      <c r="K53" s="322"/>
      <c r="L53" s="299"/>
      <c r="M53" s="322"/>
      <c r="N53" s="299"/>
      <c r="O53" s="326"/>
    </row>
    <row r="54" spans="1:15" ht="12.75">
      <c r="A54" s="212">
        <v>1.21</v>
      </c>
      <c r="B54" s="213" t="s">
        <v>115</v>
      </c>
      <c r="C54" s="283" t="s">
        <v>104</v>
      </c>
      <c r="D54" s="586">
        <v>772</v>
      </c>
      <c r="E54" s="581">
        <v>0.17862595419847327</v>
      </c>
      <c r="F54" s="586">
        <v>885</v>
      </c>
      <c r="G54" s="581">
        <v>-0.20698924731182797</v>
      </c>
      <c r="H54" s="586">
        <v>204</v>
      </c>
      <c r="I54" s="587">
        <v>0.1657142857142857</v>
      </c>
      <c r="J54" s="380"/>
      <c r="K54" s="321"/>
      <c r="L54" s="303"/>
      <c r="M54" s="321"/>
      <c r="N54" s="305"/>
      <c r="O54" s="325"/>
    </row>
    <row r="55" spans="1:15" ht="12.75">
      <c r="A55" s="97"/>
      <c r="B55" s="210" t="s">
        <v>109</v>
      </c>
      <c r="C55" s="284" t="s">
        <v>116</v>
      </c>
      <c r="D55" s="584">
        <v>0.940207620483674</v>
      </c>
      <c r="E55" s="581"/>
      <c r="F55" s="584">
        <v>0.9463071870465138</v>
      </c>
      <c r="G55" s="581"/>
      <c r="H55" s="584">
        <v>0.9206963249516447</v>
      </c>
      <c r="I55" s="587"/>
      <c r="J55" s="381"/>
      <c r="K55" s="322"/>
      <c r="L55" s="301"/>
      <c r="M55" s="322"/>
      <c r="N55" s="301"/>
      <c r="O55" s="326"/>
    </row>
    <row r="56" spans="1:15" ht="12.75">
      <c r="A56" s="212">
        <v>1.22</v>
      </c>
      <c r="B56" s="213" t="s">
        <v>117</v>
      </c>
      <c r="C56" s="281" t="s">
        <v>104</v>
      </c>
      <c r="D56" s="586">
        <v>49.09523809523853</v>
      </c>
      <c r="E56" s="581">
        <v>-0.5279304029303987</v>
      </c>
      <c r="F56" s="586">
        <v>50.214285714285325</v>
      </c>
      <c r="G56" s="581">
        <v>-0.7717532467532485</v>
      </c>
      <c r="H56" s="586">
        <v>17.57142857142844</v>
      </c>
      <c r="I56" s="587">
        <v>-0.37244897959184137</v>
      </c>
      <c r="J56" s="380"/>
      <c r="K56" s="321"/>
      <c r="L56" s="303"/>
      <c r="M56" s="321"/>
      <c r="N56" s="305"/>
      <c r="O56" s="325"/>
    </row>
    <row r="57" spans="1:15" ht="13.5" thickBot="1">
      <c r="A57" s="98"/>
      <c r="B57" s="211" t="s">
        <v>118</v>
      </c>
      <c r="C57" s="286" t="s">
        <v>116</v>
      </c>
      <c r="D57" s="585">
        <v>0.05979237951632596</v>
      </c>
      <c r="E57" s="581"/>
      <c r="F57" s="585">
        <v>0.0536928129534862</v>
      </c>
      <c r="G57" s="581"/>
      <c r="H57" s="585">
        <v>0.07930367504835537</v>
      </c>
      <c r="I57" s="587"/>
      <c r="J57" s="382"/>
      <c r="K57" s="323"/>
      <c r="L57" s="302"/>
      <c r="M57" s="323"/>
      <c r="N57" s="302"/>
      <c r="O57" s="327"/>
    </row>
    <row r="58" spans="1:15" ht="13.5" thickTop="1">
      <c r="A58" s="160" t="s">
        <v>241</v>
      </c>
      <c r="B58"/>
      <c r="C58" s="104"/>
      <c r="D58" s="104"/>
      <c r="E58" s="104"/>
      <c r="F58" s="104"/>
      <c r="G58" s="104"/>
      <c r="H58" s="104"/>
      <c r="I58" s="105"/>
      <c r="J58" s="104"/>
      <c r="K58" s="104"/>
      <c r="L58" s="104"/>
      <c r="M58" s="104"/>
      <c r="N58" s="2"/>
      <c r="O58" s="2"/>
    </row>
    <row r="59" spans="1:15" ht="12.75">
      <c r="A59" s="364" t="s">
        <v>334</v>
      </c>
      <c r="B59"/>
      <c r="C59" s="104"/>
      <c r="D59" s="104"/>
      <c r="G59" s="104"/>
      <c r="H59" s="104"/>
      <c r="I59" s="105"/>
      <c r="J59" s="104"/>
      <c r="K59" s="104"/>
      <c r="L59" s="104"/>
      <c r="M59" s="104"/>
      <c r="N59" s="2"/>
      <c r="O59" s="2"/>
    </row>
    <row r="60" spans="1:15" ht="12.75">
      <c r="A60" s="383" t="s">
        <v>335</v>
      </c>
      <c r="E60" s="104"/>
      <c r="F60" s="104"/>
      <c r="G60" s="104"/>
      <c r="H60" s="104"/>
      <c r="I60" s="105"/>
      <c r="J60" s="104"/>
      <c r="K60" s="104"/>
      <c r="L60" s="104"/>
      <c r="M60" s="104"/>
      <c r="N60" s="2"/>
      <c r="O60" s="2"/>
    </row>
    <row r="61" spans="1:15" ht="12.75">
      <c r="A61" s="214" t="s">
        <v>119</v>
      </c>
      <c r="B61" s="115"/>
      <c r="C61" s="114"/>
      <c r="D61" s="114"/>
      <c r="E61" s="114"/>
      <c r="F61" s="114"/>
      <c r="G61" s="114"/>
      <c r="H61" s="114"/>
      <c r="I61" s="115"/>
      <c r="J61" s="114"/>
      <c r="K61" s="214" t="s">
        <v>120</v>
      </c>
      <c r="L61" s="114"/>
      <c r="M61" s="114"/>
      <c r="N61" s="116"/>
      <c r="O61" s="116"/>
    </row>
    <row r="62" spans="1:15" ht="12.75">
      <c r="A62" s="103"/>
      <c r="B62" s="104" t="s">
        <v>121</v>
      </c>
      <c r="C62" s="104"/>
      <c r="D62" s="104"/>
      <c r="E62" s="104"/>
      <c r="F62" s="104"/>
      <c r="G62" s="104"/>
      <c r="H62" s="104"/>
      <c r="J62" s="104"/>
      <c r="K62" s="102" t="s">
        <v>122</v>
      </c>
      <c r="L62" s="104"/>
      <c r="M62" s="104"/>
      <c r="N62" s="2"/>
      <c r="O62" s="2"/>
    </row>
    <row r="63" spans="1:15" ht="12.75">
      <c r="A63" s="112"/>
      <c r="B63" s="114" t="s">
        <v>123</v>
      </c>
      <c r="C63" s="114"/>
      <c r="D63" s="114"/>
      <c r="E63" s="114"/>
      <c r="F63" s="114"/>
      <c r="G63" s="114"/>
      <c r="H63" s="114"/>
      <c r="J63" s="114"/>
      <c r="K63" s="102" t="s">
        <v>124</v>
      </c>
      <c r="L63" s="114"/>
      <c r="M63" s="114"/>
      <c r="N63" s="116"/>
      <c r="O63" s="116"/>
    </row>
    <row r="64" spans="1:15" ht="12.75">
      <c r="A64" s="40"/>
      <c r="B64" s="215" t="s">
        <v>205</v>
      </c>
      <c r="C64" s="106"/>
      <c r="D64" s="106"/>
      <c r="E64" s="106"/>
      <c r="F64" s="106"/>
      <c r="G64" s="106"/>
      <c r="H64" s="106"/>
      <c r="J64" s="106"/>
      <c r="K64" s="102" t="s">
        <v>125</v>
      </c>
      <c r="L64" s="106"/>
      <c r="M64" s="106"/>
      <c r="N64" s="116"/>
      <c r="O64" s="116"/>
    </row>
    <row r="65" spans="1:15" ht="12.75">
      <c r="A65" s="40"/>
      <c r="B65" s="215" t="s">
        <v>187</v>
      </c>
      <c r="C65" s="106"/>
      <c r="D65" s="106"/>
      <c r="E65" s="106"/>
      <c r="F65" s="106"/>
      <c r="G65" s="106"/>
      <c r="H65" s="106"/>
      <c r="J65" s="106"/>
      <c r="K65" s="102" t="s">
        <v>126</v>
      </c>
      <c r="L65" s="106"/>
      <c r="M65" s="106"/>
      <c r="N65" s="116"/>
      <c r="O65" s="116"/>
    </row>
    <row r="66" spans="1:15" ht="12.75">
      <c r="A66" s="105"/>
      <c r="B66" s="114" t="s">
        <v>204</v>
      </c>
      <c r="C66" s="10"/>
      <c r="D66" s="10"/>
      <c r="E66" s="10"/>
      <c r="F66" s="10"/>
      <c r="G66" s="10"/>
      <c r="H66" s="10"/>
      <c r="J66" s="10"/>
      <c r="L66" s="10"/>
      <c r="M66" s="10"/>
      <c r="N66" s="2"/>
      <c r="O66" s="2"/>
    </row>
    <row r="67" spans="1:15" ht="12.75">
      <c r="A67" s="105"/>
      <c r="B67" s="113" t="s">
        <v>206</v>
      </c>
      <c r="C67" s="10"/>
      <c r="D67" s="10"/>
      <c r="E67" s="10"/>
      <c r="F67" s="10"/>
      <c r="G67" s="10"/>
      <c r="H67" s="10"/>
      <c r="J67" s="10"/>
      <c r="L67" s="10"/>
      <c r="M67" s="10"/>
      <c r="N67" s="2"/>
      <c r="O67" s="2"/>
    </row>
    <row r="68" spans="2:15" ht="12.75">
      <c r="B68" s="215" t="s">
        <v>208</v>
      </c>
      <c r="C68" s="10"/>
      <c r="D68" s="10"/>
      <c r="E68" s="10"/>
      <c r="F68" s="10"/>
      <c r="G68" s="10"/>
      <c r="H68" s="10"/>
      <c r="J68" s="10"/>
      <c r="K68" s="10"/>
      <c r="L68" s="10"/>
      <c r="M68" s="10"/>
      <c r="N68" s="2"/>
      <c r="O68" s="2"/>
    </row>
    <row r="69" spans="2:15" ht="12.75">
      <c r="B69" s="215" t="s">
        <v>207</v>
      </c>
      <c r="C69" s="10"/>
      <c r="D69" s="10"/>
      <c r="E69" s="10"/>
      <c r="F69" s="10"/>
      <c r="G69" s="10"/>
      <c r="H69" s="10"/>
      <c r="J69" s="10"/>
      <c r="K69" s="10"/>
      <c r="L69" s="10"/>
      <c r="M69" s="10"/>
      <c r="N69" s="2"/>
      <c r="O69" s="2"/>
    </row>
    <row r="70" spans="2:15" ht="12.75">
      <c r="B70" s="114" t="s">
        <v>127</v>
      </c>
      <c r="C70" s="10"/>
      <c r="D70" s="10"/>
      <c r="E70" s="10"/>
      <c r="F70" s="10"/>
      <c r="G70" s="10"/>
      <c r="H70" s="10"/>
      <c r="J70" s="10"/>
      <c r="K70" s="10"/>
      <c r="L70" s="10"/>
      <c r="M70" s="10"/>
      <c r="N70" s="2"/>
      <c r="O70" s="2"/>
    </row>
    <row r="71" spans="3:15" ht="12.75">
      <c r="C71" s="365"/>
      <c r="D71" s="365"/>
      <c r="E71" s="365"/>
      <c r="F71" s="366"/>
      <c r="G71" s="2"/>
      <c r="H71" s="2"/>
      <c r="I71" s="2"/>
      <c r="J71" s="2"/>
      <c r="K71" s="2"/>
      <c r="L71" s="2"/>
      <c r="M71" s="2"/>
      <c r="N71" s="2"/>
      <c r="O71" s="2"/>
    </row>
    <row r="72" spans="2:15" ht="12.75">
      <c r="B72" s="10"/>
      <c r="C72" s="10"/>
      <c r="D72" s="10"/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2.75">
      <c r="B73" s="10"/>
      <c r="C73" s="10"/>
      <c r="D73" s="10"/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2.75">
      <c r="B74" s="10"/>
      <c r="C74" s="10"/>
      <c r="D74" s="10"/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2.75">
      <c r="B75" s="10"/>
      <c r="C75" s="10"/>
      <c r="D75" s="10"/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2.75">
      <c r="B76" s="10"/>
      <c r="C76" s="10"/>
      <c r="D76" s="10"/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10"/>
      <c r="C77" s="10"/>
      <c r="D77" s="10"/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10"/>
      <c r="C78" s="10"/>
      <c r="D78" s="10"/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10"/>
      <c r="C79" s="10"/>
      <c r="D79" s="10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10"/>
      <c r="C80" s="10"/>
      <c r="D80" s="10"/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10"/>
      <c r="C81" s="10"/>
      <c r="D81" s="10"/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10"/>
      <c r="C82" s="10"/>
      <c r="D82" s="10"/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10"/>
      <c r="C83" s="10"/>
      <c r="D83" s="10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10"/>
      <c r="C84" s="10"/>
      <c r="D84" s="10"/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10"/>
      <c r="C85" s="10"/>
      <c r="D85" s="10"/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ht="12.75">
      <c r="B86" s="10"/>
      <c r="C86" s="10"/>
      <c r="D86" s="10"/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ht="12.75">
      <c r="B87" s="10"/>
      <c r="C87" s="10"/>
      <c r="D87" s="10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2.75">
      <c r="B88" s="10"/>
      <c r="C88" s="10"/>
      <c r="D88" s="10"/>
      <c r="E88" s="10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2.75">
      <c r="B89" s="10"/>
      <c r="C89" s="10"/>
      <c r="D89" s="10"/>
      <c r="E89" s="10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2.75">
      <c r="B90" s="10"/>
      <c r="C90" s="10"/>
      <c r="D90" s="10"/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2.75">
      <c r="B91" s="10"/>
      <c r="C91" s="10"/>
      <c r="D91" s="10"/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2.75">
      <c r="B92" s="10"/>
      <c r="C92" s="10"/>
      <c r="D92" s="10"/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2.75">
      <c r="B93" s="10"/>
      <c r="C93" s="10"/>
      <c r="D93" s="10"/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2.75">
      <c r="B94" s="10"/>
      <c r="C94" s="10"/>
      <c r="D94" s="10"/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.75">
      <c r="B95" s="10"/>
      <c r="C95" s="10"/>
      <c r="D95" s="10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.75">
      <c r="B96" s="10"/>
      <c r="C96" s="10"/>
      <c r="D96" s="10"/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.75">
      <c r="B97" s="10"/>
      <c r="C97" s="10"/>
      <c r="D97" s="10"/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.75">
      <c r="B98" s="10"/>
      <c r="C98" s="10"/>
      <c r="D98" s="10"/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.75">
      <c r="B99" s="10"/>
      <c r="C99" s="10"/>
      <c r="D99" s="10"/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.75">
      <c r="B100" s="10"/>
      <c r="C100" s="10"/>
      <c r="D100" s="10"/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>
      <c r="B101" s="10"/>
      <c r="C101" s="10"/>
      <c r="D101" s="10"/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.75">
      <c r="B102" s="10"/>
      <c r="C102" s="10"/>
      <c r="D102" s="10"/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.75">
      <c r="B103" s="10"/>
      <c r="C103" s="10"/>
      <c r="D103" s="10"/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.75">
      <c r="B104" s="10"/>
      <c r="C104" s="10"/>
      <c r="D104" s="10"/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.75">
      <c r="B105" s="10"/>
      <c r="C105" s="10"/>
      <c r="D105" s="10"/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2.75">
      <c r="B106" s="10"/>
      <c r="C106" s="10"/>
      <c r="D106" s="10"/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2.75">
      <c r="B107" s="10"/>
      <c r="C107" s="10"/>
      <c r="D107" s="10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2.75">
      <c r="B108" s="10"/>
      <c r="C108" s="10"/>
      <c r="D108" s="10"/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2.75">
      <c r="B109" s="10"/>
      <c r="C109" s="10"/>
      <c r="D109" s="10"/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2.75">
      <c r="B110" s="10"/>
      <c r="C110" s="10"/>
      <c r="D110" s="10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2.75">
      <c r="B111" s="10"/>
      <c r="C111" s="10"/>
      <c r="D111" s="10"/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2.75">
      <c r="B112" s="10"/>
      <c r="C112" s="10"/>
      <c r="D112" s="10"/>
      <c r="E112" s="10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2.75">
      <c r="B113" s="10"/>
      <c r="C113" s="10"/>
      <c r="D113" s="10"/>
      <c r="E113" s="10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2.75">
      <c r="B114" s="10"/>
      <c r="C114" s="10"/>
      <c r="D114" s="10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2.75">
      <c r="B115" s="10"/>
      <c r="C115" s="10"/>
      <c r="D115" s="10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2.75">
      <c r="B116" s="10"/>
      <c r="C116" s="10"/>
      <c r="D116" s="10"/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2.75">
      <c r="B117" s="10"/>
      <c r="C117" s="10"/>
      <c r="D117" s="10"/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2.75">
      <c r="B118" s="10"/>
      <c r="C118" s="10"/>
      <c r="D118" s="10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2.75">
      <c r="B119" s="10"/>
      <c r="C119" s="10"/>
      <c r="D119" s="10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2.75">
      <c r="B120" s="10"/>
      <c r="C120" s="10"/>
      <c r="D120" s="10"/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2.75">
      <c r="B121" s="10"/>
      <c r="C121" s="10"/>
      <c r="D121" s="10"/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2.75">
      <c r="B122" s="10"/>
      <c r="C122" s="10"/>
      <c r="D122" s="10"/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2.75">
      <c r="B123" s="10"/>
      <c r="C123" s="10"/>
      <c r="D123" s="10"/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2.75">
      <c r="B124" s="10"/>
      <c r="C124" s="10"/>
      <c r="D124" s="10"/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2.75">
      <c r="B125" s="10"/>
      <c r="C125" s="10"/>
      <c r="D125" s="10"/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2.75">
      <c r="B126" s="10"/>
      <c r="C126" s="10"/>
      <c r="D126" s="10"/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2.75">
      <c r="B127" s="10"/>
      <c r="C127" s="10"/>
      <c r="D127" s="10"/>
      <c r="E127" s="10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2.75">
      <c r="B128" s="10"/>
      <c r="C128" s="10"/>
      <c r="D128" s="10"/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2.75">
      <c r="B129" s="10"/>
      <c r="C129" s="10"/>
      <c r="D129" s="10"/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2.75">
      <c r="B130" s="10"/>
      <c r="C130" s="10"/>
      <c r="D130" s="10"/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2.75">
      <c r="B131" s="10"/>
      <c r="C131" s="10"/>
      <c r="D131" s="10"/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2.75">
      <c r="B132" s="10"/>
      <c r="C132" s="10"/>
      <c r="D132" s="10"/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2.75">
      <c r="B133" s="10"/>
      <c r="C133" s="10"/>
      <c r="D133" s="10"/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2.75">
      <c r="B134" s="10"/>
      <c r="C134" s="10"/>
      <c r="D134" s="10"/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2.75">
      <c r="B135" s="10"/>
      <c r="C135" s="10"/>
      <c r="D135" s="10"/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2.75">
      <c r="B136" s="10"/>
      <c r="C136" s="10"/>
      <c r="D136" s="10"/>
      <c r="E136" s="10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2.75">
      <c r="B137" s="10"/>
      <c r="C137" s="10"/>
      <c r="D137" s="10"/>
      <c r="E137" s="10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2.75">
      <c r="B138" s="10"/>
      <c r="C138" s="10"/>
      <c r="D138" s="10"/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2.75">
      <c r="B139" s="10"/>
      <c r="C139" s="10"/>
      <c r="D139" s="10"/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2.75">
      <c r="B140" s="10"/>
      <c r="C140" s="10"/>
      <c r="D140" s="10"/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2.75">
      <c r="B141" s="10"/>
      <c r="C141" s="10"/>
      <c r="D141" s="10"/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2.75">
      <c r="B142" s="10"/>
      <c r="C142" s="10"/>
      <c r="D142" s="10"/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2.75">
      <c r="B143" s="10"/>
      <c r="C143" s="10"/>
      <c r="D143" s="10"/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2.75">
      <c r="B144" s="10"/>
      <c r="C144" s="10"/>
      <c r="D144" s="10"/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2.75">
      <c r="B145" s="10"/>
      <c r="C145" s="10"/>
      <c r="D145" s="10"/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2.75">
      <c r="B146" s="10"/>
      <c r="C146" s="10"/>
      <c r="D146" s="10"/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2.75">
      <c r="B147" s="10"/>
      <c r="C147" s="10"/>
      <c r="D147" s="10"/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2.75">
      <c r="B148" s="10"/>
      <c r="C148" s="10"/>
      <c r="D148" s="10"/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2.75">
      <c r="B149" s="10"/>
      <c r="C149" s="10"/>
      <c r="D149" s="10"/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2.75">
      <c r="B150" s="10"/>
      <c r="C150" s="10"/>
      <c r="D150" s="10"/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2.75">
      <c r="B151" s="10"/>
      <c r="C151" s="10"/>
      <c r="D151" s="10"/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2.75">
      <c r="B152" s="10"/>
      <c r="C152" s="10"/>
      <c r="D152" s="10"/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2.75">
      <c r="B153" s="10"/>
      <c r="C153" s="10"/>
      <c r="D153" s="10"/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2.75">
      <c r="B154" s="10"/>
      <c r="C154" s="10"/>
      <c r="D154" s="10"/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2.75">
      <c r="B155" s="10"/>
      <c r="C155" s="10"/>
      <c r="D155" s="10"/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10"/>
      <c r="C156" s="10"/>
      <c r="D156" s="10"/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>
      <c r="B157" s="10"/>
      <c r="C157" s="10"/>
      <c r="D157" s="10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2.75">
      <c r="B158" s="10"/>
      <c r="C158" s="10"/>
      <c r="D158" s="10"/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2.75">
      <c r="B159" s="10"/>
      <c r="C159" s="10"/>
      <c r="D159" s="10"/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2.75">
      <c r="B160" s="10"/>
      <c r="C160" s="10"/>
      <c r="D160" s="10"/>
      <c r="E160" s="10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2.75">
      <c r="B161" s="10"/>
      <c r="C161" s="10"/>
      <c r="D161" s="10"/>
      <c r="E161" s="10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2.75">
      <c r="B162" s="10"/>
      <c r="C162" s="10"/>
      <c r="D162" s="10"/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2.75">
      <c r="B163" s="10"/>
      <c r="C163" s="10"/>
      <c r="D163" s="10"/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2.75">
      <c r="B164" s="10"/>
      <c r="C164" s="10"/>
      <c r="D164" s="10"/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2.75">
      <c r="B165" s="10"/>
      <c r="C165" s="10"/>
      <c r="D165" s="10"/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2.75">
      <c r="B166" s="10"/>
      <c r="C166" s="10"/>
      <c r="D166" s="10"/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2.75">
      <c r="B167" s="10"/>
      <c r="C167" s="10"/>
      <c r="D167" s="10"/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2.75">
      <c r="B168" s="10"/>
      <c r="C168" s="10"/>
      <c r="D168" s="10"/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2.75">
      <c r="B169" s="10"/>
      <c r="C169" s="10"/>
      <c r="D169" s="10"/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2.75">
      <c r="B170" s="10"/>
      <c r="C170" s="10"/>
      <c r="D170" s="10"/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2.75">
      <c r="B171" s="10"/>
      <c r="C171" s="10"/>
      <c r="D171" s="10"/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2.75">
      <c r="B172" s="10"/>
      <c r="C172" s="10"/>
      <c r="D172" s="10"/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2.75">
      <c r="B173" s="10"/>
      <c r="C173" s="10"/>
      <c r="D173" s="10"/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2.75">
      <c r="B174" s="10"/>
      <c r="C174" s="10"/>
      <c r="D174" s="10"/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2.75">
      <c r="B175" s="10"/>
      <c r="C175" s="10"/>
      <c r="D175" s="10"/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2.75">
      <c r="B176" s="10"/>
      <c r="C176" s="10"/>
      <c r="D176" s="10"/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2.75">
      <c r="B177" s="10"/>
      <c r="C177" s="10"/>
      <c r="D177" s="10"/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2.75">
      <c r="B178" s="10"/>
      <c r="C178" s="10"/>
      <c r="D178" s="10"/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2.75">
      <c r="B179" s="10"/>
      <c r="C179" s="10"/>
      <c r="D179" s="10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2.75">
      <c r="B180" s="10"/>
      <c r="C180" s="10"/>
      <c r="D180" s="10"/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2.75">
      <c r="B181" s="10"/>
      <c r="C181" s="10"/>
      <c r="D181" s="10"/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2.75">
      <c r="B182" s="10"/>
      <c r="C182" s="10"/>
      <c r="D182" s="10"/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2.75">
      <c r="B183" s="10"/>
      <c r="C183" s="10"/>
      <c r="D183" s="10"/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2.75">
      <c r="B184" s="10"/>
      <c r="C184" s="10"/>
      <c r="D184" s="10"/>
      <c r="E184" s="10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2.75">
      <c r="B185" s="10"/>
      <c r="C185" s="10"/>
      <c r="D185" s="10"/>
      <c r="E185" s="10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2.75">
      <c r="B186" s="10"/>
      <c r="C186" s="10"/>
      <c r="D186" s="10"/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2.75">
      <c r="B187" s="10"/>
      <c r="C187" s="10"/>
      <c r="D187" s="10"/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2.75">
      <c r="B188" s="10"/>
      <c r="C188" s="10"/>
      <c r="D188" s="10"/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2.75">
      <c r="B189" s="10"/>
      <c r="C189" s="10"/>
      <c r="D189" s="10"/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2.75">
      <c r="B190" s="10"/>
      <c r="C190" s="10"/>
      <c r="D190" s="10"/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2.75">
      <c r="B191" s="10"/>
      <c r="C191" s="10"/>
      <c r="D191" s="10"/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2.75">
      <c r="B192" s="10"/>
      <c r="C192" s="10"/>
      <c r="D192" s="10"/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2.75">
      <c r="B193" s="10"/>
      <c r="C193" s="10"/>
      <c r="D193" s="10"/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2.75">
      <c r="B194" s="10"/>
      <c r="C194" s="10"/>
      <c r="D194" s="10"/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2.75">
      <c r="B195" s="10"/>
      <c r="C195" s="10"/>
      <c r="D195" s="10"/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2.75">
      <c r="B196" s="10"/>
      <c r="C196" s="10"/>
      <c r="D196" s="10"/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2.75">
      <c r="B197" s="10"/>
      <c r="C197" s="10"/>
      <c r="D197" s="10"/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2.75">
      <c r="B198" s="10"/>
      <c r="C198" s="10"/>
      <c r="D198" s="10"/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2.75">
      <c r="B199" s="10"/>
      <c r="C199" s="10"/>
      <c r="D199" s="10"/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2.75">
      <c r="B200" s="10"/>
      <c r="C200" s="10"/>
      <c r="D200" s="10"/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2.75">
      <c r="B201" s="10"/>
      <c r="C201" s="10"/>
      <c r="D201" s="10"/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2.75">
      <c r="B202" s="10"/>
      <c r="C202" s="10"/>
      <c r="D202" s="10"/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2.75">
      <c r="B203" s="10"/>
      <c r="C203" s="10"/>
      <c r="D203" s="10"/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2.75">
      <c r="B204" s="10"/>
      <c r="C204" s="10"/>
      <c r="D204" s="10"/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2.75">
      <c r="B205" s="10"/>
      <c r="C205" s="10"/>
      <c r="D205" s="10"/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2.75">
      <c r="B206" s="10"/>
      <c r="C206" s="10"/>
      <c r="D206" s="10"/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2.75">
      <c r="B207" s="10"/>
      <c r="C207" s="10"/>
      <c r="D207" s="10"/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2.75">
      <c r="B208" s="10"/>
      <c r="C208" s="10"/>
      <c r="D208" s="10"/>
      <c r="E208" s="10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2.75">
      <c r="B209" s="10"/>
      <c r="C209" s="10"/>
      <c r="D209" s="10"/>
      <c r="E209" s="10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2.75">
      <c r="B210" s="10"/>
      <c r="C210" s="10"/>
      <c r="D210" s="10"/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2.75">
      <c r="B211" s="10"/>
      <c r="C211" s="10"/>
      <c r="D211" s="10"/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2.75">
      <c r="B212" s="10"/>
      <c r="C212" s="10"/>
      <c r="D212" s="10"/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2.75">
      <c r="B213" s="10"/>
      <c r="C213" s="10"/>
      <c r="D213" s="10"/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2.75">
      <c r="B214" s="10"/>
      <c r="C214" s="10"/>
      <c r="D214" s="10"/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2.75">
      <c r="B215" s="10"/>
      <c r="C215" s="10"/>
      <c r="D215" s="10"/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2.75">
      <c r="B216" s="10"/>
      <c r="C216" s="10"/>
      <c r="D216" s="10"/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2.75">
      <c r="B217" s="10"/>
      <c r="C217" s="10"/>
      <c r="D217" s="10"/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2.75">
      <c r="B218" s="10"/>
      <c r="C218" s="10"/>
      <c r="D218" s="10"/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2.75">
      <c r="B219" s="10"/>
      <c r="C219" s="10"/>
      <c r="D219" s="10"/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2.75">
      <c r="B220" s="10"/>
      <c r="C220" s="10"/>
      <c r="D220" s="10"/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2.75">
      <c r="B221" s="10"/>
      <c r="C221" s="10"/>
      <c r="D221" s="10"/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2.75">
      <c r="B222" s="10"/>
      <c r="C222" s="10"/>
      <c r="D222" s="10"/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2.75">
      <c r="B223" s="10"/>
      <c r="C223" s="10"/>
      <c r="D223" s="10"/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2.75">
      <c r="B224" s="10"/>
      <c r="C224" s="10"/>
      <c r="D224" s="10"/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2.75">
      <c r="B225" s="10"/>
      <c r="C225" s="10"/>
      <c r="D225" s="10"/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</row>
  </sheetData>
  <sheetProtection/>
  <printOptions/>
  <pageMargins left="0.7874015748031497" right="0.7874015748031497" top="0.7086614173228347" bottom="0.5905511811023623" header="0.5118110236220472" footer="0.5118110236220472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120" zoomScaleNormal="120" zoomScalePageLayoutView="0" workbookViewId="0" topLeftCell="B7">
      <selection activeCell="N7" sqref="N7"/>
    </sheetView>
  </sheetViews>
  <sheetFormatPr defaultColWidth="9.00390625" defaultRowHeight="12.75"/>
  <cols>
    <col min="1" max="1" width="5.125" style="2" customWidth="1"/>
    <col min="2" max="2" width="19.625" style="10" customWidth="1"/>
    <col min="3" max="3" width="4.625" style="10" customWidth="1"/>
    <col min="4" max="5" width="10.00390625" style="10" customWidth="1"/>
    <col min="6" max="15" width="10.00390625" style="2" customWidth="1"/>
    <col min="16" max="16384" width="9.375" style="2" customWidth="1"/>
  </cols>
  <sheetData>
    <row r="1" spans="1:15" ht="18" customHeight="1">
      <c r="A1" s="131" t="s">
        <v>128</v>
      </c>
      <c r="B1" s="1"/>
      <c r="C1" s="131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16" customFormat="1" ht="13.5" customHeight="1">
      <c r="A2" s="58" t="s">
        <v>352</v>
      </c>
      <c r="B2" s="1"/>
      <c r="C2" s="5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3" ht="13.5" customHeight="1" thickBot="1">
      <c r="A3" s="41" t="s">
        <v>365</v>
      </c>
      <c r="B3" s="2"/>
      <c r="C3" s="41"/>
    </row>
    <row r="4" spans="1:15" ht="15.75" customHeight="1" thickTop="1">
      <c r="A4" s="598"/>
      <c r="B4" s="599"/>
      <c r="C4" s="599"/>
      <c r="D4" s="600" t="s">
        <v>240</v>
      </c>
      <c r="E4" s="600"/>
      <c r="F4" s="601"/>
      <c r="G4" s="601"/>
      <c r="H4" s="601"/>
      <c r="I4" s="601"/>
      <c r="J4" s="601"/>
      <c r="K4" s="601"/>
      <c r="L4" s="601"/>
      <c r="M4" s="601"/>
      <c r="N4" s="601"/>
      <c r="O4" s="602"/>
    </row>
    <row r="5" spans="1:15" ht="15.75" customHeight="1">
      <c r="A5" s="603"/>
      <c r="B5" s="604"/>
      <c r="C5" s="604"/>
      <c r="D5" s="605" t="s">
        <v>243</v>
      </c>
      <c r="E5" s="606"/>
      <c r="F5" s="605"/>
      <c r="G5" s="605"/>
      <c r="H5" s="605"/>
      <c r="I5" s="607"/>
      <c r="J5" s="606" t="s">
        <v>366</v>
      </c>
      <c r="K5" s="607"/>
      <c r="L5" s="606"/>
      <c r="M5" s="607"/>
      <c r="N5" s="606"/>
      <c r="O5" s="608"/>
    </row>
    <row r="6" spans="1:15" ht="21" customHeight="1">
      <c r="A6" s="609" t="s">
        <v>100</v>
      </c>
      <c r="B6" s="604"/>
      <c r="C6" s="610"/>
      <c r="D6" s="76" t="s">
        <v>370</v>
      </c>
      <c r="E6" s="76"/>
      <c r="F6" s="76" t="s">
        <v>370</v>
      </c>
      <c r="G6" s="76"/>
      <c r="H6" s="76" t="s">
        <v>370</v>
      </c>
      <c r="I6" s="76"/>
      <c r="J6" s="643" t="s">
        <v>370</v>
      </c>
      <c r="K6" s="644"/>
      <c r="L6" s="643" t="s">
        <v>370</v>
      </c>
      <c r="M6" s="644"/>
      <c r="N6" s="76" t="s">
        <v>370</v>
      </c>
      <c r="O6" s="611"/>
    </row>
    <row r="7" spans="1:15" ht="10.5" customHeight="1">
      <c r="A7" s="603"/>
      <c r="B7" s="604"/>
      <c r="C7" s="604"/>
      <c r="D7" s="612" t="s">
        <v>374</v>
      </c>
      <c r="E7" s="76"/>
      <c r="F7" s="612" t="s">
        <v>374</v>
      </c>
      <c r="G7" s="76"/>
      <c r="H7" s="612" t="s">
        <v>374</v>
      </c>
      <c r="I7" s="76"/>
      <c r="J7" s="612" t="s">
        <v>39</v>
      </c>
      <c r="K7" s="76"/>
      <c r="L7" s="612" t="s">
        <v>39</v>
      </c>
      <c r="M7" s="76"/>
      <c r="N7" s="612" t="s">
        <v>39</v>
      </c>
      <c r="O7" s="611"/>
    </row>
    <row r="8" spans="1:15" ht="18" customHeight="1">
      <c r="A8" s="603"/>
      <c r="B8" s="604"/>
      <c r="C8" s="604" t="s">
        <v>101</v>
      </c>
      <c r="D8" s="76" t="s">
        <v>371</v>
      </c>
      <c r="E8" s="76"/>
      <c r="F8" s="76" t="s">
        <v>372</v>
      </c>
      <c r="G8" s="76"/>
      <c r="H8" s="76" t="s">
        <v>373</v>
      </c>
      <c r="I8" s="76"/>
      <c r="J8" s="76" t="s">
        <v>371</v>
      </c>
      <c r="K8" s="76"/>
      <c r="L8" s="76" t="s">
        <v>372</v>
      </c>
      <c r="M8" s="76"/>
      <c r="N8" s="76" t="s">
        <v>373</v>
      </c>
      <c r="O8" s="611"/>
    </row>
    <row r="9" spans="1:15" ht="10.5" customHeight="1">
      <c r="A9" s="603"/>
      <c r="B9" s="604"/>
      <c r="C9" s="604"/>
      <c r="D9" s="76" t="s">
        <v>129</v>
      </c>
      <c r="E9" s="76"/>
      <c r="F9" s="76" t="s">
        <v>130</v>
      </c>
      <c r="G9" s="76"/>
      <c r="H9" s="76" t="s">
        <v>131</v>
      </c>
      <c r="I9" s="76"/>
      <c r="J9" s="76" t="s">
        <v>129</v>
      </c>
      <c r="K9" s="76"/>
      <c r="L9" s="76" t="s">
        <v>130</v>
      </c>
      <c r="M9" s="76"/>
      <c r="N9" s="76" t="s">
        <v>131</v>
      </c>
      <c r="O9" s="611"/>
    </row>
    <row r="10" spans="1:15" ht="45" customHeight="1">
      <c r="A10" s="609"/>
      <c r="B10" s="604"/>
      <c r="C10" s="604"/>
      <c r="D10" s="76" t="s">
        <v>354</v>
      </c>
      <c r="E10" s="76" t="s">
        <v>353</v>
      </c>
      <c r="F10" s="76" t="s">
        <v>354</v>
      </c>
      <c r="G10" s="76" t="s">
        <v>353</v>
      </c>
      <c r="H10" s="76" t="s">
        <v>354</v>
      </c>
      <c r="I10" s="76" t="s">
        <v>353</v>
      </c>
      <c r="J10" s="76" t="s">
        <v>354</v>
      </c>
      <c r="K10" s="76" t="s">
        <v>353</v>
      </c>
      <c r="L10" s="76" t="s">
        <v>354</v>
      </c>
      <c r="M10" s="76" t="s">
        <v>353</v>
      </c>
      <c r="N10" s="76" t="s">
        <v>354</v>
      </c>
      <c r="O10" s="611" t="s">
        <v>353</v>
      </c>
    </row>
    <row r="11" spans="1:15" ht="24" customHeight="1">
      <c r="A11" s="613">
        <v>1</v>
      </c>
      <c r="B11" s="76" t="s">
        <v>223</v>
      </c>
      <c r="C11" s="607" t="s">
        <v>104</v>
      </c>
      <c r="D11" s="614">
        <v>622.0848214285713</v>
      </c>
      <c r="E11" s="615">
        <v>-0.2774856893977104</v>
      </c>
      <c r="F11" s="614">
        <v>7398.768601190477</v>
      </c>
      <c r="G11" s="615">
        <v>-0.2068215478998202</v>
      </c>
      <c r="H11" s="591">
        <v>821.3318452380953</v>
      </c>
      <c r="I11" s="615">
        <v>-0.11207368082368076</v>
      </c>
      <c r="J11" s="591">
        <v>128.66666666666666</v>
      </c>
      <c r="K11" s="615">
        <v>-0.6445672191528545</v>
      </c>
      <c r="L11" s="591">
        <v>1739.3333333333333</v>
      </c>
      <c r="M11" s="615">
        <v>-0.587248853029584</v>
      </c>
      <c r="N11" s="591">
        <v>338</v>
      </c>
      <c r="O11" s="626">
        <v>-0.2571428571428571</v>
      </c>
    </row>
    <row r="12" spans="1:15" ht="22.5" customHeight="1">
      <c r="A12" s="616">
        <v>1.1</v>
      </c>
      <c r="B12" s="592" t="s">
        <v>224</v>
      </c>
      <c r="C12" s="617" t="s">
        <v>104</v>
      </c>
      <c r="D12" s="614">
        <v>536.0648296130953</v>
      </c>
      <c r="E12" s="642">
        <v>-0.2765656820336096</v>
      </c>
      <c r="F12" s="614">
        <v>6347.1268244047615</v>
      </c>
      <c r="G12" s="642">
        <v>-0.20670830841085347</v>
      </c>
      <c r="H12" s="593">
        <v>709.0892380952382</v>
      </c>
      <c r="I12" s="642">
        <v>-0.11030208520045394</v>
      </c>
      <c r="J12" s="593">
        <v>115.92866666666666</v>
      </c>
      <c r="K12" s="642">
        <v>-0.6443905930470348</v>
      </c>
      <c r="L12" s="593">
        <v>1574.0966666666666</v>
      </c>
      <c r="M12" s="642">
        <v>-0.5872845656353786</v>
      </c>
      <c r="N12" s="593">
        <v>306.904</v>
      </c>
      <c r="O12" s="647">
        <v>-0.2568910411622276</v>
      </c>
    </row>
    <row r="13" spans="1:15" ht="21" customHeight="1">
      <c r="A13" s="616"/>
      <c r="B13" s="594" t="s">
        <v>225</v>
      </c>
      <c r="C13" s="618" t="s">
        <v>107</v>
      </c>
      <c r="D13" s="619">
        <v>0.8617230498922357</v>
      </c>
      <c r="E13" s="642"/>
      <c r="F13" s="619">
        <v>0.8578625939705015</v>
      </c>
      <c r="G13" s="642"/>
      <c r="H13" s="595">
        <v>0.8633407339632385</v>
      </c>
      <c r="I13" s="642"/>
      <c r="J13" s="595">
        <v>0.901</v>
      </c>
      <c r="K13" s="642"/>
      <c r="L13" s="595">
        <v>0.905</v>
      </c>
      <c r="M13" s="642"/>
      <c r="N13" s="595">
        <v>0.908</v>
      </c>
      <c r="O13" s="647"/>
    </row>
    <row r="14" spans="1:15" ht="15" customHeight="1">
      <c r="A14" s="620">
        <v>1.11</v>
      </c>
      <c r="B14" s="596" t="s">
        <v>108</v>
      </c>
      <c r="C14" s="617" t="s">
        <v>104</v>
      </c>
      <c r="D14" s="621" t="s">
        <v>364</v>
      </c>
      <c r="E14" s="645" t="s">
        <v>364</v>
      </c>
      <c r="F14" s="621" t="s">
        <v>364</v>
      </c>
      <c r="G14" s="642" t="s">
        <v>364</v>
      </c>
      <c r="H14" s="597" t="s">
        <v>364</v>
      </c>
      <c r="I14" s="645" t="s">
        <v>364</v>
      </c>
      <c r="J14" s="597" t="s">
        <v>364</v>
      </c>
      <c r="K14" s="642" t="s">
        <v>364</v>
      </c>
      <c r="L14" s="597" t="s">
        <v>364</v>
      </c>
      <c r="M14" s="645" t="s">
        <v>364</v>
      </c>
      <c r="N14" s="597" t="s">
        <v>364</v>
      </c>
      <c r="O14" s="646" t="s">
        <v>364</v>
      </c>
    </row>
    <row r="15" spans="1:15" ht="15" customHeight="1">
      <c r="A15" s="622"/>
      <c r="B15" s="210" t="s">
        <v>109</v>
      </c>
      <c r="C15" s="618" t="s">
        <v>110</v>
      </c>
      <c r="D15" s="621" t="s">
        <v>364</v>
      </c>
      <c r="E15" s="645"/>
      <c r="F15" s="621" t="s">
        <v>364</v>
      </c>
      <c r="G15" s="642"/>
      <c r="H15" s="597" t="s">
        <v>364</v>
      </c>
      <c r="I15" s="645"/>
      <c r="J15" s="597" t="s">
        <v>364</v>
      </c>
      <c r="K15" s="642"/>
      <c r="L15" s="597" t="s">
        <v>364</v>
      </c>
      <c r="M15" s="645"/>
      <c r="N15" s="597" t="s">
        <v>364</v>
      </c>
      <c r="O15" s="646"/>
    </row>
    <row r="16" spans="1:15" ht="15" customHeight="1">
      <c r="A16" s="620">
        <v>1.12</v>
      </c>
      <c r="B16" s="596" t="s">
        <v>111</v>
      </c>
      <c r="C16" s="617" t="s">
        <v>104</v>
      </c>
      <c r="D16" s="614">
        <v>536</v>
      </c>
      <c r="E16" s="642">
        <v>-0.2766531713900135</v>
      </c>
      <c r="F16" s="614">
        <v>6347</v>
      </c>
      <c r="G16" s="642">
        <v>-0.20672415948006498</v>
      </c>
      <c r="H16" s="593">
        <v>709</v>
      </c>
      <c r="I16" s="642">
        <v>-0.11041405269761606</v>
      </c>
      <c r="J16" s="593">
        <v>116</v>
      </c>
      <c r="K16" s="642">
        <v>-0.6441717791411042</v>
      </c>
      <c r="L16" s="593">
        <v>1574</v>
      </c>
      <c r="M16" s="642">
        <v>-0.5873099108547457</v>
      </c>
      <c r="N16" s="593">
        <v>307</v>
      </c>
      <c r="O16" s="647">
        <v>-0.2566585956416465</v>
      </c>
    </row>
    <row r="17" spans="1:15" ht="15" customHeight="1">
      <c r="A17" s="623"/>
      <c r="B17" s="210" t="s">
        <v>112</v>
      </c>
      <c r="C17" s="618" t="s">
        <v>110</v>
      </c>
      <c r="D17" s="619">
        <v>0.9998790638566195</v>
      </c>
      <c r="E17" s="642"/>
      <c r="F17" s="619">
        <v>0.9999800186118428</v>
      </c>
      <c r="G17" s="642"/>
      <c r="H17" s="595">
        <v>0.9998741511075843</v>
      </c>
      <c r="I17" s="642"/>
      <c r="J17" s="595">
        <v>1.0006153209157356</v>
      </c>
      <c r="K17" s="642"/>
      <c r="L17" s="595">
        <v>0.999938589116721</v>
      </c>
      <c r="M17" s="642"/>
      <c r="N17" s="595">
        <v>1.0003128013971796</v>
      </c>
      <c r="O17" s="647"/>
    </row>
    <row r="18" spans="1:15" ht="21" customHeight="1">
      <c r="A18" s="616">
        <v>1.2</v>
      </c>
      <c r="B18" s="592" t="s">
        <v>226</v>
      </c>
      <c r="C18" s="617" t="s">
        <v>104</v>
      </c>
      <c r="D18" s="614">
        <v>86.01999181547603</v>
      </c>
      <c r="E18" s="642">
        <v>-0.28909097673160306</v>
      </c>
      <c r="F18" s="614">
        <v>1051.6417767857156</v>
      </c>
      <c r="G18" s="642">
        <v>-0.20750431289697394</v>
      </c>
      <c r="H18" s="593">
        <v>112.24260714285708</v>
      </c>
      <c r="I18" s="642">
        <v>-0.12310463169642905</v>
      </c>
      <c r="J18" s="593">
        <v>12.738</v>
      </c>
      <c r="K18" s="642">
        <v>-0.6461666666666667</v>
      </c>
      <c r="L18" s="593">
        <v>165.23666666666668</v>
      </c>
      <c r="M18" s="642">
        <v>-0.5869083333333333</v>
      </c>
      <c r="N18" s="593">
        <v>31.096000000000004</v>
      </c>
      <c r="O18" s="647">
        <v>-0.2596190476190475</v>
      </c>
    </row>
    <row r="19" spans="1:15" ht="23.25" customHeight="1">
      <c r="A19" s="623"/>
      <c r="B19" s="594" t="s">
        <v>227</v>
      </c>
      <c r="C19" s="618" t="s">
        <v>107</v>
      </c>
      <c r="D19" s="619">
        <v>0.1382769501077643</v>
      </c>
      <c r="E19" s="642"/>
      <c r="F19" s="619">
        <v>0.1421374060294985</v>
      </c>
      <c r="G19" s="642"/>
      <c r="H19" s="595">
        <v>0.13665926603676148</v>
      </c>
      <c r="I19" s="642"/>
      <c r="J19" s="595">
        <v>0.099</v>
      </c>
      <c r="K19" s="642"/>
      <c r="L19" s="595">
        <v>0.09500000000000001</v>
      </c>
      <c r="M19" s="642"/>
      <c r="N19" s="595">
        <v>0.09200000000000001</v>
      </c>
      <c r="O19" s="647"/>
    </row>
    <row r="20" spans="1:15" ht="15" customHeight="1">
      <c r="A20" s="620">
        <v>1.21</v>
      </c>
      <c r="B20" s="596" t="s">
        <v>115</v>
      </c>
      <c r="C20" s="617" t="s">
        <v>104</v>
      </c>
      <c r="D20" s="614">
        <v>81</v>
      </c>
      <c r="E20" s="642">
        <v>-0.2831858407079646</v>
      </c>
      <c r="F20" s="614">
        <v>993</v>
      </c>
      <c r="G20" s="642">
        <v>-0.20813397129186603</v>
      </c>
      <c r="H20" s="593">
        <v>106</v>
      </c>
      <c r="I20" s="642">
        <v>-0.12396694214876033</v>
      </c>
      <c r="J20" s="593">
        <v>12</v>
      </c>
      <c r="K20" s="642">
        <v>-0.6470588235294118</v>
      </c>
      <c r="L20" s="593">
        <v>158</v>
      </c>
      <c r="M20" s="642">
        <v>-0.5863874345549738</v>
      </c>
      <c r="N20" s="593">
        <v>30</v>
      </c>
      <c r="O20" s="647">
        <v>-0.25</v>
      </c>
    </row>
    <row r="21" spans="1:15" ht="15" customHeight="1">
      <c r="A21" s="622"/>
      <c r="B21" s="210" t="s">
        <v>109</v>
      </c>
      <c r="C21" s="618" t="s">
        <v>116</v>
      </c>
      <c r="D21" s="619">
        <v>0.9404460198034134</v>
      </c>
      <c r="E21" s="642"/>
      <c r="F21" s="619">
        <v>0.9440918873872904</v>
      </c>
      <c r="G21" s="642"/>
      <c r="H21" s="595">
        <v>0.9432089713221888</v>
      </c>
      <c r="I21" s="642"/>
      <c r="J21" s="595">
        <v>0.9420631182289214</v>
      </c>
      <c r="K21" s="642"/>
      <c r="L21" s="595">
        <v>0.9562042323132476</v>
      </c>
      <c r="M21" s="642"/>
      <c r="N21" s="595">
        <v>0.9647543092359144</v>
      </c>
      <c r="O21" s="647"/>
    </row>
    <row r="22" spans="1:15" ht="15" customHeight="1">
      <c r="A22" s="620">
        <v>1.22</v>
      </c>
      <c r="B22" s="596" t="s">
        <v>117</v>
      </c>
      <c r="C22" s="617" t="s">
        <v>104</v>
      </c>
      <c r="D22" s="614">
        <v>5.019991815476033</v>
      </c>
      <c r="E22" s="642">
        <v>-0.2828583120748525</v>
      </c>
      <c r="F22" s="614">
        <v>58.64177678571559</v>
      </c>
      <c r="G22" s="642">
        <v>-0.19668798923677272</v>
      </c>
      <c r="H22" s="593">
        <v>6.242607142857082</v>
      </c>
      <c r="I22" s="642">
        <v>-0.1081989795918454</v>
      </c>
      <c r="J22" s="593">
        <v>0.7379999999999995</v>
      </c>
      <c r="K22" s="642">
        <v>-0.6310000000000002</v>
      </c>
      <c r="L22" s="593">
        <v>7.236666666666679</v>
      </c>
      <c r="M22" s="642">
        <v>-0.5979629629629623</v>
      </c>
      <c r="N22" s="593">
        <v>1.0960000000000036</v>
      </c>
      <c r="O22" s="647">
        <v>-0.4519999999999982</v>
      </c>
    </row>
    <row r="23" spans="1:15" ht="15" customHeight="1" thickBot="1">
      <c r="A23" s="624"/>
      <c r="B23" s="211" t="s">
        <v>118</v>
      </c>
      <c r="C23" s="625" t="s">
        <v>116</v>
      </c>
      <c r="D23" s="619">
        <v>0.05955398019658669</v>
      </c>
      <c r="E23" s="642"/>
      <c r="F23" s="619">
        <v>0.05590811261270956</v>
      </c>
      <c r="G23" s="642"/>
      <c r="H23" s="595">
        <v>0.05679102867781111</v>
      </c>
      <c r="I23" s="642"/>
      <c r="J23" s="595">
        <v>0.05793688177107863</v>
      </c>
      <c r="K23" s="642"/>
      <c r="L23" s="595">
        <v>0.043795767686752404</v>
      </c>
      <c r="M23" s="642"/>
      <c r="N23" s="595">
        <v>0.03524569076408553</v>
      </c>
      <c r="O23" s="647"/>
    </row>
    <row r="24" spans="1:13" ht="17.25" customHeight="1" thickTop="1">
      <c r="A24" s="589" t="s">
        <v>132</v>
      </c>
      <c r="B24" s="2"/>
      <c r="C24" s="589"/>
      <c r="D24" s="589"/>
      <c r="E24" s="589"/>
      <c r="F24" s="589"/>
      <c r="G24" s="589"/>
      <c r="H24" s="589"/>
      <c r="J24" s="589"/>
      <c r="K24" s="589"/>
      <c r="L24" s="589"/>
      <c r="M24" s="589"/>
    </row>
    <row r="25" spans="1:13" s="116" customFormat="1" ht="14.25" customHeight="1">
      <c r="A25" s="214" t="s">
        <v>133</v>
      </c>
      <c r="B25" s="2"/>
      <c r="C25" s="214"/>
      <c r="D25" s="214"/>
      <c r="E25" s="214"/>
      <c r="F25" s="214"/>
      <c r="G25" s="214"/>
      <c r="H25" s="214"/>
      <c r="I25" s="2"/>
      <c r="J25" s="214"/>
      <c r="K25" s="214" t="s">
        <v>120</v>
      </c>
      <c r="L25" s="214"/>
      <c r="M25" s="214"/>
    </row>
    <row r="26" spans="1:13" s="116" customFormat="1" ht="11.25" customHeight="1">
      <c r="A26" s="123" t="s">
        <v>367</v>
      </c>
      <c r="B26" s="590"/>
      <c r="C26" s="125"/>
      <c r="D26" s="125"/>
      <c r="E26" s="125"/>
      <c r="F26" s="125"/>
      <c r="G26" s="125"/>
      <c r="H26" s="123"/>
      <c r="I26" s="2"/>
      <c r="J26" s="125"/>
      <c r="K26" s="102" t="s">
        <v>122</v>
      </c>
      <c r="L26" s="125"/>
      <c r="M26" s="125"/>
    </row>
    <row r="27" spans="1:13" s="116" customFormat="1" ht="11.25" customHeight="1">
      <c r="A27" s="123" t="s">
        <v>222</v>
      </c>
      <c r="B27" s="590"/>
      <c r="C27" s="125"/>
      <c r="D27" s="125"/>
      <c r="E27" s="125"/>
      <c r="F27" s="125"/>
      <c r="G27" s="125"/>
      <c r="H27" s="123"/>
      <c r="I27" s="2"/>
      <c r="J27" s="125"/>
      <c r="K27" s="102" t="s">
        <v>124</v>
      </c>
      <c r="L27" s="125"/>
      <c r="M27" s="125"/>
    </row>
    <row r="28" spans="1:13" s="116" customFormat="1" ht="11.25" customHeight="1">
      <c r="A28" s="274" t="s">
        <v>368</v>
      </c>
      <c r="B28" s="590"/>
      <c r="C28" s="125"/>
      <c r="D28" s="125"/>
      <c r="E28" s="125"/>
      <c r="F28" s="125"/>
      <c r="G28" s="125"/>
      <c r="H28" s="123"/>
      <c r="I28" s="2"/>
      <c r="J28" s="125"/>
      <c r="K28" s="102" t="s">
        <v>125</v>
      </c>
      <c r="L28" s="125"/>
      <c r="M28" s="125"/>
    </row>
    <row r="29" spans="1:13" s="116" customFormat="1" ht="11.25" customHeight="1">
      <c r="A29" s="123" t="s">
        <v>201</v>
      </c>
      <c r="B29" s="590"/>
      <c r="C29" s="125"/>
      <c r="D29" s="125"/>
      <c r="E29" s="125"/>
      <c r="F29" s="125"/>
      <c r="G29" s="125"/>
      <c r="H29" s="123"/>
      <c r="I29" s="2"/>
      <c r="J29" s="125"/>
      <c r="K29" s="102" t="s">
        <v>126</v>
      </c>
      <c r="L29" s="125"/>
      <c r="M29" s="125"/>
    </row>
    <row r="30" spans="1:13" s="85" customFormat="1" ht="11.25" customHeight="1">
      <c r="A30" s="126" t="s">
        <v>338</v>
      </c>
      <c r="B30" s="590"/>
      <c r="C30" s="127"/>
      <c r="D30" s="127"/>
      <c r="E30" s="127"/>
      <c r="F30" s="127"/>
      <c r="G30" s="127"/>
      <c r="H30" s="126"/>
      <c r="I30" s="2"/>
      <c r="J30" s="127"/>
      <c r="K30" s="127"/>
      <c r="L30" s="127"/>
      <c r="M30" s="127"/>
    </row>
    <row r="31" spans="1:4" ht="12.75">
      <c r="A31" s="363" t="s">
        <v>369</v>
      </c>
      <c r="B31" s="2"/>
      <c r="C31" s="589"/>
      <c r="D31" s="589"/>
    </row>
    <row r="32" spans="1:6" ht="12.75">
      <c r="A32" s="383" t="s">
        <v>337</v>
      </c>
      <c r="E32" s="589"/>
      <c r="F32" s="366"/>
    </row>
  </sheetData>
  <sheetProtection/>
  <mergeCells count="38">
    <mergeCell ref="I22:I23"/>
    <mergeCell ref="K20:K21"/>
    <mergeCell ref="K22:K23"/>
    <mergeCell ref="I14:I15"/>
    <mergeCell ref="I18:I19"/>
    <mergeCell ref="O16:O17"/>
    <mergeCell ref="M22:M23"/>
    <mergeCell ref="O18:O19"/>
    <mergeCell ref="O20:O21"/>
    <mergeCell ref="O22:O23"/>
    <mergeCell ref="M20:M21"/>
    <mergeCell ref="K18:K19"/>
    <mergeCell ref="K12:K13"/>
    <mergeCell ref="K14:K15"/>
    <mergeCell ref="O14:O15"/>
    <mergeCell ref="I20:I21"/>
    <mergeCell ref="O12:O13"/>
    <mergeCell ref="M16:M17"/>
    <mergeCell ref="K16:K17"/>
    <mergeCell ref="M14:M15"/>
    <mergeCell ref="J6:K6"/>
    <mergeCell ref="L6:M6"/>
    <mergeCell ref="E14:E15"/>
    <mergeCell ref="G14:G15"/>
    <mergeCell ref="I16:I17"/>
    <mergeCell ref="E20:E21"/>
    <mergeCell ref="G20:G21"/>
    <mergeCell ref="I12:I13"/>
    <mergeCell ref="M12:M13"/>
    <mergeCell ref="M18:M19"/>
    <mergeCell ref="E16:E17"/>
    <mergeCell ref="E18:E19"/>
    <mergeCell ref="E12:E13"/>
    <mergeCell ref="G12:G13"/>
    <mergeCell ref="G18:G19"/>
    <mergeCell ref="E22:E23"/>
    <mergeCell ref="G22:G23"/>
    <mergeCell ref="G16:G17"/>
  </mergeCells>
  <printOptions/>
  <pageMargins left="0.7874015748031497" right="0.7874015748031497" top="0.6299212598425197" bottom="0.6299212598425197" header="0.5118110236220472" footer="0.5118110236220472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0"/>
  <sheetViews>
    <sheetView zoomScale="120" zoomScaleNormal="120" zoomScalePageLayoutView="0" workbookViewId="0" topLeftCell="E1">
      <selection activeCell="O11" sqref="O11:O23"/>
    </sheetView>
  </sheetViews>
  <sheetFormatPr defaultColWidth="9.00390625" defaultRowHeight="12.75"/>
  <cols>
    <col min="1" max="1" width="4.875" style="0" customWidth="1"/>
    <col min="2" max="2" width="19.625" style="15" customWidth="1"/>
    <col min="3" max="3" width="4.625" style="15" customWidth="1"/>
    <col min="4" max="5" width="10.00390625" style="15" customWidth="1"/>
    <col min="6" max="15" width="10.00390625" style="0" customWidth="1"/>
  </cols>
  <sheetData>
    <row r="1" spans="1:15" ht="18" customHeight="1">
      <c r="A1" s="37" t="s">
        <v>134</v>
      </c>
      <c r="B1" s="59"/>
      <c r="C1" s="37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0" customFormat="1" ht="15" customHeight="1">
      <c r="A2" s="58" t="s">
        <v>352</v>
      </c>
      <c r="B2" s="59"/>
      <c r="C2" s="5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3.5" customHeight="1" thickBot="1">
      <c r="A3" s="41" t="s">
        <v>303</v>
      </c>
      <c r="B3"/>
      <c r="C3" s="41"/>
      <c r="D3" s="10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 thickTop="1">
      <c r="A4" s="89"/>
      <c r="B4" s="12"/>
      <c r="C4" s="12"/>
      <c r="D4" s="99" t="s">
        <v>240</v>
      </c>
      <c r="E4" s="99"/>
      <c r="F4" s="67"/>
      <c r="G4" s="67"/>
      <c r="H4" s="67"/>
      <c r="I4" s="67"/>
      <c r="J4" s="67"/>
      <c r="K4" s="67"/>
      <c r="L4" s="67"/>
      <c r="M4" s="67"/>
      <c r="N4" s="67"/>
      <c r="O4" s="90"/>
    </row>
    <row r="5" spans="1:15" ht="15.75" customHeight="1">
      <c r="A5" s="91"/>
      <c r="B5" s="81"/>
      <c r="C5" s="81"/>
      <c r="D5" s="79" t="s">
        <v>273</v>
      </c>
      <c r="E5" s="79"/>
      <c r="F5" s="77"/>
      <c r="G5" s="77"/>
      <c r="H5" s="77"/>
      <c r="I5" s="80"/>
      <c r="J5" s="79" t="s">
        <v>267</v>
      </c>
      <c r="K5" s="80"/>
      <c r="L5" s="79"/>
      <c r="M5" s="80"/>
      <c r="N5" s="79"/>
      <c r="O5" s="92"/>
    </row>
    <row r="6" spans="1:15" ht="21" customHeight="1">
      <c r="A6" s="220" t="s">
        <v>100</v>
      </c>
      <c r="B6" s="100"/>
      <c r="C6" s="84"/>
      <c r="D6" s="117" t="s">
        <v>218</v>
      </c>
      <c r="E6" s="118"/>
      <c r="F6" s="117" t="s">
        <v>218</v>
      </c>
      <c r="G6" s="118"/>
      <c r="H6" s="117" t="s">
        <v>218</v>
      </c>
      <c r="I6" s="118"/>
      <c r="J6" s="117" t="s">
        <v>218</v>
      </c>
      <c r="K6" s="118"/>
      <c r="L6" s="117" t="s">
        <v>218</v>
      </c>
      <c r="M6" s="118"/>
      <c r="N6" s="117" t="s">
        <v>218</v>
      </c>
      <c r="O6" s="216"/>
    </row>
    <row r="7" spans="1:15" ht="10.5" customHeight="1">
      <c r="A7" s="91"/>
      <c r="B7" s="86"/>
      <c r="C7" s="86"/>
      <c r="D7" s="329" t="s">
        <v>78</v>
      </c>
      <c r="E7" s="88"/>
      <c r="F7" s="329" t="s">
        <v>78</v>
      </c>
      <c r="G7" s="88"/>
      <c r="H7" s="329" t="s">
        <v>78</v>
      </c>
      <c r="I7" s="88"/>
      <c r="J7" s="329" t="s">
        <v>361</v>
      </c>
      <c r="K7" s="88"/>
      <c r="L7" s="329" t="s">
        <v>361</v>
      </c>
      <c r="M7" s="88"/>
      <c r="N7" s="329" t="s">
        <v>361</v>
      </c>
      <c r="O7" s="93"/>
    </row>
    <row r="8" spans="1:15" ht="18" customHeight="1">
      <c r="A8" s="91"/>
      <c r="B8" s="86"/>
      <c r="C8" s="86" t="s">
        <v>101</v>
      </c>
      <c r="D8" s="117" t="s">
        <v>219</v>
      </c>
      <c r="E8" s="118"/>
      <c r="F8" s="119" t="s">
        <v>220</v>
      </c>
      <c r="G8" s="118"/>
      <c r="H8" s="119" t="s">
        <v>221</v>
      </c>
      <c r="I8" s="118"/>
      <c r="J8" s="117" t="s">
        <v>219</v>
      </c>
      <c r="K8" s="118"/>
      <c r="L8" s="119" t="s">
        <v>220</v>
      </c>
      <c r="M8" s="118"/>
      <c r="N8" s="119" t="s">
        <v>221</v>
      </c>
      <c r="O8" s="216"/>
    </row>
    <row r="9" spans="1:15" ht="10.5" customHeight="1">
      <c r="A9" s="91"/>
      <c r="B9" s="86"/>
      <c r="C9" s="86"/>
      <c r="D9" s="120" t="s">
        <v>129</v>
      </c>
      <c r="E9" s="121"/>
      <c r="F9" s="120" t="s">
        <v>130</v>
      </c>
      <c r="G9" s="121"/>
      <c r="H9" s="120" t="s">
        <v>131</v>
      </c>
      <c r="I9" s="121"/>
      <c r="J9" s="120" t="s">
        <v>129</v>
      </c>
      <c r="K9" s="121"/>
      <c r="L9" s="120" t="s">
        <v>130</v>
      </c>
      <c r="M9" s="121"/>
      <c r="N9" s="120" t="s">
        <v>131</v>
      </c>
      <c r="O9" s="217"/>
    </row>
    <row r="10" spans="1:15" ht="45" customHeight="1">
      <c r="A10" s="101"/>
      <c r="B10" s="83"/>
      <c r="C10" s="86"/>
      <c r="D10" s="319" t="s">
        <v>354</v>
      </c>
      <c r="E10" s="319" t="s">
        <v>353</v>
      </c>
      <c r="F10" s="319" t="s">
        <v>354</v>
      </c>
      <c r="G10" s="319" t="s">
        <v>353</v>
      </c>
      <c r="H10" s="319" t="s">
        <v>354</v>
      </c>
      <c r="I10" s="319" t="s">
        <v>353</v>
      </c>
      <c r="J10" s="319" t="s">
        <v>354</v>
      </c>
      <c r="K10" s="319" t="s">
        <v>353</v>
      </c>
      <c r="L10" s="319" t="s">
        <v>354</v>
      </c>
      <c r="M10" s="319" t="s">
        <v>353</v>
      </c>
      <c r="N10" s="319" t="s">
        <v>354</v>
      </c>
      <c r="O10" s="330" t="s">
        <v>353</v>
      </c>
    </row>
    <row r="11" spans="1:15" ht="24" customHeight="1">
      <c r="A11" s="95">
        <v>1</v>
      </c>
      <c r="B11" s="76" t="s">
        <v>223</v>
      </c>
      <c r="C11" s="128" t="s">
        <v>104</v>
      </c>
      <c r="D11" s="389">
        <v>1227.875</v>
      </c>
      <c r="E11" s="588">
        <v>-0.16243178717598908</v>
      </c>
      <c r="F11" s="389">
        <v>13565.375</v>
      </c>
      <c r="G11" s="588">
        <v>-0.05796006944444444</v>
      </c>
      <c r="H11" s="389">
        <v>1483.5</v>
      </c>
      <c r="I11" s="588">
        <v>0.09402654867256637</v>
      </c>
      <c r="J11" s="389">
        <v>1322.2857142857142</v>
      </c>
      <c r="K11" s="588">
        <v>-0.3328528182211331</v>
      </c>
      <c r="L11" s="389">
        <v>12140.42857142857</v>
      </c>
      <c r="M11" s="588">
        <v>-0.3921579847079272</v>
      </c>
      <c r="N11" s="389">
        <v>1361.7142857142858</v>
      </c>
      <c r="O11" s="627">
        <v>-0.2870605833956619</v>
      </c>
    </row>
    <row r="12" spans="1:15" ht="16.5" customHeight="1">
      <c r="A12" s="130">
        <v>1.1</v>
      </c>
      <c r="B12" s="209" t="s">
        <v>224</v>
      </c>
      <c r="C12" s="281" t="s">
        <v>104</v>
      </c>
      <c r="D12" s="392">
        <v>1107.54325</v>
      </c>
      <c r="E12" s="648">
        <v>-0.16222144478063544</v>
      </c>
      <c r="F12" s="392">
        <v>12344.491250000001</v>
      </c>
      <c r="G12" s="648">
        <v>-0.05796006944444437</v>
      </c>
      <c r="H12" s="392">
        <v>1348.5015</v>
      </c>
      <c r="I12" s="648">
        <v>0.09367518248175188</v>
      </c>
      <c r="J12" s="392">
        <v>1172.8674285714285</v>
      </c>
      <c r="K12" s="648">
        <v>-0.3328399154883797</v>
      </c>
      <c r="L12" s="392">
        <v>10477.189857142856</v>
      </c>
      <c r="M12" s="650">
        <v>-0.39216859910988827</v>
      </c>
      <c r="N12" s="392">
        <v>1199.6702857142857</v>
      </c>
      <c r="O12" s="654">
        <v>-0.28718343094813686</v>
      </c>
    </row>
    <row r="13" spans="1:15" ht="16.5" customHeight="1">
      <c r="A13" s="129"/>
      <c r="B13" s="208" t="s">
        <v>225</v>
      </c>
      <c r="C13" s="279" t="s">
        <v>107</v>
      </c>
      <c r="D13" s="393">
        <v>0.9019999999999999</v>
      </c>
      <c r="E13" s="649"/>
      <c r="F13" s="393">
        <v>0.91</v>
      </c>
      <c r="G13" s="649"/>
      <c r="H13" s="393">
        <v>0.909</v>
      </c>
      <c r="I13" s="649"/>
      <c r="J13" s="393">
        <v>0.887</v>
      </c>
      <c r="K13" s="649"/>
      <c r="L13" s="393">
        <v>0.8629999999999999</v>
      </c>
      <c r="M13" s="651"/>
      <c r="N13" s="393">
        <v>0.8809999999999999</v>
      </c>
      <c r="O13" s="656"/>
    </row>
    <row r="14" spans="1:15" ht="15" customHeight="1">
      <c r="A14" s="212">
        <v>1.11</v>
      </c>
      <c r="B14" s="213" t="s">
        <v>108</v>
      </c>
      <c r="C14" s="281" t="s">
        <v>104</v>
      </c>
      <c r="D14" s="394" t="s">
        <v>364</v>
      </c>
      <c r="E14" s="650" t="s">
        <v>364</v>
      </c>
      <c r="F14" s="394" t="s">
        <v>364</v>
      </c>
      <c r="G14" s="650" t="s">
        <v>364</v>
      </c>
      <c r="H14" s="394" t="s">
        <v>364</v>
      </c>
      <c r="I14" s="648" t="s">
        <v>364</v>
      </c>
      <c r="J14" s="394" t="s">
        <v>364</v>
      </c>
      <c r="K14" s="648" t="s">
        <v>364</v>
      </c>
      <c r="L14" s="394" t="s">
        <v>364</v>
      </c>
      <c r="M14" s="650" t="s">
        <v>364</v>
      </c>
      <c r="N14" s="394" t="s">
        <v>364</v>
      </c>
      <c r="O14" s="654" t="s">
        <v>364</v>
      </c>
    </row>
    <row r="15" spans="1:15" ht="15" customHeight="1">
      <c r="A15" s="97"/>
      <c r="B15" s="210" t="s">
        <v>109</v>
      </c>
      <c r="C15" s="285" t="s">
        <v>110</v>
      </c>
      <c r="D15" s="395" t="s">
        <v>364</v>
      </c>
      <c r="E15" s="651"/>
      <c r="F15" s="395" t="s">
        <v>364</v>
      </c>
      <c r="G15" s="651"/>
      <c r="H15" s="395" t="s">
        <v>364</v>
      </c>
      <c r="I15" s="649"/>
      <c r="J15" s="395" t="s">
        <v>364</v>
      </c>
      <c r="K15" s="649"/>
      <c r="L15" s="395" t="s">
        <v>364</v>
      </c>
      <c r="M15" s="651"/>
      <c r="N15" s="395" t="s">
        <v>364</v>
      </c>
      <c r="O15" s="656"/>
    </row>
    <row r="16" spans="1:15" ht="15" customHeight="1">
      <c r="A16" s="212">
        <v>1.12</v>
      </c>
      <c r="B16" s="213" t="s">
        <v>111</v>
      </c>
      <c r="C16" s="281" t="s">
        <v>104</v>
      </c>
      <c r="D16" s="392">
        <v>1108</v>
      </c>
      <c r="E16" s="648">
        <v>-0.16187594553706505</v>
      </c>
      <c r="F16" s="392">
        <v>12344</v>
      </c>
      <c r="G16" s="650">
        <v>-0.057997557997558</v>
      </c>
      <c r="H16" s="392">
        <v>1349</v>
      </c>
      <c r="I16" s="648">
        <v>0.09407948094079481</v>
      </c>
      <c r="J16" s="392">
        <v>1173</v>
      </c>
      <c r="K16" s="648">
        <v>-0.33276450511945393</v>
      </c>
      <c r="L16" s="392">
        <v>10477</v>
      </c>
      <c r="M16" s="650">
        <v>-0.39217961362185993</v>
      </c>
      <c r="N16" s="392">
        <v>1200</v>
      </c>
      <c r="O16" s="654">
        <v>-0.28698752228163993</v>
      </c>
    </row>
    <row r="17" spans="1:15" ht="15" customHeight="1">
      <c r="A17" s="96"/>
      <c r="B17" s="210" t="s">
        <v>112</v>
      </c>
      <c r="C17" s="285" t="s">
        <v>110</v>
      </c>
      <c r="D17" s="393">
        <v>1.0004123992449054</v>
      </c>
      <c r="E17" s="649"/>
      <c r="F17" s="393">
        <v>0.9999602049213652</v>
      </c>
      <c r="G17" s="651"/>
      <c r="H17" s="393">
        <v>1.0003696695925068</v>
      </c>
      <c r="I17" s="649"/>
      <c r="J17" s="393">
        <v>1.0001130318954572</v>
      </c>
      <c r="K17" s="649"/>
      <c r="L17" s="393">
        <v>0.9999818790013884</v>
      </c>
      <c r="M17" s="651"/>
      <c r="N17" s="393">
        <v>1.0002748374196149</v>
      </c>
      <c r="O17" s="656"/>
    </row>
    <row r="18" spans="1:15" ht="16.5" customHeight="1">
      <c r="A18" s="130">
        <v>1.2</v>
      </c>
      <c r="B18" s="209" t="s">
        <v>226</v>
      </c>
      <c r="C18" s="281" t="s">
        <v>104</v>
      </c>
      <c r="D18" s="392">
        <v>120.33175000000006</v>
      </c>
      <c r="E18" s="650">
        <v>-0.16436284722222183</v>
      </c>
      <c r="F18" s="392">
        <v>1220.883749999999</v>
      </c>
      <c r="G18" s="650">
        <v>-0.05796006944444517</v>
      </c>
      <c r="H18" s="392">
        <v>134.99849999999992</v>
      </c>
      <c r="I18" s="648">
        <v>0.09754878048780424</v>
      </c>
      <c r="J18" s="392">
        <v>149.41828571428573</v>
      </c>
      <c r="K18" s="648">
        <v>-0.332954081632653</v>
      </c>
      <c r="L18" s="392">
        <v>1663.238714285715</v>
      </c>
      <c r="M18" s="650">
        <v>-0.39209111319966555</v>
      </c>
      <c r="N18" s="392">
        <v>162.0440000000001</v>
      </c>
      <c r="O18" s="654">
        <v>-0.2861497797356824</v>
      </c>
    </row>
    <row r="19" spans="1:15" ht="16.5" customHeight="1">
      <c r="A19" s="96"/>
      <c r="B19" s="208" t="s">
        <v>227</v>
      </c>
      <c r="C19" s="279" t="s">
        <v>107</v>
      </c>
      <c r="D19" s="393">
        <v>0.09800000000000005</v>
      </c>
      <c r="E19" s="651"/>
      <c r="F19" s="393">
        <v>0.08999999999999993</v>
      </c>
      <c r="G19" s="651"/>
      <c r="H19" s="393">
        <v>0.09099999999999994</v>
      </c>
      <c r="I19" s="649"/>
      <c r="J19" s="393">
        <v>0.11300000000000002</v>
      </c>
      <c r="K19" s="649"/>
      <c r="L19" s="393">
        <v>0.13700000000000007</v>
      </c>
      <c r="M19" s="651"/>
      <c r="N19" s="393">
        <v>0.11900000000000006</v>
      </c>
      <c r="O19" s="656"/>
    </row>
    <row r="20" spans="1:15" ht="15" customHeight="1">
      <c r="A20" s="212">
        <v>1.21</v>
      </c>
      <c r="B20" s="213" t="s">
        <v>115</v>
      </c>
      <c r="C20" s="281" t="s">
        <v>104</v>
      </c>
      <c r="D20" s="396">
        <v>111</v>
      </c>
      <c r="E20" s="648">
        <v>-0.1590909090909091</v>
      </c>
      <c r="F20" s="396">
        <v>1148</v>
      </c>
      <c r="G20" s="650">
        <v>-0.05747126436781609</v>
      </c>
      <c r="H20" s="396">
        <v>127</v>
      </c>
      <c r="I20" s="648">
        <v>0.09482758620689655</v>
      </c>
      <c r="J20" s="396">
        <v>140</v>
      </c>
      <c r="K20" s="648">
        <v>-0.3333333333333333</v>
      </c>
      <c r="L20" s="396">
        <v>1555</v>
      </c>
      <c r="M20" s="650">
        <v>-0.392103205629398</v>
      </c>
      <c r="N20" s="396">
        <v>152</v>
      </c>
      <c r="O20" s="654">
        <v>-0.2863849765258216</v>
      </c>
    </row>
    <row r="21" spans="1:15" ht="15" customHeight="1">
      <c r="A21" s="97"/>
      <c r="B21" s="210" t="s">
        <v>109</v>
      </c>
      <c r="C21" s="285" t="s">
        <v>116</v>
      </c>
      <c r="D21" s="397">
        <v>0.9224498106277017</v>
      </c>
      <c r="E21" s="649"/>
      <c r="F21" s="397">
        <v>0.9403024653248115</v>
      </c>
      <c r="G21" s="651"/>
      <c r="H21" s="397">
        <v>0.9407511935317805</v>
      </c>
      <c r="I21" s="649"/>
      <c r="J21" s="397">
        <v>0.9369669805187354</v>
      </c>
      <c r="K21" s="649"/>
      <c r="L21" s="397">
        <v>0.9349229227554394</v>
      </c>
      <c r="M21" s="651"/>
      <c r="N21" s="397">
        <v>0.9380168349337211</v>
      </c>
      <c r="O21" s="656"/>
    </row>
    <row r="22" spans="1:15" ht="15" customHeight="1">
      <c r="A22" s="212">
        <v>1.22</v>
      </c>
      <c r="B22" s="213" t="s">
        <v>117</v>
      </c>
      <c r="C22" s="281" t="s">
        <v>104</v>
      </c>
      <c r="D22" s="392">
        <v>9.331750000000056</v>
      </c>
      <c r="E22" s="650">
        <v>-0.15165909090908578</v>
      </c>
      <c r="F22" s="392">
        <v>72.88374999999905</v>
      </c>
      <c r="G22" s="650">
        <v>-0.06559294871796084</v>
      </c>
      <c r="H22" s="392">
        <v>7.998499999999922</v>
      </c>
      <c r="I22" s="648">
        <v>-0.00018750000000977707</v>
      </c>
      <c r="J22" s="392">
        <v>9.41828571428573</v>
      </c>
      <c r="K22" s="648">
        <v>-0.32726530612244786</v>
      </c>
      <c r="L22" s="392">
        <v>108.2387142857151</v>
      </c>
      <c r="M22" s="650">
        <v>-0.39191733547351065</v>
      </c>
      <c r="N22" s="392">
        <v>10.044000000000096</v>
      </c>
      <c r="O22" s="654">
        <v>-0.2825714285714217</v>
      </c>
    </row>
    <row r="23" spans="1:15" ht="15" customHeight="1" thickBot="1">
      <c r="A23" s="98"/>
      <c r="B23" s="211" t="s">
        <v>118</v>
      </c>
      <c r="C23" s="286" t="s">
        <v>116</v>
      </c>
      <c r="D23" s="398">
        <v>0.07755018937229827</v>
      </c>
      <c r="E23" s="652"/>
      <c r="F23" s="398">
        <v>0.05969753467518845</v>
      </c>
      <c r="G23" s="652"/>
      <c r="H23" s="398">
        <v>0.05924880646821947</v>
      </c>
      <c r="I23" s="653"/>
      <c r="J23" s="398">
        <v>0.06303301948126458</v>
      </c>
      <c r="K23" s="653"/>
      <c r="L23" s="398">
        <v>0.06507707724456058</v>
      </c>
      <c r="M23" s="652"/>
      <c r="N23" s="398">
        <v>0.06198316506627885</v>
      </c>
      <c r="O23" s="655"/>
    </row>
    <row r="24" spans="1:15" ht="17.25" customHeight="1" thickTop="1">
      <c r="A24" s="104" t="s">
        <v>132</v>
      </c>
      <c r="B24"/>
      <c r="C24" s="104"/>
      <c r="D24" s="104"/>
      <c r="E24" s="104"/>
      <c r="F24" s="104"/>
      <c r="G24" s="104"/>
      <c r="H24" s="104"/>
      <c r="J24" s="104"/>
      <c r="K24" s="104"/>
      <c r="L24" s="104"/>
      <c r="M24" s="104"/>
      <c r="N24" s="2"/>
      <c r="O24" s="2"/>
    </row>
    <row r="25" spans="1:15" s="40" customFormat="1" ht="14.25" customHeight="1">
      <c r="A25" s="214" t="s">
        <v>133</v>
      </c>
      <c r="B25"/>
      <c r="C25" s="114"/>
      <c r="D25" s="114"/>
      <c r="E25" s="114"/>
      <c r="F25" s="114"/>
      <c r="G25" s="114"/>
      <c r="H25" s="114"/>
      <c r="I25"/>
      <c r="J25" s="114"/>
      <c r="K25" s="214" t="s">
        <v>120</v>
      </c>
      <c r="L25" s="114"/>
      <c r="M25" s="114"/>
      <c r="N25" s="116"/>
      <c r="O25" s="116"/>
    </row>
    <row r="26" spans="1:15" s="40" customFormat="1" ht="11.25" customHeight="1">
      <c r="A26" s="123" t="s">
        <v>244</v>
      </c>
      <c r="B26" s="124"/>
      <c r="C26" s="125"/>
      <c r="D26" s="125"/>
      <c r="E26" s="125"/>
      <c r="F26" s="125"/>
      <c r="G26" s="125"/>
      <c r="H26" s="123"/>
      <c r="I26"/>
      <c r="J26" s="125"/>
      <c r="K26" s="102" t="s">
        <v>122</v>
      </c>
      <c r="L26" s="125"/>
      <c r="M26" s="125"/>
      <c r="N26" s="116"/>
      <c r="O26" s="116"/>
    </row>
    <row r="27" spans="1:15" s="40" customFormat="1" ht="11.25" customHeight="1">
      <c r="A27" s="123" t="s">
        <v>222</v>
      </c>
      <c r="B27" s="124"/>
      <c r="C27" s="125"/>
      <c r="D27" s="125"/>
      <c r="E27" s="125"/>
      <c r="F27" s="125"/>
      <c r="G27" s="125"/>
      <c r="H27" s="123"/>
      <c r="I27"/>
      <c r="J27" s="125"/>
      <c r="K27" s="102" t="s">
        <v>124</v>
      </c>
      <c r="L27" s="125"/>
      <c r="M27" s="125"/>
      <c r="N27" s="116"/>
      <c r="O27" s="116"/>
    </row>
    <row r="28" spans="1:15" s="40" customFormat="1" ht="11.25" customHeight="1">
      <c r="A28" s="274" t="s">
        <v>228</v>
      </c>
      <c r="B28" s="124"/>
      <c r="C28" s="125"/>
      <c r="D28" s="125"/>
      <c r="E28" s="125"/>
      <c r="F28" s="125"/>
      <c r="G28" s="125"/>
      <c r="H28" s="123"/>
      <c r="I28"/>
      <c r="J28" s="125"/>
      <c r="K28" s="102" t="s">
        <v>125</v>
      </c>
      <c r="L28" s="125"/>
      <c r="M28" s="125"/>
      <c r="N28" s="116"/>
      <c r="O28" s="116"/>
    </row>
    <row r="29" spans="1:15" s="40" customFormat="1" ht="11.25" customHeight="1">
      <c r="A29" s="123" t="s">
        <v>201</v>
      </c>
      <c r="B29" s="124"/>
      <c r="C29" s="125"/>
      <c r="D29" s="125"/>
      <c r="E29" s="125"/>
      <c r="F29" s="125"/>
      <c r="G29" s="125"/>
      <c r="H29" s="123"/>
      <c r="I29"/>
      <c r="J29" s="125"/>
      <c r="K29" s="102" t="s">
        <v>126</v>
      </c>
      <c r="L29" s="125"/>
      <c r="M29" s="125"/>
      <c r="N29" s="116"/>
      <c r="O29" s="116"/>
    </row>
    <row r="30" spans="1:15" s="122" customFormat="1" ht="11.25" customHeight="1">
      <c r="A30" s="126" t="s">
        <v>338</v>
      </c>
      <c r="B30" s="124"/>
      <c r="C30" s="127"/>
      <c r="D30" s="127"/>
      <c r="E30" s="127"/>
      <c r="F30" s="127"/>
      <c r="G30" s="127"/>
      <c r="H30" s="126"/>
      <c r="I30"/>
      <c r="J30" s="127"/>
      <c r="K30" s="127"/>
      <c r="L30" s="127"/>
      <c r="M30" s="127"/>
      <c r="N30" s="85"/>
      <c r="O30" s="85"/>
    </row>
    <row r="31" spans="1:15" ht="12.75">
      <c r="A31" s="363" t="s">
        <v>336</v>
      </c>
      <c r="B31"/>
      <c r="C31" s="104"/>
      <c r="D31" s="104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383" t="s">
        <v>337</v>
      </c>
      <c r="E32" s="104"/>
      <c r="F32" s="366"/>
      <c r="G32" s="2"/>
      <c r="H32" s="2"/>
      <c r="I32" s="2"/>
      <c r="J32" s="2"/>
      <c r="K32" s="2"/>
      <c r="L32" s="2"/>
      <c r="M32" s="2"/>
      <c r="N32" s="2"/>
      <c r="O32" s="2"/>
    </row>
    <row r="33" spans="2:15" ht="12.75">
      <c r="B33" s="10"/>
      <c r="C33" s="10"/>
      <c r="D33" s="10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2.75">
      <c r="B34" s="10"/>
      <c r="C34" s="10"/>
      <c r="D34" s="10"/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10"/>
      <c r="C35" s="10"/>
      <c r="D35" s="10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0"/>
      <c r="C36" s="10"/>
      <c r="D36" s="10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2.75">
      <c r="B37" s="10"/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.75">
      <c r="B38" s="10"/>
      <c r="C38" s="10"/>
      <c r="D38" s="10"/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2.75">
      <c r="B39" s="10"/>
      <c r="C39" s="10"/>
      <c r="D39" s="10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.75">
      <c r="B40" s="10"/>
      <c r="C40" s="10"/>
      <c r="D40" s="10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10"/>
      <c r="C41" s="10"/>
      <c r="D41" s="10"/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2.75">
      <c r="B42" s="10"/>
      <c r="C42" s="10"/>
      <c r="D42" s="10"/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2.75">
      <c r="B43" s="10"/>
      <c r="C43" s="10"/>
      <c r="D43" s="10"/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2.75">
      <c r="B44" s="10"/>
      <c r="C44" s="10"/>
      <c r="D44" s="10"/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10"/>
      <c r="C45" s="10"/>
      <c r="D45" s="10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10"/>
      <c r="C46" s="10"/>
      <c r="D46" s="10"/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10"/>
      <c r="C47" s="10"/>
      <c r="D47" s="10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10"/>
      <c r="C48" s="10"/>
      <c r="D48" s="10"/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10"/>
      <c r="C49" s="10"/>
      <c r="D49" s="10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10"/>
      <c r="C50" s="10"/>
      <c r="D50" s="10"/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10"/>
      <c r="C51" s="10"/>
      <c r="D51" s="10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10"/>
      <c r="C52" s="10"/>
      <c r="D52" s="10"/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10"/>
      <c r="C53" s="10"/>
      <c r="D53" s="10"/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10"/>
      <c r="C54" s="10"/>
      <c r="D54" s="10"/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10"/>
      <c r="C55" s="10"/>
      <c r="D55" s="10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10"/>
      <c r="C56" s="10"/>
      <c r="D56" s="10"/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.75">
      <c r="B57" s="10"/>
      <c r="C57" s="10"/>
      <c r="D57" s="10"/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2.75">
      <c r="B58" s="10"/>
      <c r="C58" s="10"/>
      <c r="D58" s="10"/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2.75">
      <c r="B59" s="10"/>
      <c r="C59" s="10"/>
      <c r="D59" s="10"/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2.75">
      <c r="B60" s="10"/>
      <c r="C60" s="10"/>
      <c r="D60" s="10"/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2.75">
      <c r="B61" s="10"/>
      <c r="C61" s="10"/>
      <c r="D61" s="10"/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10"/>
      <c r="C62" s="10"/>
      <c r="D62" s="10"/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.75">
      <c r="B63" s="10"/>
      <c r="C63" s="10"/>
      <c r="D63" s="10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2.75">
      <c r="B64" s="10"/>
      <c r="C64" s="10"/>
      <c r="D64" s="10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.75">
      <c r="B65" s="10"/>
      <c r="C65" s="10"/>
      <c r="D65" s="10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.75">
      <c r="B66" s="10"/>
      <c r="C66" s="10"/>
      <c r="D66" s="10"/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>
      <c r="B67" s="10"/>
      <c r="C67" s="10"/>
      <c r="D67" s="10"/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.75">
      <c r="B68" s="10"/>
      <c r="C68" s="10"/>
      <c r="D68" s="10"/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.75">
      <c r="B69" s="10"/>
      <c r="C69" s="10"/>
      <c r="D69" s="10"/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.75">
      <c r="B70" s="10"/>
      <c r="C70" s="10"/>
      <c r="D70" s="10"/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2.75">
      <c r="B71" s="10"/>
      <c r="C71" s="10"/>
      <c r="D71" s="10"/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2.75">
      <c r="B72" s="10"/>
      <c r="C72" s="10"/>
      <c r="D72" s="10"/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2.75">
      <c r="B73" s="10"/>
      <c r="C73" s="10"/>
      <c r="D73" s="10"/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2.75">
      <c r="B74" s="10"/>
      <c r="C74" s="10"/>
      <c r="D74" s="10"/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2.75">
      <c r="B75" s="10"/>
      <c r="C75" s="10"/>
      <c r="D75" s="10"/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2.75">
      <c r="B76" s="10"/>
      <c r="C76" s="10"/>
      <c r="D76" s="10"/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10"/>
      <c r="C77" s="10"/>
      <c r="D77" s="10"/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10"/>
      <c r="C78" s="10"/>
      <c r="D78" s="10"/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10"/>
      <c r="C79" s="10"/>
      <c r="D79" s="10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10"/>
      <c r="C80" s="10"/>
      <c r="D80" s="10"/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10"/>
      <c r="C81" s="10"/>
      <c r="D81" s="10"/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10"/>
      <c r="C82" s="10"/>
      <c r="D82" s="10"/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10"/>
      <c r="C83" s="10"/>
      <c r="D83" s="10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10"/>
      <c r="C84" s="10"/>
      <c r="D84" s="10"/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10"/>
      <c r="C85" s="10"/>
      <c r="D85" s="10"/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ht="12.75">
      <c r="B86" s="10"/>
      <c r="C86" s="10"/>
      <c r="D86" s="10"/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ht="12.75">
      <c r="B87" s="10"/>
      <c r="C87" s="10"/>
      <c r="D87" s="10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2.75">
      <c r="B88" s="10"/>
      <c r="C88" s="10"/>
      <c r="D88" s="10"/>
      <c r="E88" s="10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2.75">
      <c r="B89" s="10"/>
      <c r="C89" s="10"/>
      <c r="D89" s="10"/>
      <c r="E89" s="10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2.75">
      <c r="B90" s="10"/>
      <c r="C90" s="10"/>
      <c r="D90" s="10"/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2.75">
      <c r="B91" s="10"/>
      <c r="C91" s="10"/>
      <c r="D91" s="10"/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2.75">
      <c r="B92" s="10"/>
      <c r="C92" s="10"/>
      <c r="D92" s="10"/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2.75">
      <c r="B93" s="10"/>
      <c r="C93" s="10"/>
      <c r="D93" s="10"/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2.75">
      <c r="B94" s="10"/>
      <c r="C94" s="10"/>
      <c r="D94" s="10"/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.75">
      <c r="B95" s="10"/>
      <c r="C95" s="10"/>
      <c r="D95" s="10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.75">
      <c r="B96" s="10"/>
      <c r="C96" s="10"/>
      <c r="D96" s="10"/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.75">
      <c r="B97" s="10"/>
      <c r="C97" s="10"/>
      <c r="D97" s="10"/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.75">
      <c r="B98" s="10"/>
      <c r="C98" s="10"/>
      <c r="D98" s="10"/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.75">
      <c r="B99" s="10"/>
      <c r="C99" s="10"/>
      <c r="D99" s="10"/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.75">
      <c r="B100" s="10"/>
      <c r="C100" s="10"/>
      <c r="D100" s="10"/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>
      <c r="B101" s="10"/>
      <c r="C101" s="10"/>
      <c r="D101" s="10"/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.75">
      <c r="B102" s="10"/>
      <c r="C102" s="10"/>
      <c r="D102" s="10"/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.75">
      <c r="B103" s="10"/>
      <c r="C103" s="10"/>
      <c r="D103" s="10"/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.75">
      <c r="B104" s="10"/>
      <c r="C104" s="10"/>
      <c r="D104" s="10"/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.75">
      <c r="B105" s="10"/>
      <c r="C105" s="10"/>
      <c r="D105" s="10"/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2.75">
      <c r="B106" s="10"/>
      <c r="C106" s="10"/>
      <c r="D106" s="10"/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2.75">
      <c r="B107" s="10"/>
      <c r="C107" s="10"/>
      <c r="D107" s="10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2.75">
      <c r="B108" s="10"/>
      <c r="C108" s="10"/>
      <c r="D108" s="10"/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2.75">
      <c r="B109" s="10"/>
      <c r="C109" s="10"/>
      <c r="D109" s="10"/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2.75">
      <c r="B110" s="10"/>
      <c r="C110" s="10"/>
      <c r="D110" s="10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2.75">
      <c r="B111" s="10"/>
      <c r="C111" s="10"/>
      <c r="D111" s="10"/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2.75">
      <c r="B112" s="10"/>
      <c r="C112" s="10"/>
      <c r="D112" s="10"/>
      <c r="E112" s="10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2.75">
      <c r="B113" s="10"/>
      <c r="C113" s="10"/>
      <c r="D113" s="10"/>
      <c r="E113" s="10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2.75">
      <c r="B114" s="10"/>
      <c r="C114" s="10"/>
      <c r="D114" s="10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2.75">
      <c r="B115" s="10"/>
      <c r="C115" s="10"/>
      <c r="D115" s="10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2.75">
      <c r="B116" s="10"/>
      <c r="C116" s="10"/>
      <c r="D116" s="10"/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2.75">
      <c r="B117" s="10"/>
      <c r="C117" s="10"/>
      <c r="D117" s="10"/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2.75">
      <c r="B118" s="10"/>
      <c r="C118" s="10"/>
      <c r="D118" s="10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2.75">
      <c r="B119" s="10"/>
      <c r="C119" s="10"/>
      <c r="D119" s="10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2.75">
      <c r="B120" s="10"/>
      <c r="C120" s="10"/>
      <c r="D120" s="10"/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2.75">
      <c r="B121" s="10"/>
      <c r="C121" s="10"/>
      <c r="D121" s="10"/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2.75">
      <c r="B122" s="10"/>
      <c r="C122" s="10"/>
      <c r="D122" s="10"/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2.75">
      <c r="B123" s="10"/>
      <c r="C123" s="10"/>
      <c r="D123" s="10"/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2.75">
      <c r="B124" s="10"/>
      <c r="C124" s="10"/>
      <c r="D124" s="10"/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2.75">
      <c r="B125" s="10"/>
      <c r="C125" s="10"/>
      <c r="D125" s="10"/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2.75">
      <c r="B126" s="10"/>
      <c r="C126" s="10"/>
      <c r="D126" s="10"/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2.75">
      <c r="B127" s="10"/>
      <c r="C127" s="10"/>
      <c r="D127" s="10"/>
      <c r="E127" s="10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2.75">
      <c r="B128" s="10"/>
      <c r="C128" s="10"/>
      <c r="D128" s="10"/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2.75">
      <c r="B129" s="10"/>
      <c r="C129" s="10"/>
      <c r="D129" s="10"/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2.75">
      <c r="B130" s="10"/>
      <c r="C130" s="10"/>
      <c r="D130" s="10"/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2.75">
      <c r="B131" s="10"/>
      <c r="C131" s="10"/>
      <c r="D131" s="10"/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2.75">
      <c r="B132" s="10"/>
      <c r="C132" s="10"/>
      <c r="D132" s="10"/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2.75">
      <c r="B133" s="10"/>
      <c r="C133" s="10"/>
      <c r="D133" s="10"/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2.75">
      <c r="B134" s="10"/>
      <c r="C134" s="10"/>
      <c r="D134" s="10"/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2.75">
      <c r="B135" s="10"/>
      <c r="C135" s="10"/>
      <c r="D135" s="10"/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2.75">
      <c r="B136" s="10"/>
      <c r="C136" s="10"/>
      <c r="D136" s="10"/>
      <c r="E136" s="10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2.75">
      <c r="B137" s="10"/>
      <c r="C137" s="10"/>
      <c r="D137" s="10"/>
      <c r="E137" s="10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2.75">
      <c r="B138" s="10"/>
      <c r="C138" s="10"/>
      <c r="D138" s="10"/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2.75">
      <c r="B139" s="10"/>
      <c r="C139" s="10"/>
      <c r="D139" s="10"/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2.75">
      <c r="B140" s="10"/>
      <c r="C140" s="10"/>
      <c r="D140" s="10"/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2.75">
      <c r="B141" s="10"/>
      <c r="C141" s="10"/>
      <c r="D141" s="10"/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2.75">
      <c r="B142" s="10"/>
      <c r="C142" s="10"/>
      <c r="D142" s="10"/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2.75">
      <c r="B143" s="10"/>
      <c r="C143" s="10"/>
      <c r="D143" s="10"/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2.75">
      <c r="B144" s="10"/>
      <c r="C144" s="10"/>
      <c r="D144" s="10"/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2.75">
      <c r="B145" s="10"/>
      <c r="C145" s="10"/>
      <c r="D145" s="10"/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2.75">
      <c r="B146" s="10"/>
      <c r="C146" s="10"/>
      <c r="D146" s="10"/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2.75">
      <c r="B147" s="10"/>
      <c r="C147" s="10"/>
      <c r="D147" s="10"/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2.75">
      <c r="B148" s="10"/>
      <c r="C148" s="10"/>
      <c r="D148" s="10"/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2.75">
      <c r="B149" s="10"/>
      <c r="C149" s="10"/>
      <c r="D149" s="10"/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2.75">
      <c r="B150" s="10"/>
      <c r="C150" s="10"/>
      <c r="D150" s="10"/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2.75">
      <c r="B151" s="10"/>
      <c r="C151" s="10"/>
      <c r="D151" s="10"/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2.75">
      <c r="B152" s="10"/>
      <c r="C152" s="10"/>
      <c r="D152" s="10"/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2.75">
      <c r="B153" s="10"/>
      <c r="C153" s="10"/>
      <c r="D153" s="10"/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2.75">
      <c r="B154" s="10"/>
      <c r="C154" s="10"/>
      <c r="D154" s="10"/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2.75">
      <c r="B155" s="10"/>
      <c r="C155" s="10"/>
      <c r="D155" s="10"/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10"/>
      <c r="C156" s="10"/>
      <c r="D156" s="10"/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>
      <c r="B157" s="10"/>
      <c r="C157" s="10"/>
      <c r="D157" s="10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2.75">
      <c r="B158" s="10"/>
      <c r="C158" s="10"/>
      <c r="D158" s="10"/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2.75">
      <c r="B159" s="10"/>
      <c r="C159" s="10"/>
      <c r="D159" s="10"/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2.75">
      <c r="B160" s="10"/>
      <c r="C160" s="10"/>
      <c r="D160" s="10"/>
      <c r="E160" s="10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2.75">
      <c r="B161" s="10"/>
      <c r="C161" s="10"/>
      <c r="D161" s="10"/>
      <c r="E161" s="10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2.75">
      <c r="B162" s="10"/>
      <c r="C162" s="10"/>
      <c r="D162" s="10"/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2.75">
      <c r="B163" s="10"/>
      <c r="C163" s="10"/>
      <c r="D163" s="10"/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2.75">
      <c r="B164" s="10"/>
      <c r="C164" s="10"/>
      <c r="D164" s="10"/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2.75">
      <c r="B165" s="10"/>
      <c r="C165" s="10"/>
      <c r="D165" s="10"/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2.75">
      <c r="B166" s="10"/>
      <c r="C166" s="10"/>
      <c r="D166" s="10"/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2.75">
      <c r="B167" s="10"/>
      <c r="C167" s="10"/>
      <c r="D167" s="10"/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2.75">
      <c r="B168" s="10"/>
      <c r="C168" s="10"/>
      <c r="D168" s="10"/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2.75">
      <c r="B169" s="10"/>
      <c r="C169" s="10"/>
      <c r="D169" s="10"/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2.75">
      <c r="B170" s="10"/>
      <c r="C170" s="10"/>
      <c r="D170" s="10"/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2.75">
      <c r="B171" s="10"/>
      <c r="C171" s="10"/>
      <c r="D171" s="10"/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2.75">
      <c r="B172" s="10"/>
      <c r="C172" s="10"/>
      <c r="D172" s="10"/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2.75">
      <c r="B173" s="10"/>
      <c r="C173" s="10"/>
      <c r="D173" s="10"/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2.75">
      <c r="B174" s="10"/>
      <c r="C174" s="10"/>
      <c r="D174" s="10"/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2.75">
      <c r="B175" s="10"/>
      <c r="C175" s="10"/>
      <c r="D175" s="10"/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2.75">
      <c r="B176" s="10"/>
      <c r="C176" s="10"/>
      <c r="D176" s="10"/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2.75">
      <c r="B177" s="10"/>
      <c r="C177" s="10"/>
      <c r="D177" s="10"/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2.75">
      <c r="B178" s="10"/>
      <c r="C178" s="10"/>
      <c r="D178" s="10"/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2.75">
      <c r="B179" s="10"/>
      <c r="C179" s="10"/>
      <c r="D179" s="10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2.75">
      <c r="B180" s="10"/>
      <c r="C180" s="10"/>
      <c r="D180" s="10"/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2.75">
      <c r="B181" s="10"/>
      <c r="C181" s="10"/>
      <c r="D181" s="10"/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2.75">
      <c r="B182" s="10"/>
      <c r="C182" s="10"/>
      <c r="D182" s="10"/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2.75">
      <c r="B183" s="10"/>
      <c r="C183" s="10"/>
      <c r="D183" s="10"/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2.75">
      <c r="B184" s="10"/>
      <c r="C184" s="10"/>
      <c r="D184" s="10"/>
      <c r="E184" s="10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2.75">
      <c r="B185" s="10"/>
      <c r="C185" s="10"/>
      <c r="D185" s="10"/>
      <c r="E185" s="10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2.75">
      <c r="B186" s="10"/>
      <c r="C186" s="10"/>
      <c r="D186" s="10"/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2.75">
      <c r="B187" s="10"/>
      <c r="C187" s="10"/>
      <c r="D187" s="10"/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2.75">
      <c r="B188" s="10"/>
      <c r="C188" s="10"/>
      <c r="D188" s="10"/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2.75">
      <c r="B189" s="10"/>
      <c r="C189" s="10"/>
      <c r="D189" s="10"/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2.75">
      <c r="B190" s="10"/>
      <c r="C190" s="10"/>
      <c r="D190" s="10"/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2.75">
      <c r="B191" s="10"/>
      <c r="C191" s="10"/>
      <c r="D191" s="10"/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2.75">
      <c r="B192" s="10"/>
      <c r="C192" s="10"/>
      <c r="D192" s="10"/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2.75">
      <c r="B193" s="10"/>
      <c r="C193" s="10"/>
      <c r="D193" s="10"/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2.75">
      <c r="B194" s="10"/>
      <c r="C194" s="10"/>
      <c r="D194" s="10"/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2.75">
      <c r="B195" s="10"/>
      <c r="C195" s="10"/>
      <c r="D195" s="10"/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2.75">
      <c r="B196" s="10"/>
      <c r="C196" s="10"/>
      <c r="D196" s="10"/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2.75">
      <c r="B197" s="10"/>
      <c r="C197" s="10"/>
      <c r="D197" s="10"/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2.75">
      <c r="B198" s="10"/>
      <c r="C198" s="10"/>
      <c r="D198" s="10"/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2.75">
      <c r="B199" s="10"/>
      <c r="C199" s="10"/>
      <c r="D199" s="10"/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2.75">
      <c r="B200" s="10"/>
      <c r="C200" s="10"/>
      <c r="D200" s="10"/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2.75">
      <c r="B201" s="10"/>
      <c r="C201" s="10"/>
      <c r="D201" s="10"/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2.75">
      <c r="B202" s="10"/>
      <c r="C202" s="10"/>
      <c r="D202" s="10"/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2.75">
      <c r="B203" s="10"/>
      <c r="C203" s="10"/>
      <c r="D203" s="10"/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2.75">
      <c r="B204" s="10"/>
      <c r="C204" s="10"/>
      <c r="D204" s="10"/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2.75">
      <c r="B205" s="10"/>
      <c r="C205" s="10"/>
      <c r="D205" s="10"/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2.75">
      <c r="B206" s="10"/>
      <c r="C206" s="10"/>
      <c r="D206" s="10"/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2.75">
      <c r="B207" s="10"/>
      <c r="C207" s="10"/>
      <c r="D207" s="10"/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2.75">
      <c r="B208" s="10"/>
      <c r="C208" s="10"/>
      <c r="D208" s="10"/>
      <c r="E208" s="10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2.75">
      <c r="B209" s="10"/>
      <c r="C209" s="10"/>
      <c r="D209" s="10"/>
      <c r="E209" s="10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2.75">
      <c r="B210" s="10"/>
      <c r="C210" s="10"/>
      <c r="D210" s="10"/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2.75">
      <c r="B211" s="10"/>
      <c r="C211" s="10"/>
      <c r="D211" s="10"/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2.75">
      <c r="B212" s="10"/>
      <c r="C212" s="10"/>
      <c r="D212" s="10"/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2.75">
      <c r="B213" s="10"/>
      <c r="C213" s="10"/>
      <c r="D213" s="10"/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2.75">
      <c r="B214" s="10"/>
      <c r="C214" s="10"/>
      <c r="D214" s="10"/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2.75">
      <c r="B215" s="10"/>
      <c r="C215" s="10"/>
      <c r="D215" s="10"/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2.75">
      <c r="B216" s="10"/>
      <c r="C216" s="10"/>
      <c r="D216" s="10"/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2.75">
      <c r="B217" s="10"/>
      <c r="C217" s="10"/>
      <c r="D217" s="10"/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2.75">
      <c r="B218" s="10"/>
      <c r="C218" s="10"/>
      <c r="D218" s="10"/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2.75">
      <c r="B219" s="10"/>
      <c r="C219" s="10"/>
      <c r="D219" s="10"/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2.75">
      <c r="B220" s="10"/>
      <c r="C220" s="10"/>
      <c r="D220" s="10"/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</row>
  </sheetData>
  <sheetProtection/>
  <mergeCells count="36">
    <mergeCell ref="M20:M21"/>
    <mergeCell ref="M22:M23"/>
    <mergeCell ref="O12:O13"/>
    <mergeCell ref="O14:O15"/>
    <mergeCell ref="O16:O17"/>
    <mergeCell ref="O20:O21"/>
    <mergeCell ref="K18:K19"/>
    <mergeCell ref="K20:K21"/>
    <mergeCell ref="K12:K13"/>
    <mergeCell ref="K14:K15"/>
    <mergeCell ref="O22:O23"/>
    <mergeCell ref="O18:O19"/>
    <mergeCell ref="M12:M13"/>
    <mergeCell ref="M14:M15"/>
    <mergeCell ref="M16:M17"/>
    <mergeCell ref="M18:M19"/>
    <mergeCell ref="K22:K23"/>
    <mergeCell ref="G12:G13"/>
    <mergeCell ref="E12:E13"/>
    <mergeCell ref="E14:E15"/>
    <mergeCell ref="G14:G15"/>
    <mergeCell ref="I18:I19"/>
    <mergeCell ref="I20:I21"/>
    <mergeCell ref="I12:I13"/>
    <mergeCell ref="I14:I15"/>
    <mergeCell ref="K16:K17"/>
    <mergeCell ref="I16:I17"/>
    <mergeCell ref="E18:E19"/>
    <mergeCell ref="E20:E21"/>
    <mergeCell ref="E22:E23"/>
    <mergeCell ref="E16:E17"/>
    <mergeCell ref="G16:G17"/>
    <mergeCell ref="G18:G19"/>
    <mergeCell ref="G20:G21"/>
    <mergeCell ref="G22:G23"/>
    <mergeCell ref="I22:I23"/>
  </mergeCells>
  <printOptions/>
  <pageMargins left="0.7874015748031497" right="0.7874015748031497" top="0.6299212598425197" bottom="0.6299212598425197" header="0.5118110236220472" footer="0.5118110236220472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="120" zoomScaleNormal="120" zoomScalePageLayoutView="0" workbookViewId="0" topLeftCell="C1">
      <selection activeCell="P20" sqref="P20"/>
    </sheetView>
  </sheetViews>
  <sheetFormatPr defaultColWidth="9.00390625" defaultRowHeight="12.75"/>
  <cols>
    <col min="2" max="2" width="14.375" style="0" customWidth="1"/>
    <col min="4" max="4" width="9.00390625" style="0" bestFit="1" customWidth="1"/>
    <col min="5" max="5" width="8.00390625" style="0" bestFit="1" customWidth="1"/>
  </cols>
  <sheetData>
    <row r="1" spans="1:15" ht="12.75">
      <c r="A1" s="37" t="s">
        <v>134</v>
      </c>
      <c r="B1" s="59"/>
      <c r="C1" s="37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58" t="s">
        <v>352</v>
      </c>
      <c r="B2" s="59"/>
      <c r="C2" s="5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.25" thickBot="1">
      <c r="A3" s="41" t="s">
        <v>303</v>
      </c>
      <c r="C3" s="41"/>
      <c r="D3" s="10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Top="1">
      <c r="A4" s="89"/>
      <c r="B4" s="12"/>
      <c r="C4" s="12"/>
      <c r="D4" s="99" t="s">
        <v>240</v>
      </c>
      <c r="E4" s="99"/>
      <c r="F4" s="67"/>
      <c r="G4" s="67"/>
      <c r="H4" s="67"/>
      <c r="I4" s="67"/>
      <c r="J4" s="67"/>
      <c r="K4" s="67"/>
      <c r="L4" s="67"/>
      <c r="M4" s="67"/>
      <c r="N4" s="67"/>
      <c r="O4" s="90"/>
    </row>
    <row r="5" spans="1:15" ht="12.75">
      <c r="A5" s="91"/>
      <c r="B5" s="81"/>
      <c r="C5" s="81"/>
      <c r="D5" s="79" t="s">
        <v>274</v>
      </c>
      <c r="E5" s="79"/>
      <c r="F5" s="77"/>
      <c r="G5" s="77"/>
      <c r="H5" s="77"/>
      <c r="I5" s="80"/>
      <c r="J5" s="79" t="s">
        <v>264</v>
      </c>
      <c r="K5" s="80"/>
      <c r="L5" s="79"/>
      <c r="M5" s="80"/>
      <c r="N5" s="79"/>
      <c r="O5" s="92"/>
    </row>
    <row r="6" spans="1:15" ht="21">
      <c r="A6" s="220" t="s">
        <v>100</v>
      </c>
      <c r="B6" s="100"/>
      <c r="C6" s="84"/>
      <c r="D6" s="117" t="s">
        <v>218</v>
      </c>
      <c r="E6" s="118"/>
      <c r="F6" s="117" t="s">
        <v>218</v>
      </c>
      <c r="G6" s="118"/>
      <c r="H6" s="117" t="s">
        <v>218</v>
      </c>
      <c r="I6" s="118"/>
      <c r="J6" s="117" t="s">
        <v>218</v>
      </c>
      <c r="K6" s="118"/>
      <c r="L6" s="117" t="s">
        <v>218</v>
      </c>
      <c r="M6" s="118"/>
      <c r="N6" s="117" t="s">
        <v>218</v>
      </c>
      <c r="O6" s="216"/>
    </row>
    <row r="7" spans="1:15" ht="12.75">
      <c r="A7" s="91"/>
      <c r="B7" s="86"/>
      <c r="C7" s="86"/>
      <c r="D7" s="329" t="s">
        <v>76</v>
      </c>
      <c r="E7" s="88"/>
      <c r="F7" s="329" t="s">
        <v>76</v>
      </c>
      <c r="G7" s="88"/>
      <c r="H7" s="329" t="s">
        <v>76</v>
      </c>
      <c r="I7" s="88"/>
      <c r="J7" s="329" t="s">
        <v>43</v>
      </c>
      <c r="K7" s="88"/>
      <c r="L7" s="329" t="s">
        <v>43</v>
      </c>
      <c r="M7" s="88"/>
      <c r="N7" s="329" t="s">
        <v>43</v>
      </c>
      <c r="O7" s="93"/>
    </row>
    <row r="8" spans="1:15" ht="21">
      <c r="A8" s="91"/>
      <c r="B8" s="86"/>
      <c r="C8" s="86" t="s">
        <v>101</v>
      </c>
      <c r="D8" s="117" t="s">
        <v>219</v>
      </c>
      <c r="E8" s="118"/>
      <c r="F8" s="119" t="s">
        <v>220</v>
      </c>
      <c r="G8" s="118"/>
      <c r="H8" s="119" t="s">
        <v>221</v>
      </c>
      <c r="I8" s="118"/>
      <c r="J8" s="117" t="s">
        <v>219</v>
      </c>
      <c r="K8" s="118"/>
      <c r="L8" s="119" t="s">
        <v>220</v>
      </c>
      <c r="M8" s="118"/>
      <c r="N8" s="119" t="s">
        <v>221</v>
      </c>
      <c r="O8" s="216"/>
    </row>
    <row r="9" spans="1:15" ht="12.75">
      <c r="A9" s="91"/>
      <c r="B9" s="86"/>
      <c r="C9" s="86"/>
      <c r="D9" s="120" t="s">
        <v>129</v>
      </c>
      <c r="E9" s="121"/>
      <c r="F9" s="120" t="s">
        <v>130</v>
      </c>
      <c r="G9" s="121"/>
      <c r="H9" s="120" t="s">
        <v>131</v>
      </c>
      <c r="I9" s="121"/>
      <c r="J9" s="120" t="s">
        <v>129</v>
      </c>
      <c r="K9" s="121"/>
      <c r="L9" s="120" t="s">
        <v>130</v>
      </c>
      <c r="M9" s="121"/>
      <c r="N9" s="120" t="s">
        <v>131</v>
      </c>
      <c r="O9" s="217"/>
    </row>
    <row r="10" spans="1:15" ht="39">
      <c r="A10" s="101"/>
      <c r="B10" s="83"/>
      <c r="C10" s="86"/>
      <c r="D10" s="319" t="s">
        <v>354</v>
      </c>
      <c r="E10" s="319" t="s">
        <v>353</v>
      </c>
      <c r="F10" s="319" t="s">
        <v>354</v>
      </c>
      <c r="G10" s="319" t="s">
        <v>353</v>
      </c>
      <c r="H10" s="319" t="s">
        <v>354</v>
      </c>
      <c r="I10" s="319" t="s">
        <v>353</v>
      </c>
      <c r="J10" s="319" t="s">
        <v>354</v>
      </c>
      <c r="K10" s="319" t="s">
        <v>353</v>
      </c>
      <c r="L10" s="319" t="s">
        <v>354</v>
      </c>
      <c r="M10" s="319" t="s">
        <v>353</v>
      </c>
      <c r="N10" s="319" t="s">
        <v>354</v>
      </c>
      <c r="O10" s="331" t="s">
        <v>353</v>
      </c>
    </row>
    <row r="11" spans="1:15" ht="21">
      <c r="A11" s="95">
        <v>1</v>
      </c>
      <c r="B11" s="76" t="s">
        <v>223</v>
      </c>
      <c r="C11" s="128" t="s">
        <v>104</v>
      </c>
      <c r="D11" s="389">
        <v>635.125</v>
      </c>
      <c r="E11" s="588">
        <v>-0.20009445843828716</v>
      </c>
      <c r="F11" s="389">
        <v>7121.5</v>
      </c>
      <c r="G11" s="588">
        <v>-0.2181908003073883</v>
      </c>
      <c r="H11" s="389">
        <v>713.25</v>
      </c>
      <c r="I11" s="588">
        <v>-0.2624095139607032</v>
      </c>
      <c r="J11" s="389">
        <v>359.75</v>
      </c>
      <c r="K11" s="588">
        <v>-0.30344202898550726</v>
      </c>
      <c r="L11" s="389">
        <v>5140.25</v>
      </c>
      <c r="M11" s="390">
        <v>0.762170037709976</v>
      </c>
      <c r="N11" s="389">
        <v>375</v>
      </c>
      <c r="O11" s="627">
        <v>0.04456824512534819</v>
      </c>
    </row>
    <row r="12" spans="1:15" ht="21.75">
      <c r="A12" s="130">
        <v>1.1</v>
      </c>
      <c r="B12" s="209" t="s">
        <v>224</v>
      </c>
      <c r="C12" s="281" t="s">
        <v>104</v>
      </c>
      <c r="D12" s="392">
        <v>508.73512500000004</v>
      </c>
      <c r="E12" s="648">
        <v>-0.20010200471698106</v>
      </c>
      <c r="F12" s="392">
        <v>5732.807500000001</v>
      </c>
      <c r="G12" s="648">
        <v>-0.2182179871812354</v>
      </c>
      <c r="H12" s="392">
        <v>563.4675</v>
      </c>
      <c r="I12" s="648">
        <v>-0.2624770942408377</v>
      </c>
      <c r="J12" s="392">
        <v>305.78749999999997</v>
      </c>
      <c r="K12" s="648">
        <v>-0.3067841880341879</v>
      </c>
      <c r="L12" s="392">
        <v>4364.07225</v>
      </c>
      <c r="M12" s="657">
        <v>0.761837807832055</v>
      </c>
      <c r="N12" s="392">
        <v>321</v>
      </c>
      <c r="O12" s="654">
        <v>0.04560260586319218</v>
      </c>
    </row>
    <row r="13" spans="1:15" ht="22.5">
      <c r="A13" s="129"/>
      <c r="B13" s="208" t="s">
        <v>225</v>
      </c>
      <c r="C13" s="279" t="s">
        <v>107</v>
      </c>
      <c r="D13" s="393">
        <v>0.801</v>
      </c>
      <c r="E13" s="649"/>
      <c r="F13" s="393">
        <v>0.8050000000000002</v>
      </c>
      <c r="G13" s="649"/>
      <c r="H13" s="393">
        <v>0.7899999999999999</v>
      </c>
      <c r="I13" s="649"/>
      <c r="J13" s="393">
        <v>0.8499999999999999</v>
      </c>
      <c r="K13" s="649"/>
      <c r="L13" s="393">
        <v>0.8490000000000001</v>
      </c>
      <c r="M13" s="658"/>
      <c r="N13" s="393">
        <v>0.856</v>
      </c>
      <c r="O13" s="656"/>
    </row>
    <row r="14" spans="1:15" ht="12.75">
      <c r="A14" s="212">
        <v>1.11</v>
      </c>
      <c r="B14" s="213" t="s">
        <v>108</v>
      </c>
      <c r="C14" s="281" t="s">
        <v>104</v>
      </c>
      <c r="D14" s="394" t="s">
        <v>364</v>
      </c>
      <c r="E14" s="648" t="s">
        <v>364</v>
      </c>
      <c r="F14" s="394" t="s">
        <v>364</v>
      </c>
      <c r="G14" s="648" t="s">
        <v>364</v>
      </c>
      <c r="H14" s="394" t="s">
        <v>364</v>
      </c>
      <c r="I14" s="648" t="s">
        <v>364</v>
      </c>
      <c r="J14" s="394" t="s">
        <v>364</v>
      </c>
      <c r="K14" s="648" t="s">
        <v>364</v>
      </c>
      <c r="L14" s="394" t="s">
        <v>364</v>
      </c>
      <c r="M14" s="657" t="s">
        <v>364</v>
      </c>
      <c r="N14" s="394" t="s">
        <v>364</v>
      </c>
      <c r="O14" s="654" t="s">
        <v>364</v>
      </c>
    </row>
    <row r="15" spans="1:15" ht="12.75">
      <c r="A15" s="97"/>
      <c r="B15" s="210" t="s">
        <v>109</v>
      </c>
      <c r="C15" s="285" t="s">
        <v>110</v>
      </c>
      <c r="D15" s="395" t="s">
        <v>364</v>
      </c>
      <c r="E15" s="649"/>
      <c r="F15" s="395" t="s">
        <v>364</v>
      </c>
      <c r="G15" s="649"/>
      <c r="H15" s="395" t="s">
        <v>364</v>
      </c>
      <c r="I15" s="649"/>
      <c r="J15" s="395" t="s">
        <v>364</v>
      </c>
      <c r="K15" s="649"/>
      <c r="L15" s="395" t="s">
        <v>364</v>
      </c>
      <c r="M15" s="658"/>
      <c r="N15" s="395" t="s">
        <v>364</v>
      </c>
      <c r="O15" s="656"/>
    </row>
    <row r="16" spans="1:15" ht="12.75">
      <c r="A16" s="212">
        <v>1.12</v>
      </c>
      <c r="B16" s="213" t="s">
        <v>111</v>
      </c>
      <c r="C16" s="281" t="s">
        <v>104</v>
      </c>
      <c r="D16" s="392">
        <v>509</v>
      </c>
      <c r="E16" s="648">
        <v>-0.19968553459119498</v>
      </c>
      <c r="F16" s="392">
        <v>5733</v>
      </c>
      <c r="G16" s="648">
        <v>-0.21819173598799946</v>
      </c>
      <c r="H16" s="392">
        <v>563</v>
      </c>
      <c r="I16" s="648">
        <v>-0.2630890052356021</v>
      </c>
      <c r="J16" s="392">
        <v>306</v>
      </c>
      <c r="K16" s="648">
        <v>-0.3076923076923077</v>
      </c>
      <c r="L16" s="392">
        <v>4364</v>
      </c>
      <c r="M16" s="657">
        <v>0.7618086394832458</v>
      </c>
      <c r="N16" s="392">
        <v>321</v>
      </c>
      <c r="O16" s="654">
        <v>0.04560260586319218</v>
      </c>
    </row>
    <row r="17" spans="1:15" ht="12.75">
      <c r="A17" s="96"/>
      <c r="B17" s="210" t="s">
        <v>112</v>
      </c>
      <c r="C17" s="285" t="s">
        <v>110</v>
      </c>
      <c r="D17" s="393">
        <v>1.000520654043693</v>
      </c>
      <c r="E17" s="649"/>
      <c r="F17" s="393">
        <v>1.000033578661066</v>
      </c>
      <c r="G17" s="649"/>
      <c r="H17" s="393">
        <v>0.9991703159454628</v>
      </c>
      <c r="I17" s="649"/>
      <c r="J17" s="393">
        <v>1.0006949270326617</v>
      </c>
      <c r="K17" s="649"/>
      <c r="L17" s="393">
        <v>0.9999834443620863</v>
      </c>
      <c r="M17" s="658"/>
      <c r="N17" s="393">
        <v>1</v>
      </c>
      <c r="O17" s="656"/>
    </row>
    <row r="18" spans="1:15" ht="21.75">
      <c r="A18" s="130">
        <v>1.2</v>
      </c>
      <c r="B18" s="209" t="s">
        <v>226</v>
      </c>
      <c r="C18" s="281" t="s">
        <v>104</v>
      </c>
      <c r="D18" s="392">
        <v>126.38987499999996</v>
      </c>
      <c r="E18" s="648">
        <v>-0.20006408227848127</v>
      </c>
      <c r="F18" s="392">
        <v>1388.6924999999992</v>
      </c>
      <c r="G18" s="648">
        <v>-0.21807854729729775</v>
      </c>
      <c r="H18" s="392">
        <v>149.78250000000003</v>
      </c>
      <c r="I18" s="648">
        <v>-0.262155172413793</v>
      </c>
      <c r="J18" s="392">
        <v>53.962500000000034</v>
      </c>
      <c r="K18" s="648">
        <v>-0.3161585365853667</v>
      </c>
      <c r="L18" s="392">
        <v>776.1777499999998</v>
      </c>
      <c r="M18" s="657">
        <v>0.7600402494331062</v>
      </c>
      <c r="N18" s="392">
        <v>54</v>
      </c>
      <c r="O18" s="654">
        <v>0.038461538461538464</v>
      </c>
    </row>
    <row r="19" spans="1:15" ht="22.5">
      <c r="A19" s="96"/>
      <c r="B19" s="208" t="s">
        <v>227</v>
      </c>
      <c r="C19" s="279" t="s">
        <v>107</v>
      </c>
      <c r="D19" s="393">
        <v>0.19899999999999993</v>
      </c>
      <c r="E19" s="649"/>
      <c r="F19" s="393">
        <v>0.1949999999999999</v>
      </c>
      <c r="G19" s="649"/>
      <c r="H19" s="393">
        <v>0.21000000000000005</v>
      </c>
      <c r="I19" s="649"/>
      <c r="J19" s="393">
        <v>0.1500000000000001</v>
      </c>
      <c r="K19" s="649"/>
      <c r="L19" s="393">
        <v>0.15099999999999997</v>
      </c>
      <c r="M19" s="658"/>
      <c r="N19" s="393">
        <v>0.144</v>
      </c>
      <c r="O19" s="656"/>
    </row>
    <row r="20" spans="1:15" ht="12.75">
      <c r="A20" s="212">
        <v>1.21</v>
      </c>
      <c r="B20" s="213" t="s">
        <v>115</v>
      </c>
      <c r="C20" s="281" t="s">
        <v>104</v>
      </c>
      <c r="D20" s="396">
        <v>120</v>
      </c>
      <c r="E20" s="648">
        <v>-0.19463087248322147</v>
      </c>
      <c r="F20" s="396">
        <v>1323</v>
      </c>
      <c r="G20" s="648">
        <v>-0.21854695806261076</v>
      </c>
      <c r="H20" s="396">
        <v>144</v>
      </c>
      <c r="I20" s="648">
        <v>-0.26153846153846155</v>
      </c>
      <c r="J20" s="396">
        <v>50</v>
      </c>
      <c r="K20" s="648">
        <v>-0.3157894736842105</v>
      </c>
      <c r="L20" s="396">
        <v>716</v>
      </c>
      <c r="M20" s="657">
        <v>0.7635467980295566</v>
      </c>
      <c r="N20" s="396">
        <v>50</v>
      </c>
      <c r="O20" s="654">
        <v>0.041666666666666664</v>
      </c>
    </row>
    <row r="21" spans="1:15" ht="12.75">
      <c r="A21" s="97"/>
      <c r="B21" s="210" t="s">
        <v>109</v>
      </c>
      <c r="C21" s="285" t="s">
        <v>116</v>
      </c>
      <c r="D21" s="397">
        <v>0.9494431417073562</v>
      </c>
      <c r="E21" s="649"/>
      <c r="F21" s="397">
        <v>0.9526947110321405</v>
      </c>
      <c r="G21" s="649"/>
      <c r="H21" s="397">
        <v>0.9613940213309297</v>
      </c>
      <c r="I21" s="649"/>
      <c r="J21" s="397">
        <v>0.9265693768820935</v>
      </c>
      <c r="K21" s="649"/>
      <c r="L21" s="397">
        <v>0.9224691122619788</v>
      </c>
      <c r="M21" s="658"/>
      <c r="N21" s="397">
        <v>0.9259259259259259</v>
      </c>
      <c r="O21" s="656"/>
    </row>
    <row r="22" spans="1:15" ht="12.75">
      <c r="A22" s="212">
        <v>1.22</v>
      </c>
      <c r="B22" s="213" t="s">
        <v>117</v>
      </c>
      <c r="C22" s="281" t="s">
        <v>104</v>
      </c>
      <c r="D22" s="392">
        <v>6.389874999999961</v>
      </c>
      <c r="E22" s="648">
        <v>-0.29001388888889323</v>
      </c>
      <c r="F22" s="392">
        <v>65.6924999999992</v>
      </c>
      <c r="G22" s="648">
        <v>-0.2085240963855518</v>
      </c>
      <c r="H22" s="392">
        <v>5.782500000000027</v>
      </c>
      <c r="I22" s="648">
        <v>-0.2771874999999966</v>
      </c>
      <c r="J22" s="392">
        <v>3.962500000000034</v>
      </c>
      <c r="K22" s="648">
        <v>-0.3208333333333447</v>
      </c>
      <c r="L22" s="392">
        <v>60.17774999999983</v>
      </c>
      <c r="M22" s="657">
        <v>0.7699338235294069</v>
      </c>
      <c r="N22" s="392">
        <v>4</v>
      </c>
      <c r="O22" s="654">
        <v>0</v>
      </c>
    </row>
    <row r="23" spans="1:15" ht="13.5" thickBot="1">
      <c r="A23" s="98"/>
      <c r="B23" s="211" t="s">
        <v>118</v>
      </c>
      <c r="C23" s="286" t="s">
        <v>116</v>
      </c>
      <c r="D23" s="398">
        <v>0.050556858292643794</v>
      </c>
      <c r="E23" s="653"/>
      <c r="F23" s="398">
        <v>0.04730528896785951</v>
      </c>
      <c r="G23" s="653"/>
      <c r="H23" s="398">
        <v>0.038605978669070326</v>
      </c>
      <c r="I23" s="653"/>
      <c r="J23" s="398">
        <v>0.07343062311790653</v>
      </c>
      <c r="K23" s="653"/>
      <c r="L23" s="398">
        <v>0.07753088773802115</v>
      </c>
      <c r="M23" s="659"/>
      <c r="N23" s="398">
        <v>0.07407407407407407</v>
      </c>
      <c r="O23" s="655"/>
    </row>
    <row r="24" spans="1:15" ht="13.5" thickTop="1">
      <c r="A24" s="104" t="s">
        <v>132</v>
      </c>
      <c r="C24" s="104"/>
      <c r="D24" s="104"/>
      <c r="E24" s="104"/>
      <c r="F24" s="104"/>
      <c r="G24" s="104"/>
      <c r="H24" s="104"/>
      <c r="J24" s="104"/>
      <c r="K24" s="104"/>
      <c r="L24" s="104"/>
      <c r="M24" s="104"/>
      <c r="N24" s="2"/>
      <c r="O24" s="2"/>
    </row>
    <row r="25" spans="1:15" ht="12.75">
      <c r="A25" s="214" t="s">
        <v>133</v>
      </c>
      <c r="C25" s="114"/>
      <c r="D25" s="114"/>
      <c r="E25" s="114"/>
      <c r="F25" s="114"/>
      <c r="G25" s="114"/>
      <c r="H25" s="114"/>
      <c r="J25" s="114"/>
      <c r="K25" s="214" t="s">
        <v>120</v>
      </c>
      <c r="L25" s="114"/>
      <c r="M25" s="114"/>
      <c r="N25" s="116"/>
      <c r="O25" s="116"/>
    </row>
    <row r="26" spans="1:15" ht="12.75">
      <c r="A26" s="123" t="s">
        <v>244</v>
      </c>
      <c r="B26" s="124"/>
      <c r="C26" s="125"/>
      <c r="D26" s="125"/>
      <c r="E26" s="125"/>
      <c r="F26" s="125"/>
      <c r="G26" s="125"/>
      <c r="H26" s="123"/>
      <c r="J26" s="125"/>
      <c r="K26" s="102" t="s">
        <v>122</v>
      </c>
      <c r="L26" s="125"/>
      <c r="M26" s="125"/>
      <c r="N26" s="116"/>
      <c r="O26" s="116"/>
    </row>
    <row r="27" spans="1:15" ht="12.75">
      <c r="A27" s="123" t="s">
        <v>222</v>
      </c>
      <c r="B27" s="124"/>
      <c r="C27" s="125"/>
      <c r="D27" s="125"/>
      <c r="E27" s="125"/>
      <c r="F27" s="125"/>
      <c r="G27" s="125"/>
      <c r="H27" s="123"/>
      <c r="J27" s="125"/>
      <c r="K27" s="102" t="s">
        <v>124</v>
      </c>
      <c r="L27" s="125"/>
      <c r="M27" s="125"/>
      <c r="N27" s="116"/>
      <c r="O27" s="116"/>
    </row>
    <row r="28" spans="1:15" ht="12.75">
      <c r="A28" s="274" t="s">
        <v>228</v>
      </c>
      <c r="B28" s="124"/>
      <c r="C28" s="125"/>
      <c r="D28" s="125"/>
      <c r="E28" s="125"/>
      <c r="F28" s="125"/>
      <c r="G28" s="125"/>
      <c r="H28" s="123"/>
      <c r="J28" s="125"/>
      <c r="K28" s="102" t="s">
        <v>125</v>
      </c>
      <c r="L28" s="125"/>
      <c r="M28" s="125"/>
      <c r="N28" s="116"/>
      <c r="O28" s="116"/>
    </row>
    <row r="29" spans="1:15" ht="12.75">
      <c r="A29" s="123" t="s">
        <v>201</v>
      </c>
      <c r="B29" s="124"/>
      <c r="C29" s="125"/>
      <c r="D29" s="125"/>
      <c r="E29" s="125"/>
      <c r="F29" s="125"/>
      <c r="G29" s="125"/>
      <c r="H29" s="123"/>
      <c r="J29" s="125"/>
      <c r="K29" s="102" t="s">
        <v>126</v>
      </c>
      <c r="L29" s="125"/>
      <c r="M29" s="125"/>
      <c r="N29" s="116"/>
      <c r="O29" s="116"/>
    </row>
    <row r="30" spans="1:15" ht="12.75">
      <c r="A30" s="126" t="s">
        <v>338</v>
      </c>
      <c r="B30" s="124"/>
      <c r="C30" s="127"/>
      <c r="D30" s="127"/>
      <c r="E30" s="127"/>
      <c r="F30" s="127"/>
      <c r="G30" s="127"/>
      <c r="H30" s="126"/>
      <c r="J30" s="127"/>
      <c r="K30" s="127"/>
      <c r="L30" s="127"/>
      <c r="M30" s="127"/>
      <c r="N30" s="85"/>
      <c r="O30" s="85"/>
    </row>
    <row r="31" spans="1:15" ht="12.75">
      <c r="A31" s="363" t="s">
        <v>336</v>
      </c>
      <c r="C31" s="104"/>
      <c r="D31" s="104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383" t="s">
        <v>337</v>
      </c>
      <c r="B32" s="15"/>
      <c r="C32" s="15"/>
      <c r="D32" s="15"/>
      <c r="E32" s="104"/>
      <c r="F32" s="366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36">
    <mergeCell ref="K22:K23"/>
    <mergeCell ref="O22:O23"/>
    <mergeCell ref="O18:O19"/>
    <mergeCell ref="M16:M17"/>
    <mergeCell ref="M18:M19"/>
    <mergeCell ref="M20:M21"/>
    <mergeCell ref="M22:M23"/>
    <mergeCell ref="K16:K17"/>
    <mergeCell ref="K18:K19"/>
    <mergeCell ref="K20:K21"/>
    <mergeCell ref="M12:M13"/>
    <mergeCell ref="M14:M15"/>
    <mergeCell ref="O14:O15"/>
    <mergeCell ref="O16:O17"/>
    <mergeCell ref="O20:O21"/>
    <mergeCell ref="O12:O13"/>
    <mergeCell ref="K12:K13"/>
    <mergeCell ref="K14:K15"/>
    <mergeCell ref="G20:G21"/>
    <mergeCell ref="G22:G23"/>
    <mergeCell ref="I22:I23"/>
    <mergeCell ref="I12:I13"/>
    <mergeCell ref="I14:I15"/>
    <mergeCell ref="I16:I17"/>
    <mergeCell ref="I18:I19"/>
    <mergeCell ref="I20:I21"/>
    <mergeCell ref="E22:E23"/>
    <mergeCell ref="E12:E13"/>
    <mergeCell ref="E14:E15"/>
    <mergeCell ref="E16:E17"/>
    <mergeCell ref="G12:G13"/>
    <mergeCell ref="G14:G15"/>
    <mergeCell ref="E18:E19"/>
    <mergeCell ref="E20:E21"/>
    <mergeCell ref="G16:G17"/>
    <mergeCell ref="G18:G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UN/ECE</dc:creator>
  <cp:keywords/>
  <dc:description/>
  <cp:lastModifiedBy>Prvo</cp:lastModifiedBy>
  <cp:lastPrinted>2011-11-11T08:45:13Z</cp:lastPrinted>
  <dcterms:created xsi:type="dcterms:W3CDTF">2003-05-07T08:53:46Z</dcterms:created>
  <dcterms:modified xsi:type="dcterms:W3CDTF">2022-03-16T11:00:01Z</dcterms:modified>
  <cp:category/>
  <cp:version/>
  <cp:contentType/>
  <cp:contentStatus/>
</cp:coreProperties>
</file>