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4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1.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40.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unitednations.sharepoint.com/sites/ECE_TD2/Shared Documents/Section TNLS/WP6/CENSUS/2020/Road Censuses/Bulgaria/"/>
    </mc:Choice>
  </mc:AlternateContent>
  <xr:revisionPtr revIDLastSave="0" documentId="10_ncr:80_{AB312579-B44A-49C3-AE00-0C1919EE7CB8}" xr6:coauthVersionLast="47" xr6:coauthVersionMax="47" xr10:uidLastSave="{00000000-0000-0000-0000-000000000000}"/>
  <bookViews>
    <workbookView xWindow="28680" yWindow="-120" windowWidth="29040" windowHeight="15840" tabRatio="837" activeTab="9" xr2:uid="{00000000-000D-0000-FFFF-FFFF00000000}"/>
  </bookViews>
  <sheets>
    <sheet name="Introduction" sheetId="1" r:id="rId1"/>
    <sheet name="Table 1" sheetId="2" r:id="rId2"/>
    <sheet name="Table 2" sheetId="3" r:id="rId3"/>
    <sheet name="Table 3" sheetId="4" r:id="rId4"/>
    <sheet name="Table 4" sheetId="5" r:id="rId5"/>
    <sheet name="Table 5" sheetId="6" r:id="rId6"/>
    <sheet name="Table 6" sheetId="7" r:id="rId7"/>
    <sheet name="Table 7" sheetId="8" r:id="rId8"/>
    <sheet name="Table 7 continued" sheetId="9" r:id="rId9"/>
    <sheet name="Table 8" sheetId="10" r:id="rId10"/>
    <sheet name="Table 9" sheetId="11" r:id="rId11"/>
    <sheet name="Table 10" sheetId="12" r:id="rId12"/>
    <sheet name="Annex on Map" sheetId="13" r:id="rId13"/>
  </sheets>
  <definedNames>
    <definedName name="_xlnm._FilterDatabase" localSheetId="10" hidden="1">'Table 9'!$F$1:$F$211</definedName>
    <definedName name="_xlnm.Print_Area" localSheetId="12">'Annex on Map'!$A$1:$D$29</definedName>
    <definedName name="_xlnm.Print_Area" localSheetId="1">'Table 1'!$A$1:$E$44</definedName>
    <definedName name="_xlnm.Print_Area" localSheetId="3">'Table 3'!$A$1:$F$61</definedName>
    <definedName name="_xlnm.Print_Area" localSheetId="10">'Table 9'!$A$1:$Q$78</definedName>
    <definedName name="Z_C30038B3_454F_4E00_BEC6_A16F15242773_.wvu.FilterData" localSheetId="10" hidden="1">'Table 9'!$F$1:$F$211</definedName>
    <definedName name="Z_C30038B3_454F_4E00_BEC6_A16F15242773_.wvu.PrintArea" localSheetId="12" hidden="1">'Annex on Map'!$A$1:$D$29</definedName>
    <definedName name="Z_C30038B3_454F_4E00_BEC6_A16F15242773_.wvu.PrintArea" localSheetId="1" hidden="1">'Table 1'!$A$1:$E$44</definedName>
    <definedName name="Z_C30038B3_454F_4E00_BEC6_A16F15242773_.wvu.PrintArea" localSheetId="3" hidden="1">'Table 3'!$A$1:$F$61</definedName>
    <definedName name="Z_C30038B3_454F_4E00_BEC6_A16F15242773_.wvu.PrintArea" localSheetId="10" hidden="1">'Table 9'!$A$1:$Q$78</definedName>
    <definedName name="Z_C30038B3_454F_4E00_BEC6_A16F15242773_.wvu.Rows" localSheetId="12" hidden="1">'Annex on Map'!$24:$24</definedName>
    <definedName name="Z_D2133B5C_9185_4EDC_ACBC_A62B78524CE4_.wvu.FilterData" localSheetId="10" hidden="1">'Table 9'!$F$1:$F$211</definedName>
    <definedName name="Z_D2133B5C_9185_4EDC_ACBC_A62B78524CE4_.wvu.PrintArea" localSheetId="12" hidden="1">'Annex on Map'!$A$1:$D$29</definedName>
    <definedName name="Z_D2133B5C_9185_4EDC_ACBC_A62B78524CE4_.wvu.PrintArea" localSheetId="1" hidden="1">'Table 1'!$A$1:$E$44</definedName>
    <definedName name="Z_D2133B5C_9185_4EDC_ACBC_A62B78524CE4_.wvu.PrintArea" localSheetId="3" hidden="1">'Table 3'!$A$1:$F$61</definedName>
    <definedName name="Z_D2133B5C_9185_4EDC_ACBC_A62B78524CE4_.wvu.PrintArea" localSheetId="10" hidden="1">'Table 9'!$A$1:$Q$78</definedName>
    <definedName name="Z_D2133B5C_9185_4EDC_ACBC_A62B78524CE4_.wvu.Rows" localSheetId="12" hidden="1">'Annex on Map'!$24:$24</definedName>
    <definedName name="Z_E18AB421_995B_40C5_9811_0DFBA7221816_.wvu.FilterData" localSheetId="10" hidden="1">'Table 9'!$F$1:$F$211</definedName>
    <definedName name="Z_E18AB421_995B_40C5_9811_0DFBA7221816_.wvu.PrintArea" localSheetId="12" hidden="1">'Annex on Map'!$A$1:$D$29</definedName>
    <definedName name="Z_E18AB421_995B_40C5_9811_0DFBA7221816_.wvu.PrintArea" localSheetId="1" hidden="1">'Table 1'!$A$1:$E$44</definedName>
    <definedName name="Z_E18AB421_995B_40C5_9811_0DFBA7221816_.wvu.PrintArea" localSheetId="3" hidden="1">'Table 3'!$A$1:$F$61</definedName>
    <definedName name="Z_E18AB421_995B_40C5_9811_0DFBA7221816_.wvu.PrintArea" localSheetId="10" hidden="1">'Table 9'!$A$1:$Q$78</definedName>
    <definedName name="Z_E18AB421_995B_40C5_9811_0DFBA7221816_.wvu.Rows" localSheetId="12" hidden="1">'Annex on Map'!$24:$24</definedName>
    <definedName name="Z_EBEB96D2_5463_44A5_A844_178AA4CF7D76_.wvu.FilterData" localSheetId="10" hidden="1">'Table 9'!$F$1:$F$211</definedName>
    <definedName name="Z_EBEB96D2_5463_44A5_A844_178AA4CF7D76_.wvu.PrintArea" localSheetId="12" hidden="1">'Annex on Map'!$A$1:$D$29</definedName>
    <definedName name="Z_EBEB96D2_5463_44A5_A844_178AA4CF7D76_.wvu.PrintArea" localSheetId="1" hidden="1">'Table 1'!$A$1:$E$44</definedName>
    <definedName name="Z_EBEB96D2_5463_44A5_A844_178AA4CF7D76_.wvu.PrintArea" localSheetId="3" hidden="1">'Table 3'!$A$1:$F$61</definedName>
    <definedName name="Z_EBEB96D2_5463_44A5_A844_178AA4CF7D76_.wvu.PrintArea" localSheetId="10" hidden="1">'Table 9'!$A$1:$Q$78</definedName>
    <definedName name="Z_EBEB96D2_5463_44A5_A844_178AA4CF7D76_.wvu.Rows" localSheetId="12" hidden="1">'Annex on Map'!$24:$24</definedName>
  </definedNames>
  <calcPr calcId="191029"/>
  <customWorkbookViews>
    <customWorkbookView name="Alexander Blackburn - Personal View" guid="{C30038B3-454F-4E00-BEC6-A16F15242773}" mergeInterval="0" personalView="1" maximized="1" xWindow="1912" yWindow="-8" windowWidth="1936" windowHeight="1056" tabRatio="837" activeSheetId="10"/>
    <customWorkbookView name="Tanya Buneva - Personal View" guid="{D2133B5C-9185-4EDC-ACBC-A62B78524CE4}" mergeInterval="0" personalView="1" maximized="1" windowWidth="1362" windowHeight="543" tabRatio="837" activeSheetId="12"/>
    <customWorkbookView name="Georgiev - Personal View" guid="{EBEB96D2-5463-44A5-A844-178AA4CF7D76}" mergeInterval="0" personalView="1" maximized="1" windowWidth="1596" windowHeight="655" tabRatio="837" activeSheetId="8"/>
    <customWorkbookView name="Galina Vasileva - Personal View" guid="{E18AB421-995B-40C5-9811-0DFBA7221816}" mergeInterval="0" personalView="1" maximized="1" xWindow="-8" yWindow="-8" windowWidth="1296" windowHeight="1000" tabRatio="837"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2" l="1"/>
  <c r="I20" i="10"/>
  <c r="H20" i="10"/>
  <c r="G20" i="10"/>
  <c r="F20" i="10"/>
  <c r="D20" i="10"/>
  <c r="E26" i="10"/>
  <c r="E24" i="10"/>
  <c r="E22" i="10"/>
  <c r="I12" i="10"/>
  <c r="H12" i="10"/>
  <c r="G12" i="10"/>
  <c r="F12" i="10"/>
  <c r="E18" i="10"/>
  <c r="E16" i="10"/>
  <c r="E14" i="10"/>
  <c r="D12" i="10"/>
  <c r="E9" i="6"/>
  <c r="D27" i="5"/>
  <c r="BJ19" i="8"/>
  <c r="BJ18" i="8"/>
  <c r="BH19" i="8"/>
  <c r="BH18" i="8"/>
  <c r="BF19" i="8"/>
  <c r="BF18" i="8"/>
  <c r="BD19" i="8"/>
  <c r="BD18" i="8"/>
  <c r="BB19" i="8"/>
  <c r="BB18" i="8"/>
  <c r="AZ19" i="8"/>
  <c r="AZ18" i="8"/>
  <c r="AX19" i="8"/>
  <c r="AX18" i="8"/>
  <c r="AV19" i="8"/>
  <c r="AV18" i="8"/>
  <c r="AT19" i="8"/>
  <c r="AT18" i="8"/>
  <c r="AR19" i="8"/>
  <c r="AR18" i="8"/>
  <c r="AP19" i="8"/>
  <c r="AP18" i="8"/>
  <c r="AN19" i="8"/>
  <c r="AN18" i="8"/>
  <c r="AL19" i="8"/>
  <c r="AL18" i="8"/>
  <c r="AJ19" i="8"/>
  <c r="AJ18" i="8"/>
  <c r="AH19" i="8"/>
  <c r="AH18" i="8"/>
  <c r="AF19" i="8"/>
  <c r="AF18" i="8"/>
  <c r="AD19" i="8"/>
  <c r="AD18" i="8"/>
  <c r="AB19" i="8"/>
  <c r="AB18" i="8"/>
  <c r="Z19" i="8"/>
  <c r="Z18" i="8"/>
  <c r="X19" i="8"/>
  <c r="X18" i="8"/>
  <c r="V19" i="8"/>
  <c r="V18" i="8"/>
  <c r="T19" i="8"/>
  <c r="T18" i="8"/>
  <c r="R19" i="8"/>
  <c r="R18" i="8"/>
  <c r="N19" i="8"/>
  <c r="N18" i="8"/>
  <c r="L19" i="8"/>
  <c r="L18" i="8"/>
  <c r="BJ13" i="8"/>
  <c r="BJ12" i="8"/>
  <c r="BD13" i="8"/>
  <c r="BD12" i="8"/>
  <c r="AX13" i="8"/>
  <c r="AX12" i="8"/>
  <c r="AR13" i="8"/>
  <c r="AR12" i="8"/>
  <c r="AL13" i="8"/>
  <c r="AL12" i="8"/>
  <c r="AF13" i="8"/>
  <c r="AF12" i="8"/>
  <c r="Z13" i="8"/>
  <c r="Z12" i="8"/>
  <c r="T13" i="8"/>
  <c r="T12" i="8"/>
  <c r="N13" i="8"/>
  <c r="N12" i="8"/>
  <c r="H17" i="8"/>
  <c r="H16" i="8"/>
  <c r="H23" i="8"/>
  <c r="H22" i="8"/>
  <c r="H21" i="8"/>
  <c r="H20" i="8"/>
  <c r="H15" i="8"/>
  <c r="H14" i="8"/>
  <c r="E20" i="10" l="1"/>
  <c r="E12" i="10"/>
  <c r="BJ11" i="8"/>
  <c r="AR11" i="8"/>
  <c r="BD11" i="8"/>
  <c r="AX11" i="8"/>
  <c r="Z11" i="8"/>
  <c r="H19" i="8"/>
  <c r="H13" i="8"/>
  <c r="H12" i="8"/>
  <c r="AF11" i="8" l="1"/>
  <c r="AL11" i="8"/>
  <c r="T11" i="8"/>
  <c r="H18" i="8"/>
  <c r="N11" i="8" l="1"/>
  <c r="H11" i="8" s="1"/>
  <c r="F23" i="8" l="1"/>
  <c r="F22" i="8"/>
  <c r="F21" i="8"/>
  <c r="F20" i="8"/>
  <c r="F17" i="8"/>
  <c r="F16" i="8"/>
  <c r="F15" i="8"/>
  <c r="F14" i="8"/>
  <c r="BH13" i="8"/>
  <c r="BH12" i="8"/>
  <c r="BH11" i="8" s="1"/>
  <c r="BB13" i="8"/>
  <c r="BB12" i="8"/>
  <c r="AV13" i="8"/>
  <c r="AV12" i="8"/>
  <c r="AP13" i="8"/>
  <c r="AP12" i="8"/>
  <c r="AJ13" i="8"/>
  <c r="AJ12" i="8"/>
  <c r="AJ11" i="8" s="1"/>
  <c r="AD13" i="8"/>
  <c r="AD12" i="8"/>
  <c r="AD11" i="8" s="1"/>
  <c r="X13" i="8"/>
  <c r="X12" i="8"/>
  <c r="R13" i="8"/>
  <c r="R12" i="8"/>
  <c r="L13" i="8"/>
  <c r="L12" i="8"/>
  <c r="D23" i="8"/>
  <c r="D21" i="8"/>
  <c r="D17" i="8"/>
  <c r="D15" i="8"/>
  <c r="D22" i="8"/>
  <c r="D20" i="8"/>
  <c r="D16" i="8"/>
  <c r="D14" i="8"/>
  <c r="BF13" i="8"/>
  <c r="BF12" i="8"/>
  <c r="AZ13" i="8"/>
  <c r="AZ12" i="8"/>
  <c r="AZ11" i="8"/>
  <c r="AT13" i="8"/>
  <c r="AT12" i="8"/>
  <c r="AT11" i="8" s="1"/>
  <c r="AN13" i="8"/>
  <c r="AN12" i="8"/>
  <c r="AN11" i="8" s="1"/>
  <c r="AH13" i="8"/>
  <c r="AH12" i="8"/>
  <c r="AB13" i="8"/>
  <c r="AB12" i="8"/>
  <c r="AB11" i="8" s="1"/>
  <c r="V13" i="8"/>
  <c r="V12" i="8"/>
  <c r="P13" i="8"/>
  <c r="J13" i="8"/>
  <c r="P19" i="8"/>
  <c r="P18" i="8"/>
  <c r="P12" i="8"/>
  <c r="P11" i="8" s="1"/>
  <c r="J19" i="8"/>
  <c r="D19" i="8" s="1"/>
  <c r="J18" i="8"/>
  <c r="D18" i="8" s="1"/>
  <c r="J12" i="8"/>
  <c r="D13" i="7"/>
  <c r="D21" i="7"/>
  <c r="D19" i="7"/>
  <c r="D15" i="7"/>
  <c r="D20" i="7"/>
  <c r="D18" i="7"/>
  <c r="D14" i="7"/>
  <c r="D12" i="7"/>
  <c r="P17" i="7"/>
  <c r="N17" i="7"/>
  <c r="P16" i="7"/>
  <c r="N16" i="7"/>
  <c r="P11" i="7"/>
  <c r="N11" i="7"/>
  <c r="P10" i="7"/>
  <c r="N10" i="7"/>
  <c r="T17" i="7"/>
  <c r="R17" i="7"/>
  <c r="T16" i="7"/>
  <c r="R16" i="7"/>
  <c r="T11" i="7"/>
  <c r="R11" i="7"/>
  <c r="T10" i="7"/>
  <c r="R10" i="7"/>
  <c r="V17" i="7"/>
  <c r="V16" i="7"/>
  <c r="V11" i="7"/>
  <c r="V10" i="7"/>
  <c r="V9" i="7" s="1"/>
  <c r="L17" i="7"/>
  <c r="L16" i="7"/>
  <c r="L11" i="7"/>
  <c r="L10" i="7"/>
  <c r="J17" i="7"/>
  <c r="J16" i="7"/>
  <c r="J11" i="7"/>
  <c r="J10" i="7"/>
  <c r="J9" i="7" s="1"/>
  <c r="H17" i="7"/>
  <c r="H16" i="7"/>
  <c r="H11" i="7"/>
  <c r="H10" i="7"/>
  <c r="F17" i="7"/>
  <c r="F16" i="7"/>
  <c r="F11" i="7"/>
  <c r="F10" i="7"/>
  <c r="F9" i="7" s="1"/>
  <c r="D11" i="7" l="1"/>
  <c r="D13" i="8"/>
  <c r="H9" i="7"/>
  <c r="D9" i="7" s="1"/>
  <c r="L9" i="7"/>
  <c r="J11" i="8"/>
  <c r="T9" i="7"/>
  <c r="P9" i="7"/>
  <c r="D12" i="8"/>
  <c r="D16" i="7"/>
  <c r="D17" i="7"/>
  <c r="BB11" i="8"/>
  <c r="AV11" i="8"/>
  <c r="AP11" i="8"/>
  <c r="X11" i="8"/>
  <c r="F18" i="8"/>
  <c r="F19" i="8"/>
  <c r="R11" i="8"/>
  <c r="F13" i="8"/>
  <c r="L11" i="8"/>
  <c r="F12" i="8"/>
  <c r="BF11" i="8"/>
  <c r="AH11" i="8"/>
  <c r="V11" i="8"/>
  <c r="D10" i="7"/>
  <c r="R9" i="7"/>
  <c r="N9" i="7"/>
  <c r="G18" i="6"/>
  <c r="G17" i="6"/>
  <c r="G11" i="6"/>
  <c r="G12" i="6"/>
  <c r="G13" i="6"/>
  <c r="G14" i="6"/>
  <c r="G15" i="6"/>
  <c r="G16" i="6"/>
  <c r="G10" i="6"/>
  <c r="G9" i="6" l="1"/>
  <c r="D11" i="8"/>
  <c r="F11" i="8"/>
</calcChain>
</file>

<file path=xl/sharedStrings.xml><?xml version="1.0" encoding="utf-8"?>
<sst xmlns="http://schemas.openxmlformats.org/spreadsheetml/2006/main" count="873" uniqueCount="343">
  <si>
    <t>ANNEX</t>
  </si>
  <si>
    <t>Table 1</t>
  </si>
  <si>
    <t>(All E roads)</t>
  </si>
  <si>
    <t>Unit: km</t>
  </si>
  <si>
    <t>E ROADS</t>
  </si>
  <si>
    <t xml:space="preserve"> </t>
  </si>
  <si>
    <t xml:space="preserve"> - With 2 lanes</t>
  </si>
  <si>
    <t xml:space="preserve"> - With 3 lanes</t>
  </si>
  <si>
    <t xml:space="preserve"> - With 4 lanes</t>
  </si>
  <si>
    <t xml:space="preserve"> - With 5 lanes and over</t>
  </si>
  <si>
    <t xml:space="preserve"> - unknown</t>
  </si>
  <si>
    <t>Express road</t>
  </si>
  <si>
    <t>Motorway</t>
  </si>
  <si>
    <t>...</t>
  </si>
  <si>
    <t xml:space="preserve">      Not available</t>
  </si>
  <si>
    <t>-</t>
  </si>
  <si>
    <t xml:space="preserve">      Magnitude zero</t>
  </si>
  <si>
    <t>0</t>
  </si>
  <si>
    <t xml:space="preserve">      Magnitude not zero, but less than half the unit employed </t>
  </si>
  <si>
    <t>(Sections of single carriageway roads)</t>
  </si>
  <si>
    <t xml:space="preserve">Number </t>
  </si>
  <si>
    <t xml:space="preserve">of </t>
  </si>
  <si>
    <t>lanes</t>
  </si>
  <si>
    <t>2.1 By number of lanes</t>
  </si>
  <si>
    <t>2.2 By width of carriageway</t>
  </si>
  <si>
    <t xml:space="preserve">a) Total by width of carriageway up to 5.99m </t>
  </si>
  <si>
    <t xml:space="preserve">b) Total by width of carriageway of 6m - 6.99m </t>
  </si>
  <si>
    <t>2</t>
  </si>
  <si>
    <t xml:space="preserve">c) Total by width of carriageway of 7m - 8.99m </t>
  </si>
  <si>
    <t xml:space="preserve"> 2</t>
  </si>
  <si>
    <t xml:space="preserve"> 3</t>
  </si>
  <si>
    <t xml:space="preserve"> - Express road</t>
  </si>
  <si>
    <t xml:space="preserve"> - Motorway</t>
  </si>
  <si>
    <t xml:space="preserve">d) Total by width of carriageway of 9m -10.49m </t>
  </si>
  <si>
    <t xml:space="preserve">e) Total by width of carriageway of 10.50m -11.99m </t>
  </si>
  <si>
    <t>3</t>
  </si>
  <si>
    <t xml:space="preserve"> 4</t>
  </si>
  <si>
    <t xml:space="preserve">f) Total by width of carriageway of 12m -13.99m </t>
  </si>
  <si>
    <t>5 and  &gt;</t>
  </si>
  <si>
    <t>4</t>
  </si>
  <si>
    <t>(Sections of roads with two carriageways separated by a central strip)</t>
  </si>
  <si>
    <t xml:space="preserve">   road sections should be indicated.</t>
  </si>
  <si>
    <t xml:space="preserve">   the number of lanes of one carriageway should be indicated. </t>
  </si>
  <si>
    <t>Table 2</t>
  </si>
  <si>
    <t xml:space="preserve">Average Annual Daily Traffic </t>
  </si>
  <si>
    <t>Length of road section</t>
  </si>
  <si>
    <t>(AADT)</t>
  </si>
  <si>
    <t>(km)</t>
  </si>
  <si>
    <t>1</t>
  </si>
  <si>
    <t xml:space="preserve">   Up to 999</t>
  </si>
  <si>
    <t xml:space="preserve">   1 000 - 1 999</t>
  </si>
  <si>
    <t xml:space="preserve">   2 000 - 3 999</t>
  </si>
  <si>
    <t xml:space="preserve">   4 000 - 5 999</t>
  </si>
  <si>
    <t>5</t>
  </si>
  <si>
    <t xml:space="preserve">   6 000 - 9 999</t>
  </si>
  <si>
    <t>6</t>
  </si>
  <si>
    <t xml:space="preserve">   10 000 - 14 999</t>
  </si>
  <si>
    <t>7</t>
  </si>
  <si>
    <t xml:space="preserve">   15 000 - 19 999</t>
  </si>
  <si>
    <t>8</t>
  </si>
  <si>
    <t xml:space="preserve">   20 000 - 24 999</t>
  </si>
  <si>
    <t>9</t>
  </si>
  <si>
    <t xml:space="preserve">   25 000 - 29 999</t>
  </si>
  <si>
    <t>10</t>
  </si>
  <si>
    <t xml:space="preserve">   30 000 - 39 999</t>
  </si>
  <si>
    <t>11</t>
  </si>
  <si>
    <t xml:space="preserve">   40 000 - 49 999</t>
  </si>
  <si>
    <t>12</t>
  </si>
  <si>
    <t xml:space="preserve">   50 000 - 59 999</t>
  </si>
  <si>
    <t>13</t>
  </si>
  <si>
    <t xml:space="preserve">   60 000 - 79 999</t>
  </si>
  <si>
    <t>14</t>
  </si>
  <si>
    <t xml:space="preserve">   80 000 - 99 999</t>
  </si>
  <si>
    <t>15</t>
  </si>
  <si>
    <t xml:space="preserve">   100 000 - 119 999</t>
  </si>
  <si>
    <t>16</t>
  </si>
  <si>
    <t xml:space="preserve">   120 000 - 149 999</t>
  </si>
  <si>
    <t>17</t>
  </si>
  <si>
    <t xml:space="preserve">   150 000  and over</t>
  </si>
  <si>
    <t>18</t>
  </si>
  <si>
    <t>19</t>
  </si>
  <si>
    <t>Table 3</t>
  </si>
  <si>
    <t>E Road
number</t>
  </si>
  <si>
    <t>(A)</t>
  </si>
  <si>
    <t>(B)</t>
  </si>
  <si>
    <t>(C)</t>
  </si>
  <si>
    <t>(D)</t>
  </si>
  <si>
    <t>(E)</t>
  </si>
  <si>
    <t>(F)</t>
  </si>
  <si>
    <t>(G)</t>
  </si>
  <si>
    <t>Table 4</t>
  </si>
  <si>
    <t>Vehicle category</t>
  </si>
  <si>
    <t>code</t>
  </si>
  <si>
    <t>All Motor vehicles</t>
  </si>
  <si>
    <t>a</t>
  </si>
  <si>
    <t>Light motor vehicles</t>
  </si>
  <si>
    <t>(total categories A and B)</t>
  </si>
  <si>
    <t>b</t>
  </si>
  <si>
    <t xml:space="preserve">      Category A  </t>
  </si>
  <si>
    <t xml:space="preserve">      </t>
  </si>
  <si>
    <t>c</t>
  </si>
  <si>
    <t xml:space="preserve">      Category B  </t>
  </si>
  <si>
    <t xml:space="preserve">       </t>
  </si>
  <si>
    <t>Heavy motor vehicles</t>
  </si>
  <si>
    <t>(total categories C and D)</t>
  </si>
  <si>
    <t xml:space="preserve">      Category C  </t>
  </si>
  <si>
    <t>d</t>
  </si>
  <si>
    <t xml:space="preserve">      Category D  </t>
  </si>
  <si>
    <t xml:space="preserve">     </t>
  </si>
  <si>
    <r>
      <t xml:space="preserve">  </t>
    </r>
    <r>
      <rPr>
        <b/>
        <u/>
        <sz val="8"/>
        <rFont val="Times New Roman"/>
        <family val="1"/>
      </rPr>
      <t>Vehicles categories</t>
    </r>
    <r>
      <rPr>
        <b/>
        <sz val="8"/>
        <rFont val="Times New Roman"/>
        <family val="1"/>
      </rPr>
      <t>:</t>
    </r>
  </si>
  <si>
    <r>
      <t xml:space="preserve">  </t>
    </r>
    <r>
      <rPr>
        <b/>
        <u/>
        <sz val="8"/>
        <rFont val="Times New Roman"/>
        <family val="1"/>
      </rPr>
      <t>Explanation of code</t>
    </r>
    <r>
      <rPr>
        <b/>
        <sz val="8"/>
        <rFont val="Times New Roman"/>
        <family val="1"/>
      </rPr>
      <t>:</t>
    </r>
  </si>
  <si>
    <r>
      <t xml:space="preserve">A </t>
    </r>
    <r>
      <rPr>
        <sz val="8"/>
        <rFont val="Times New Roman"/>
        <family val="1"/>
      </rPr>
      <t xml:space="preserve">= </t>
    </r>
    <r>
      <rPr>
        <u/>
        <sz val="8"/>
        <rFont val="Times New Roman"/>
        <family val="1"/>
      </rPr>
      <t>Motor vehicles with not more than 3 wheels</t>
    </r>
    <r>
      <rPr>
        <sz val="8"/>
        <rFont val="Times New Roman"/>
        <family val="1"/>
      </rPr>
      <t xml:space="preserve"> (motor cycles with or without sidecars, including motor scooters, and motor tricycles).</t>
    </r>
  </si>
  <si>
    <r>
      <t xml:space="preserve">        </t>
    </r>
    <r>
      <rPr>
        <b/>
        <sz val="8"/>
        <rFont val="Times New Roman"/>
        <family val="1"/>
      </rPr>
      <t>a</t>
    </r>
    <r>
      <rPr>
        <sz val="8"/>
        <rFont val="Times New Roman"/>
        <family val="1"/>
      </rPr>
      <t xml:space="preserve"> = Daily average of motor vehicles</t>
    </r>
  </si>
  <si>
    <r>
      <t xml:space="preserve">B </t>
    </r>
    <r>
      <rPr>
        <sz val="8"/>
        <rFont val="Times New Roman"/>
        <family val="1"/>
      </rPr>
      <t xml:space="preserve">= </t>
    </r>
    <r>
      <rPr>
        <u/>
        <sz val="8"/>
        <rFont val="Times New Roman"/>
        <family val="1"/>
      </rPr>
      <t>Passenger and light goods vehicles</t>
    </r>
    <r>
      <rPr>
        <sz val="8"/>
        <rFont val="Times New Roman"/>
        <family val="1"/>
      </rPr>
      <t xml:space="preserve"> (vehicles including station wagons, with not more than nine seats, including the driver's seat, and</t>
    </r>
  </si>
  <si>
    <r>
      <t xml:space="preserve">        </t>
    </r>
    <r>
      <rPr>
        <b/>
        <sz val="8"/>
        <rFont val="Times New Roman"/>
        <family val="1"/>
      </rPr>
      <t>b</t>
    </r>
    <r>
      <rPr>
        <sz val="8"/>
        <rFont val="Times New Roman"/>
        <family val="1"/>
      </rPr>
      <t xml:space="preserve"> = Percentage of daily average of all motor vehicles</t>
    </r>
  </si>
  <si>
    <r>
      <t xml:space="preserve">        </t>
    </r>
    <r>
      <rPr>
        <b/>
        <sz val="8"/>
        <rFont val="Times New Roman"/>
        <family val="1"/>
      </rPr>
      <t>c</t>
    </r>
    <r>
      <rPr>
        <sz val="8"/>
        <rFont val="Times New Roman"/>
        <family val="1"/>
      </rPr>
      <t xml:space="preserve"> = Percentage of the daily average of the light motor vehicles</t>
    </r>
  </si>
  <si>
    <r>
      <t xml:space="preserve">        </t>
    </r>
    <r>
      <rPr>
        <b/>
        <sz val="8"/>
        <rFont val="Times New Roman"/>
        <family val="1"/>
      </rPr>
      <t>d</t>
    </r>
    <r>
      <rPr>
        <sz val="8"/>
        <rFont val="Times New Roman"/>
        <family val="1"/>
      </rPr>
      <t xml:space="preserve"> = Percentage of the daily average of the heavy motor vehicles</t>
    </r>
  </si>
  <si>
    <r>
      <t xml:space="preserve">D </t>
    </r>
    <r>
      <rPr>
        <sz val="8"/>
        <rFont val="Times New Roman"/>
        <family val="1"/>
      </rPr>
      <t xml:space="preserve">= </t>
    </r>
    <r>
      <rPr>
        <u/>
        <sz val="8"/>
        <rFont val="Times New Roman"/>
        <family val="1"/>
      </rPr>
      <t>Motor buses, coaches and trolley buses</t>
    </r>
    <r>
      <rPr>
        <sz val="8"/>
        <rFont val="Times New Roman"/>
        <family val="1"/>
      </rPr>
      <t>.</t>
    </r>
  </si>
  <si>
    <t>(Veh/8h)</t>
  </si>
  <si>
    <t>(Veh/24h)</t>
  </si>
  <si>
    <t>(Veh/h)</t>
  </si>
  <si>
    <t xml:space="preserve"> For explanation of categories of motor vehicles and codes, see table 4 of this document.</t>
  </si>
  <si>
    <r>
      <t xml:space="preserve"> </t>
    </r>
    <r>
      <rPr>
        <b/>
        <u/>
        <sz val="8"/>
        <rFont val="Times New Roman"/>
        <family val="1"/>
      </rPr>
      <t>Footnotes:</t>
    </r>
  </si>
  <si>
    <t>Table 5</t>
  </si>
  <si>
    <r>
      <t xml:space="preserve">Vehicles kilometre </t>
    </r>
    <r>
      <rPr>
        <sz val="9"/>
        <rFont val="Times New Roman"/>
        <family val="1"/>
      </rPr>
      <t>(million per annum)</t>
    </r>
  </si>
  <si>
    <t xml:space="preserve">Length
(km) </t>
  </si>
  <si>
    <t>Total</t>
  </si>
  <si>
    <t xml:space="preserve">Vehicles
category A </t>
  </si>
  <si>
    <t xml:space="preserve">Vehicles
category B </t>
  </si>
  <si>
    <t xml:space="preserve">Vehicles
category C </t>
  </si>
  <si>
    <t xml:space="preserve">Vehicles
category D </t>
  </si>
  <si>
    <t xml:space="preserve">  By type of road</t>
  </si>
  <si>
    <t>Table 6</t>
  </si>
  <si>
    <t xml:space="preserve">SYMBOLS </t>
  </si>
  <si>
    <t xml:space="preserve">Motor vehicles </t>
  </si>
  <si>
    <t>Category (A) - (D) per day</t>
  </si>
  <si>
    <t>Width in mm.</t>
  </si>
  <si>
    <t>Red</t>
  </si>
  <si>
    <t>"</t>
  </si>
  <si>
    <t xml:space="preserve">   2 000 - 5 999</t>
  </si>
  <si>
    <t xml:space="preserve">   15 000 - 24 999</t>
  </si>
  <si>
    <t xml:space="preserve">   25 000 -39 999</t>
  </si>
  <si>
    <t xml:space="preserve">   40 000 - 59 999</t>
  </si>
  <si>
    <t>Data incomplete or not available</t>
  </si>
  <si>
    <t>"E" ROAD NUMBER</t>
  </si>
  <si>
    <t>COUNTING POSTS</t>
  </si>
  <si>
    <r>
      <t>.</t>
    </r>
    <r>
      <rPr>
        <b/>
        <sz val="10"/>
        <rFont val="Times New Roman"/>
        <family val="1"/>
      </rPr>
      <t xml:space="preserve">  NL6</t>
    </r>
  </si>
  <si>
    <t>Table 7</t>
  </si>
  <si>
    <t>Counting post number</t>
  </si>
  <si>
    <t>Number of carriageways</t>
  </si>
  <si>
    <t>Normal width of road section of each carriageway</t>
  </si>
  <si>
    <t>Normal or average width of lanes between counting posts</t>
  </si>
  <si>
    <t>(H)</t>
  </si>
  <si>
    <t>(I)</t>
  </si>
  <si>
    <t>(J)</t>
  </si>
  <si>
    <t>(K)</t>
  </si>
  <si>
    <t>(L)</t>
  </si>
  <si>
    <t>(M)</t>
  </si>
  <si>
    <t>INFORMATION ON E ROADS</t>
  </si>
  <si>
    <t>g) Total by width of carriageway of 14m  and over</t>
  </si>
  <si>
    <t xml:space="preserve">Length of E Road sections by average annual daily traffic (AADT) </t>
  </si>
  <si>
    <t xml:space="preserve">        - Motorways</t>
  </si>
  <si>
    <t xml:space="preserve">        - Express roads</t>
  </si>
  <si>
    <t xml:space="preserve">   or a change in the rating of an E Road.</t>
  </si>
  <si>
    <t>Table 8</t>
  </si>
  <si>
    <t xml:space="preserve">1. All E Roads </t>
  </si>
  <si>
    <t xml:space="preserve">in this table. However, where countries have established counts covering  the total E Road network, including in these areas, the total </t>
  </si>
  <si>
    <t>All E Roads in the country</t>
  </si>
  <si>
    <t>A</t>
  </si>
  <si>
    <t>B</t>
  </si>
  <si>
    <t>C</t>
  </si>
  <si>
    <t>D</t>
  </si>
  <si>
    <r>
      <t>Signposting planned</t>
    </r>
    <r>
      <rPr>
        <b/>
        <sz val="8"/>
        <rFont val="Times New Roman"/>
        <family val="1"/>
      </rPr>
      <t xml:space="preserve"> 
(expected date of completion) </t>
    </r>
  </si>
  <si>
    <r>
      <t xml:space="preserve">Yes / No
</t>
    </r>
    <r>
      <rPr>
        <b/>
        <sz val="8"/>
        <rFont val="Times New Roman"/>
        <family val="1"/>
      </rPr>
      <t>(If Yes, indicate date signposting completed; If No, please complete column C or D)</t>
    </r>
  </si>
  <si>
    <t>irrespective of whether they are with or without trailers, including caravans and recreational vehicles.</t>
  </si>
  <si>
    <r>
      <t>Signposting under way</t>
    </r>
    <r>
      <rPr>
        <b/>
        <sz val="8"/>
        <rFont val="Times New Roman"/>
        <family val="1"/>
      </rPr>
      <t xml:space="preserve"> 
(expected date of completion) </t>
    </r>
  </si>
  <si>
    <t xml:space="preserve">  By total number of lanes</t>
  </si>
  <si>
    <t>Ordinary road</t>
  </si>
  <si>
    <t xml:space="preserve"> - With 5 lanes</t>
  </si>
  <si>
    <t xml:space="preserve"> - With 6 lanes</t>
  </si>
  <si>
    <t xml:space="preserve"> - With 7 lanes and over</t>
  </si>
  <si>
    <t xml:space="preserve"> - Ordinary road</t>
  </si>
  <si>
    <t xml:space="preserve"> - Ordianry road</t>
  </si>
  <si>
    <t>Number of lanes</t>
  </si>
  <si>
    <t>in each</t>
  </si>
  <si>
    <t>carriageway</t>
  </si>
  <si>
    <t>3.2 By width of each carriageway</t>
  </si>
  <si>
    <t xml:space="preserve">   (in exceptional cases one month). </t>
  </si>
  <si>
    <t>* Each country must indicate which network (e.g. communal, regional, national) it has used.</t>
  </si>
  <si>
    <r>
      <t xml:space="preserve">C </t>
    </r>
    <r>
      <rPr>
        <sz val="8"/>
        <rFont val="Times New Roman"/>
        <family val="1"/>
      </rPr>
      <t xml:space="preserve">= </t>
    </r>
    <r>
      <rPr>
        <u/>
        <sz val="8"/>
        <rFont val="Times New Roman"/>
        <family val="1"/>
      </rPr>
      <t>Goods road vehicles</t>
    </r>
    <r>
      <rPr>
        <sz val="8"/>
        <rFont val="Times New Roman"/>
        <family val="1"/>
      </rPr>
      <t xml:space="preserve"> (lorries with a permissible maximum weight of more than 3.5 tonnes, lorries with one or more trailers; </t>
    </r>
  </si>
  <si>
    <t>light van with a permissible maximum weight of not more than 3.5 tonnes). Passenger and light goods vehicles are recorded as such,</t>
  </si>
  <si>
    <t>tractors with semi-trailers; tractors with semi-trailers and one or more trailers; and tractors without trailers or semi-trailers)</t>
  </si>
  <si>
    <t xml:space="preserve">army tanks and other road motor vehicles not specified elsewhere).  </t>
  </si>
  <si>
    <r>
      <t xml:space="preserve">and </t>
    </r>
    <r>
      <rPr>
        <u/>
        <sz val="8"/>
        <rFont val="Times New Roman"/>
        <family val="1"/>
      </rPr>
      <t>Special vehicles</t>
    </r>
    <r>
      <rPr>
        <sz val="8"/>
        <rFont val="Times New Roman"/>
        <family val="1"/>
      </rPr>
      <t xml:space="preserve"> (agricultural tractors, special vehicles such as self-propelled rollers, bulldozers, Mobile cranes and</t>
    </r>
  </si>
  <si>
    <r>
      <t xml:space="preserve">2. Sections of single carriageway roads </t>
    </r>
    <r>
      <rPr>
        <b/>
        <vertAlign val="superscript"/>
        <sz val="9"/>
        <rFont val="Times New Roman"/>
        <family val="1"/>
      </rPr>
      <t>1</t>
    </r>
    <r>
      <rPr>
        <b/>
        <sz val="9"/>
        <rFont val="Times New Roman"/>
        <family val="1"/>
      </rPr>
      <t xml:space="preserve"> </t>
    </r>
  </si>
  <si>
    <r>
      <t xml:space="preserve">  </t>
    </r>
    <r>
      <rPr>
        <vertAlign val="superscript"/>
        <sz val="8"/>
        <rFont val="Times New Roman"/>
        <family val="1"/>
      </rPr>
      <t>1</t>
    </r>
    <r>
      <rPr>
        <sz val="8"/>
        <rFont val="Times New Roman"/>
        <family val="1"/>
      </rPr>
      <t xml:space="preserve">  Roads with different numbers of lanes in each carriageway should be classified according to the smaller number of lanes. The length of these</t>
    </r>
  </si>
  <si>
    <r>
      <t xml:space="preserve">  </t>
    </r>
    <r>
      <rPr>
        <vertAlign val="superscript"/>
        <sz val="8"/>
        <rFont val="Times New Roman"/>
        <family val="1"/>
      </rPr>
      <t>2</t>
    </r>
    <r>
      <rPr>
        <sz val="8"/>
        <rFont val="Times New Roman"/>
        <family val="1"/>
      </rPr>
      <t xml:space="preserve">  For section 3, the number of lanes of the two carriageways should be indicated, while for the subdivision by width of each carriageway only </t>
    </r>
  </si>
  <si>
    <r>
      <t xml:space="preserve">Length of road </t>
    </r>
    <r>
      <rPr>
        <b/>
        <vertAlign val="superscript"/>
        <sz val="8"/>
        <rFont val="Times New Roman"/>
        <family val="1"/>
      </rPr>
      <t xml:space="preserve">1
</t>
    </r>
    <r>
      <rPr>
        <b/>
        <sz val="8"/>
        <rFont val="Times New Roman"/>
        <family val="1"/>
      </rPr>
      <t>(km)</t>
    </r>
  </si>
  <si>
    <r>
      <t xml:space="preserve">Automatic counts only </t>
    </r>
    <r>
      <rPr>
        <b/>
        <vertAlign val="superscript"/>
        <sz val="8"/>
        <rFont val="Times New Roman"/>
        <family val="1"/>
      </rPr>
      <t>2</t>
    </r>
  </si>
  <si>
    <r>
      <t xml:space="preserve">Total number of posts </t>
    </r>
    <r>
      <rPr>
        <b/>
        <vertAlign val="superscript"/>
        <sz val="8"/>
        <rFont val="Times New Roman"/>
        <family val="1"/>
      </rPr>
      <t xml:space="preserve">2
</t>
    </r>
    <r>
      <rPr>
        <sz val="7"/>
        <rFont val="Times New Roman"/>
        <family val="1"/>
      </rPr>
      <t>(C)+(D)+(E)+(F)</t>
    </r>
  </si>
  <si>
    <r>
      <t xml:space="preserve">Number of counting posts </t>
    </r>
    <r>
      <rPr>
        <b/>
        <vertAlign val="superscript"/>
        <sz val="7.5"/>
        <rFont val="Times New Roman"/>
        <family val="1"/>
      </rPr>
      <t>1</t>
    </r>
  </si>
  <si>
    <r>
      <t xml:space="preserve">Night traffic </t>
    </r>
    <r>
      <rPr>
        <b/>
        <vertAlign val="superscript"/>
        <sz val="7.5"/>
        <rFont val="Times New Roman"/>
        <family val="1"/>
      </rPr>
      <t>2</t>
    </r>
  </si>
  <si>
    <r>
      <t xml:space="preserve">Holiday traffic </t>
    </r>
    <r>
      <rPr>
        <b/>
        <vertAlign val="superscript"/>
        <sz val="7.5"/>
        <rFont val="Times New Roman"/>
        <family val="1"/>
      </rPr>
      <t>3</t>
    </r>
  </si>
  <si>
    <r>
      <t xml:space="preserve">Peak-hour traffic </t>
    </r>
    <r>
      <rPr>
        <b/>
        <vertAlign val="superscript"/>
        <sz val="7.5"/>
        <rFont val="Times New Roman"/>
        <family val="1"/>
      </rPr>
      <t>4</t>
    </r>
  </si>
  <si>
    <r>
      <t xml:space="preserve">   </t>
    </r>
    <r>
      <rPr>
        <vertAlign val="superscript"/>
        <sz val="7.5"/>
        <rFont val="Times New Roman"/>
        <family val="1"/>
      </rPr>
      <t>2</t>
    </r>
    <r>
      <rPr>
        <sz val="7.5"/>
        <rFont val="Times New Roman"/>
        <family val="1"/>
      </rPr>
      <t xml:space="preserve">  Night traffic is, in principle, defined as the average annual daily  traffic flow (AADT) between 10 p.m. and 6 a.m.</t>
    </r>
  </si>
  <si>
    <t xml:space="preserve"> All Motor vehicles</t>
  </si>
  <si>
    <t xml:space="preserve"> Light motor vehicles</t>
  </si>
  <si>
    <t xml:space="preserve"> (total categories A and B)</t>
  </si>
  <si>
    <t xml:space="preserve"> Heavy motor vehicles</t>
  </si>
  <si>
    <t xml:space="preserve"> (total categories C and D)</t>
  </si>
  <si>
    <r>
      <t xml:space="preserve"> </t>
    </r>
    <r>
      <rPr>
        <sz val="7.5"/>
        <rFont val="Times New Roman"/>
        <family val="1"/>
      </rPr>
      <t xml:space="preserve">  </t>
    </r>
    <r>
      <rPr>
        <vertAlign val="superscript"/>
        <sz val="7.5"/>
        <rFont val="Serifa BT"/>
        <family val="1"/>
      </rPr>
      <t>3</t>
    </r>
    <r>
      <rPr>
        <sz val="7.5"/>
        <rFont val="Serifa BT"/>
        <family val="1"/>
      </rPr>
      <t xml:space="preserve">  </t>
    </r>
    <r>
      <rPr>
        <sz val="7.5"/>
        <rFont val="Times New Roman"/>
        <family val="1"/>
      </rPr>
      <t>Holiday traffic is defined in principle as the average daily traffic (ADT) during the approximate two-months' vacation period,</t>
    </r>
  </si>
  <si>
    <t xml:space="preserve"> Total length</t>
  </si>
  <si>
    <r>
      <t xml:space="preserve">Length and usage of roads </t>
    </r>
    <r>
      <rPr>
        <b/>
        <vertAlign val="superscript"/>
        <sz val="11"/>
        <rFont val="Times New Roman"/>
        <family val="1"/>
      </rPr>
      <t>1, 2</t>
    </r>
  </si>
  <si>
    <r>
      <t xml:space="preserve">of which </t>
    </r>
    <r>
      <rPr>
        <vertAlign val="superscript"/>
        <sz val="9"/>
        <rFont val="Times New Roman"/>
        <family val="1"/>
      </rPr>
      <t>3</t>
    </r>
  </si>
  <si>
    <r>
      <t xml:space="preserve">  </t>
    </r>
    <r>
      <rPr>
        <vertAlign val="superscript"/>
        <sz val="8"/>
        <rFont val="Times New Roman"/>
        <family val="1"/>
      </rPr>
      <t>2</t>
    </r>
    <r>
      <rPr>
        <sz val="8"/>
        <rFont val="Times New Roman"/>
        <family val="1"/>
      </rPr>
      <t xml:space="preserve">  The method used for estimating vehicle-kilometre should be described in a note.</t>
    </r>
  </si>
  <si>
    <r>
      <t xml:space="preserve">  </t>
    </r>
    <r>
      <rPr>
        <vertAlign val="superscript"/>
        <sz val="8"/>
        <rFont val="Times New Roman"/>
        <family val="1"/>
      </rPr>
      <t>3</t>
    </r>
    <r>
      <rPr>
        <sz val="8"/>
        <rFont val="Times New Roman"/>
        <family val="1"/>
      </rPr>
      <t xml:space="preserve">  For explanation of categories of motor vehicles A-D, see table 4 of this document.</t>
    </r>
  </si>
  <si>
    <t>Colour</t>
  </si>
  <si>
    <r>
      <t xml:space="preserve">Number of lanes </t>
    </r>
    <r>
      <rPr>
        <b/>
        <vertAlign val="superscript"/>
        <sz val="8.5"/>
        <rFont val="Times New Roman"/>
        <family val="1"/>
      </rPr>
      <t>2</t>
    </r>
  </si>
  <si>
    <r>
      <t xml:space="preserve">Width of central reserves </t>
    </r>
    <r>
      <rPr>
        <b/>
        <vertAlign val="superscript"/>
        <sz val="8.5"/>
        <rFont val="Times New Roman"/>
        <family val="1"/>
      </rPr>
      <t>3</t>
    </r>
  </si>
  <si>
    <r>
      <t xml:space="preserve">Average design speeds </t>
    </r>
    <r>
      <rPr>
        <b/>
        <vertAlign val="superscript"/>
        <sz val="8.5"/>
        <rFont val="Times New Roman"/>
        <family val="1"/>
      </rPr>
      <t>4</t>
    </r>
  </si>
  <si>
    <r>
      <t xml:space="preserve">% of heavy motor vehicles </t>
    </r>
    <r>
      <rPr>
        <b/>
        <vertAlign val="superscript"/>
        <sz val="8.5"/>
        <rFont val="Times New Roman"/>
        <family val="1"/>
      </rPr>
      <t>6</t>
    </r>
  </si>
  <si>
    <r>
      <t xml:space="preserve">Width of emergency stopping strips </t>
    </r>
    <r>
      <rPr>
        <b/>
        <vertAlign val="superscript"/>
        <sz val="8.5"/>
        <rFont val="Times New Roman"/>
        <family val="1"/>
      </rPr>
      <t>3</t>
    </r>
  </si>
  <si>
    <t xml:space="preserve">E-Roads  and number of corresponding counting posts </t>
  </si>
  <si>
    <r>
      <t xml:space="preserve">  </t>
    </r>
    <r>
      <rPr>
        <vertAlign val="superscript"/>
        <sz val="8"/>
        <rFont val="Times New Roman"/>
        <family val="1"/>
      </rPr>
      <t>1</t>
    </r>
    <r>
      <rPr>
        <sz val="8"/>
        <rFont val="Times New Roman"/>
        <family val="1"/>
      </rPr>
      <t xml:space="preserve">  Insert number of posts. The number of counting posts common to two or more E-Roads should be stated in a footnote.</t>
    </r>
  </si>
  <si>
    <t>Total E-Roads</t>
  </si>
  <si>
    <t xml:space="preserve">All E-Roads </t>
  </si>
  <si>
    <r>
      <t xml:space="preserve">   </t>
    </r>
    <r>
      <rPr>
        <vertAlign val="superscript"/>
        <sz val="7.5"/>
        <rFont val="Times New Roman"/>
        <family val="1"/>
      </rPr>
      <t>1</t>
    </r>
    <r>
      <rPr>
        <b/>
        <sz val="7.5"/>
        <rFont val="Times New Roman"/>
        <family val="1"/>
      </rPr>
      <t xml:space="preserve"> </t>
    </r>
    <r>
      <rPr>
        <sz val="7.5"/>
        <rFont val="Times New Roman"/>
        <family val="1"/>
      </rPr>
      <t xml:space="preserve"> Insert number of posts. The number of counting posts common to two or more E-Roads should be stated in a footnote.</t>
    </r>
  </si>
  <si>
    <t xml:space="preserve"> All E-Roads</t>
  </si>
  <si>
    <t xml:space="preserve">        - Other E-Roads</t>
  </si>
  <si>
    <t xml:space="preserve">  Total non E-Roads</t>
  </si>
  <si>
    <t xml:space="preserve">        - Other non E-Roads*</t>
  </si>
  <si>
    <r>
      <t xml:space="preserve">E-Road
number </t>
    </r>
    <r>
      <rPr>
        <b/>
        <vertAlign val="superscript"/>
        <sz val="8.5"/>
        <rFont val="Times New Roman"/>
        <family val="1"/>
      </rPr>
      <t>1</t>
    </r>
  </si>
  <si>
    <t>E-Road
number</t>
  </si>
  <si>
    <t>E-Roads for which signposting has been completed</t>
  </si>
  <si>
    <t>E-Roads for which signposting is under way or planned</t>
  </si>
  <si>
    <t>Provided data refer to pure lenghts without overlapping.</t>
  </si>
  <si>
    <t>2015</t>
  </si>
  <si>
    <t>Change over 2010 (%)</t>
  </si>
  <si>
    <t>Annual average daily motor traffic flow in 2015</t>
  </si>
  <si>
    <r>
      <t xml:space="preserve">%  change in comparison with 2010 </t>
    </r>
    <r>
      <rPr>
        <b/>
        <vertAlign val="superscript"/>
        <sz val="8.5"/>
        <rFont val="Times New Roman"/>
        <family val="1"/>
      </rPr>
      <t>5</t>
    </r>
  </si>
  <si>
    <r>
      <t xml:space="preserve">  </t>
    </r>
    <r>
      <rPr>
        <vertAlign val="superscript"/>
        <sz val="8"/>
        <rFont val="Times New Roman"/>
        <family val="1"/>
      </rPr>
      <t>1</t>
    </r>
    <r>
      <rPr>
        <sz val="8"/>
        <rFont val="Times New Roman"/>
        <family val="1"/>
      </rPr>
      <t xml:space="preserve">  The length of road common to two or more E-Roads should be stated in a footnote. </t>
    </r>
  </si>
  <si>
    <r>
      <t xml:space="preserve">  </t>
    </r>
    <r>
      <rPr>
        <vertAlign val="superscript"/>
        <sz val="8"/>
        <rFont val="Times New Roman"/>
        <family val="1"/>
      </rPr>
      <t>2</t>
    </r>
    <r>
      <rPr>
        <sz val="8"/>
        <rFont val="Times New Roman"/>
        <family val="1"/>
      </rPr>
      <t xml:space="preserve">  The number of counting posts common to two or more E-Roads should be stated in a footnote.</t>
    </r>
  </si>
  <si>
    <r>
      <t xml:space="preserve">  </t>
    </r>
    <r>
      <rPr>
        <vertAlign val="superscript"/>
        <sz val="8"/>
        <rFont val="Times New Roman"/>
        <family val="1"/>
      </rPr>
      <t>3</t>
    </r>
    <r>
      <rPr>
        <sz val="8"/>
        <rFont val="Times New Roman"/>
        <family val="1"/>
      </rPr>
      <t xml:space="preserve">  The dates on which manual counts were taken should be stated in a footnote.</t>
    </r>
  </si>
  <si>
    <r>
      <t xml:space="preserve">  </t>
    </r>
    <r>
      <rPr>
        <vertAlign val="superscript"/>
        <sz val="8"/>
        <rFont val="Times New Roman"/>
        <family val="1"/>
      </rPr>
      <t>4</t>
    </r>
    <r>
      <rPr>
        <sz val="8"/>
        <rFont val="Times New Roman"/>
        <family val="1"/>
      </rPr>
      <t xml:space="preserve">  The nature and dates of operation of such posts should be stated in a footnote.</t>
    </r>
  </si>
  <si>
    <r>
      <t>1</t>
    </r>
    <r>
      <rPr>
        <sz val="8"/>
        <rFont val="Times New Roman"/>
        <family val="1"/>
      </rPr>
      <t xml:space="preserve">  Road sections where no counts were taken (such as in built-up and peripheral urban areas) should be inserted under "unknown" </t>
    </r>
  </si>
  <si>
    <r>
      <t>Symbols to be employed</t>
    </r>
    <r>
      <rPr>
        <b/>
        <sz val="8"/>
        <rFont val="Times New Roman"/>
        <family val="1"/>
      </rPr>
      <t xml:space="preserve"> :</t>
    </r>
  </si>
  <si>
    <r>
      <t xml:space="preserve">  </t>
    </r>
    <r>
      <rPr>
        <vertAlign val="superscript"/>
        <sz val="7.5"/>
        <rFont val="Times New Roman"/>
        <family val="1"/>
      </rPr>
      <t>4</t>
    </r>
    <r>
      <rPr>
        <sz val="7.5"/>
        <rFont val="Times New Roman"/>
        <family val="1"/>
      </rPr>
      <t xml:space="preserve">  Peak-hour traffic is, in principle, defined as the traffic at the fiftieth highest hour of the year.</t>
    </r>
  </si>
  <si>
    <t xml:space="preserve">Country: </t>
  </si>
  <si>
    <t>Country:</t>
  </si>
  <si>
    <r>
      <t xml:space="preserve">   Unknown</t>
    </r>
    <r>
      <rPr>
        <vertAlign val="superscript"/>
        <sz val="10"/>
        <rFont val="Times New Roman"/>
        <family val="1"/>
      </rPr>
      <t/>
    </r>
  </si>
  <si>
    <r>
      <t xml:space="preserve">   TOTAL</t>
    </r>
    <r>
      <rPr>
        <sz val="8"/>
        <rFont val="Arial"/>
        <family val="2"/>
      </rPr>
      <t>¹</t>
    </r>
  </si>
  <si>
    <t>Number of counting posts</t>
  </si>
  <si>
    <r>
      <t xml:space="preserve">Manual counts only </t>
    </r>
    <r>
      <rPr>
        <b/>
        <vertAlign val="superscript"/>
        <sz val="8"/>
        <rFont val="Times New Roman"/>
        <family val="1"/>
      </rPr>
      <t>2, 3</t>
    </r>
  </si>
  <si>
    <r>
      <t xml:space="preserve">Manual counts and automatic counts </t>
    </r>
    <r>
      <rPr>
        <b/>
        <vertAlign val="superscript"/>
        <sz val="8"/>
        <rFont val="Times New Roman"/>
        <family val="1"/>
      </rPr>
      <t>2, 3</t>
    </r>
  </si>
  <si>
    <r>
      <t xml:space="preserve">Other counting posts </t>
    </r>
    <r>
      <rPr>
        <b/>
        <vertAlign val="superscript"/>
        <sz val="8"/>
        <rFont val="Times New Roman"/>
        <family val="1"/>
      </rPr>
      <t>2, 3, 4</t>
    </r>
  </si>
  <si>
    <t>E…</t>
  </si>
  <si>
    <r>
      <rPr>
        <vertAlign val="superscript"/>
        <sz val="8"/>
        <rFont val="Times New Roman"/>
        <family val="1"/>
      </rPr>
      <t xml:space="preserve">1 </t>
    </r>
    <r>
      <rPr>
        <sz val="8"/>
        <rFont val="Times New Roman"/>
        <family val="1"/>
      </rPr>
      <t xml:space="preserve">Counting posts should be arranged in the same order as set out in Annex 1 of the European Agreement on Main International Traffic Arteries (AGR). </t>
    </r>
  </si>
  <si>
    <r>
      <rPr>
        <vertAlign val="superscript"/>
        <sz val="8"/>
        <rFont val="Times New Roman"/>
        <family val="1"/>
      </rPr>
      <t>2</t>
    </r>
    <r>
      <rPr>
        <sz val="8"/>
        <rFont val="Times New Roman"/>
        <family val="1"/>
      </rPr>
      <t xml:space="preserve"> The number of lanes should be given which best represents the section of the road concerned. In case of section of single carriageway roads the total number of lanes should be given (i.e. 2, 3, 4, 5 ...). In case of road sections with two carriageways separated by a central reserve the total number of lanes should be indicated (i.e. 2+2, 2+3, 3+3, 3+4 ...).</t>
    </r>
  </si>
  <si>
    <r>
      <rPr>
        <vertAlign val="superscript"/>
        <sz val="8"/>
        <rFont val="Times New Roman"/>
        <family val="1"/>
      </rPr>
      <t>3</t>
    </r>
    <r>
      <rPr>
        <sz val="8"/>
        <rFont val="Times New Roman"/>
        <family val="1"/>
      </rPr>
      <t xml:space="preserve"> For width of central reserves (H) and width of emergency stopping strips (I), indicate the normal width on the majority of kilometres between one counting post and another. In case this information is not available for central reserves (H) and emergency stopping strips (I) on the majority of kilometres between one counting post and another, please indicate the existence of a central reserve and an emergency stopping strip (YES or NO).</t>
    </r>
  </si>
  <si>
    <r>
      <rPr>
        <vertAlign val="superscript"/>
        <sz val="8"/>
        <rFont val="Times New Roman"/>
        <family val="1"/>
      </rPr>
      <t>4</t>
    </r>
    <r>
      <rPr>
        <sz val="8"/>
        <rFont val="Times New Roman"/>
        <family val="1"/>
      </rPr>
      <t xml:space="preserve"> For average design speeds (J), indicate the normal speed on the majority of kilometres between one counting post and another.</t>
    </r>
  </si>
  <si>
    <r>
      <rPr>
        <vertAlign val="superscript"/>
        <sz val="8"/>
        <rFont val="Times New Roman"/>
        <family val="1"/>
      </rPr>
      <t>6</t>
    </r>
    <r>
      <rPr>
        <sz val="8"/>
        <rFont val="Times New Roman"/>
        <family val="1"/>
      </rPr>
      <t xml:space="preserve"> Vehicle categories (C) and (D) represent heavy vehicles</t>
    </r>
  </si>
  <si>
    <r>
      <t xml:space="preserve"> </t>
    </r>
    <r>
      <rPr>
        <vertAlign val="superscript"/>
        <sz val="8"/>
        <rFont val="Times New Roman"/>
        <family val="1"/>
      </rPr>
      <t>1</t>
    </r>
    <r>
      <rPr>
        <sz val="8"/>
        <rFont val="Times New Roman"/>
        <family val="1"/>
      </rPr>
      <t xml:space="preserve">  Roads with different numbers of lanes in each carriageway should be classified according to the smaller number of lanes. The length of these road sections should be indicated.</t>
    </r>
  </si>
  <si>
    <t>2020</t>
  </si>
  <si>
    <r>
      <t xml:space="preserve">Of which since 2015 have become motorways </t>
    </r>
    <r>
      <rPr>
        <vertAlign val="superscript"/>
        <sz val="9"/>
        <rFont val="Times New Roman"/>
        <family val="1"/>
      </rPr>
      <t>1</t>
    </r>
  </si>
  <si>
    <r>
      <rPr>
        <vertAlign val="superscript"/>
        <sz val="8"/>
        <rFont val="Times New Roman"/>
        <family val="1"/>
      </rPr>
      <t>1</t>
    </r>
    <r>
      <rPr>
        <sz val="8"/>
        <rFont val="Times New Roman"/>
        <family val="1"/>
      </rPr>
      <t xml:space="preserve">  The total length should be given for roads that have, since 2015, become motorways as a result of an upgrading of an E Road </t>
    </r>
  </si>
  <si>
    <t>Total length of E Roads by width and number of carriageways and lanes
 at the end of 2015 and 2020</t>
  </si>
  <si>
    <t xml:space="preserve"> - of which: 2+1 roads</t>
  </si>
  <si>
    <t xml:space="preserve">https://unece.org/DAM/trans/doc/2019/wp6/ECE-TRANS-WP6-2019-11e.pdf </t>
  </si>
  <si>
    <r>
      <t>2020</t>
    </r>
    <r>
      <rPr>
        <vertAlign val="superscript"/>
        <sz val="9"/>
        <rFont val="Times New Roman"/>
        <family val="1"/>
      </rPr>
      <t>1</t>
    </r>
  </si>
  <si>
    <t>Length of E Roads by width and number of carriageways and lanes at the end of 2015 and 2020</t>
  </si>
  <si>
    <r>
      <t xml:space="preserve">3. Sections of roads  with two carriageways separated by a central strip </t>
    </r>
    <r>
      <rPr>
        <b/>
        <vertAlign val="superscript"/>
        <sz val="9"/>
        <rFont val="Times New Roman"/>
        <family val="1"/>
      </rPr>
      <t>1, 2</t>
    </r>
  </si>
  <si>
    <t>Length of E Roads by width and number of lanes at the end of 2010 and 2015</t>
  </si>
  <si>
    <t>3.1 By total number of lanes (both carriageways)</t>
  </si>
  <si>
    <t xml:space="preserve">b) Total by width of each carriageway up to 6m - 6.99m </t>
  </si>
  <si>
    <t>(a) Total by width of carriageway up to 5.99 m</t>
  </si>
  <si>
    <t xml:space="preserve">c) Total by width of each carriageway of 7m - 8.99m </t>
  </si>
  <si>
    <t xml:space="preserve">d) Total by width of each carriageway of 9m -10.49m </t>
  </si>
  <si>
    <t xml:space="preserve">e) Total by width of each carriageway of 10.50m -11.99m </t>
  </si>
  <si>
    <t xml:space="preserve">f) Total by width of each carriageway of 12m -13.99m </t>
  </si>
  <si>
    <t>g) Total by width of each carriageway of 14m  and over</t>
  </si>
  <si>
    <t>of these figures should be given. In both cases the totals of tables No.1 and No.4 should coincide.</t>
  </si>
  <si>
    <t>Counting posts on E-Roads in 2020</t>
  </si>
  <si>
    <t>Average number per post in 2020</t>
  </si>
  <si>
    <t>Change since 2015 (%)</t>
  </si>
  <si>
    <t>Distribution of motor traffic by vehicle category in 2020</t>
  </si>
  <si>
    <t>Distribution of special types of motor traffic by vehicle category in 2020</t>
  </si>
  <si>
    <t>Table 7 (continued)</t>
  </si>
  <si>
    <r>
      <t xml:space="preserve">  </t>
    </r>
    <r>
      <rPr>
        <vertAlign val="superscript"/>
        <sz val="8"/>
        <rFont val="Times New Roman"/>
        <family val="1"/>
      </rPr>
      <t>1</t>
    </r>
    <r>
      <rPr>
        <sz val="8"/>
        <rFont val="Times New Roman"/>
        <family val="1"/>
      </rPr>
      <t xml:space="preserve">  Data for rows 1, 1.1, 1.11, 1.12 and 1.13 should be based on the 2015/2020 E-Road Census results; data for rows 1.2, 1.21, 1.22 and 1.23 may be estimated.</t>
    </r>
  </si>
  <si>
    <t>Symbols to be used for the presentation of results of the 2020 census on main international traffic arteries (E-Roads) and data to be given on maps with respect to counting posts</t>
  </si>
  <si>
    <t>Table 9</t>
  </si>
  <si>
    <t>2020 Motor traffic density data at counting posts on E-Roads shown on the accompanying map</t>
  </si>
  <si>
    <r>
      <rPr>
        <vertAlign val="superscript"/>
        <sz val="8"/>
        <rFont val="Times New Roman"/>
        <family val="1"/>
      </rPr>
      <t>5</t>
    </r>
    <r>
      <rPr>
        <sz val="8"/>
        <rFont val="Times New Roman"/>
        <family val="1"/>
      </rPr>
      <t xml:space="preserve"> If the figures of percentage increase or decrease in comparison with 2015 do not correspond with the actual difference between the figures given for 2020 and those published earlier for the 2015 census, an explanation should be given in a footnote.</t>
    </r>
  </si>
  <si>
    <t>Status of E-Road Signposting as of 31 December 2020</t>
  </si>
  <si>
    <t>English</t>
  </si>
  <si>
    <t>https://www.unece.org/fileadmin/DAM/trans/doc/2019/wp6/ECE-TRANS-WP6-2019-11f.pdf</t>
  </si>
  <si>
    <t>https://www.unece.org/fileadmin/DAM/trans/doc/2019/wp6/ECE-TRANS-WP6-2019-11r.pdf</t>
  </si>
  <si>
    <t>French</t>
  </si>
  <si>
    <t>Russian</t>
  </si>
  <si>
    <t>Find further details on Census  concepts and recommendations in the following document</t>
  </si>
  <si>
    <t>E 70</t>
  </si>
  <si>
    <t>E 79</t>
  </si>
  <si>
    <t xml:space="preserve"> E 80 </t>
  </si>
  <si>
    <t>E 83</t>
  </si>
  <si>
    <t>E 85</t>
  </si>
  <si>
    <t>E 87</t>
  </si>
  <si>
    <t>E 772</t>
  </si>
  <si>
    <t>E 773</t>
  </si>
  <si>
    <t>E 871</t>
  </si>
  <si>
    <t>The Road Infrastructure Agency tenders regular the substitution of road signs when carrying out repair works, when changing the circulation organization and when damaged.</t>
  </si>
  <si>
    <t xml:space="preserve">   E-70</t>
  </si>
  <si>
    <t>Counting posts - 4</t>
  </si>
  <si>
    <t xml:space="preserve">   E-79</t>
  </si>
  <si>
    <t xml:space="preserve">   E-80</t>
  </si>
  <si>
    <t>Counting posts - 3</t>
  </si>
  <si>
    <t xml:space="preserve">   E-85</t>
  </si>
  <si>
    <t>Counting posts - 16</t>
  </si>
  <si>
    <t xml:space="preserve">   E-87</t>
  </si>
  <si>
    <t>Counting posts - 10</t>
  </si>
  <si>
    <t xml:space="preserve">   E-83</t>
  </si>
  <si>
    <t xml:space="preserve">   E-772</t>
  </si>
  <si>
    <t>Counting posts - 5</t>
  </si>
  <si>
    <t xml:space="preserve">   E-773</t>
  </si>
  <si>
    <t xml:space="preserve">   E-871</t>
  </si>
  <si>
    <t>Counting posts - 12</t>
  </si>
  <si>
    <t>All counting posts - 72</t>
  </si>
  <si>
    <t>Number of counting posts 4</t>
  </si>
  <si>
    <t>E-79</t>
  </si>
  <si>
    <t>E-80</t>
  </si>
  <si>
    <t>Number of counting posts 3</t>
  </si>
  <si>
    <t>Number of counting posts 16</t>
  </si>
  <si>
    <t>E-83</t>
  </si>
  <si>
    <t>E-85</t>
  </si>
  <si>
    <t>E-87</t>
  </si>
  <si>
    <t>Number of counting posts 10</t>
  </si>
  <si>
    <t>E-772</t>
  </si>
  <si>
    <t>Number of counting posts 5</t>
  </si>
  <si>
    <t>E-773</t>
  </si>
  <si>
    <t>E-871</t>
  </si>
  <si>
    <t>Number of counting posts 12</t>
  </si>
  <si>
    <t>Number of counting posts 72</t>
  </si>
  <si>
    <t>E 80</t>
  </si>
  <si>
    <t>720.674</t>
  </si>
  <si>
    <t xml:space="preserve">Yes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</si>
</sst>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 ###\ "/>
    <numFmt numFmtId="167" formatCode="0.000"/>
  </numFmts>
  <fonts count="55">
    <font>
      <sz val="10"/>
      <name val="MS Serif"/>
    </font>
    <font>
      <b/>
      <sz val="10"/>
      <name val="MS Serif"/>
    </font>
    <font>
      <sz val="10"/>
      <name val="MS Serif"/>
      <family val="1"/>
    </font>
    <font>
      <sz val="10"/>
      <name val="Times New Roman"/>
      <family val="1"/>
    </font>
    <font>
      <b/>
      <sz val="10"/>
      <name val="Times New Roman"/>
      <family val="1"/>
    </font>
    <font>
      <b/>
      <sz val="10"/>
      <name val="Times New Roman"/>
      <family val="1"/>
    </font>
    <font>
      <b/>
      <sz val="12"/>
      <name val="Times New Roman"/>
      <family val="1"/>
    </font>
    <font>
      <b/>
      <sz val="8.5"/>
      <name val="Times New Roman"/>
      <family val="1"/>
    </font>
    <font>
      <sz val="8.5"/>
      <name val="Times New Roman"/>
      <family val="1"/>
    </font>
    <font>
      <sz val="9"/>
      <name val="Times New Roman"/>
      <family val="1"/>
    </font>
    <font>
      <b/>
      <sz val="9"/>
      <name val="Times New Roman"/>
      <family val="1"/>
    </font>
    <font>
      <b/>
      <sz val="8"/>
      <name val="Times New Roman"/>
      <family val="1"/>
    </font>
    <font>
      <sz val="8"/>
      <name val="Times New Roman"/>
      <family val="1"/>
    </font>
    <font>
      <b/>
      <sz val="8"/>
      <name val="Times New Roman"/>
      <family val="1"/>
    </font>
    <font>
      <b/>
      <sz val="11"/>
      <name val="Times New Roman"/>
      <family val="1"/>
    </font>
    <font>
      <b/>
      <vertAlign val="superscript"/>
      <sz val="8"/>
      <name val="Times New Roman"/>
      <family val="1"/>
    </font>
    <font>
      <sz val="8"/>
      <name val="Times New Roman"/>
      <family val="1"/>
    </font>
    <font>
      <sz val="7.5"/>
      <name val="Times New Roman"/>
      <family val="1"/>
    </font>
    <font>
      <b/>
      <sz val="7.5"/>
      <name val="Times New Roman"/>
      <family val="1"/>
    </font>
    <font>
      <b/>
      <sz val="7.5"/>
      <name val="Times New Roman"/>
      <family val="1"/>
    </font>
    <font>
      <b/>
      <sz val="9"/>
      <name val="Times New Roman"/>
      <family val="1"/>
    </font>
    <font>
      <b/>
      <u/>
      <sz val="8"/>
      <name val="Times New Roman"/>
      <family val="1"/>
    </font>
    <font>
      <sz val="7"/>
      <name val="Times New Roman"/>
      <family val="1"/>
    </font>
    <font>
      <b/>
      <sz val="8.5"/>
      <name val="Times New Roman"/>
      <family val="1"/>
    </font>
    <font>
      <b/>
      <vertAlign val="superscript"/>
      <sz val="7.5"/>
      <name val="Times New Roman"/>
      <family val="1"/>
    </font>
    <font>
      <sz val="7.5"/>
      <name val="MS Serif"/>
      <family val="1"/>
    </font>
    <font>
      <b/>
      <vertAlign val="superscript"/>
      <sz val="11"/>
      <name val="Times New Roman"/>
      <family val="1"/>
    </font>
    <font>
      <vertAlign val="superscript"/>
      <sz val="9"/>
      <name val="Times New Roman"/>
      <family val="1"/>
    </font>
    <font>
      <b/>
      <vertAlign val="superscript"/>
      <sz val="9"/>
      <name val="Times New Roman"/>
      <family val="1"/>
    </font>
    <font>
      <sz val="10"/>
      <name val="MS Serif"/>
      <family val="1"/>
    </font>
    <font>
      <b/>
      <vertAlign val="superscript"/>
      <sz val="8.5"/>
      <name val="Times New Roman"/>
      <family val="1"/>
    </font>
    <font>
      <sz val="8"/>
      <name val="MS Serif"/>
      <family val="1"/>
    </font>
    <font>
      <b/>
      <sz val="16"/>
      <name val="Times New Roman"/>
      <family val="1"/>
    </font>
    <font>
      <b/>
      <sz val="14"/>
      <name val="Times New Roman"/>
      <family val="1"/>
    </font>
    <font>
      <b/>
      <sz val="10"/>
      <name val="MS Serif"/>
      <family val="1"/>
    </font>
    <font>
      <u/>
      <sz val="8"/>
      <name val="Times New Roman"/>
      <family val="1"/>
    </font>
    <font>
      <b/>
      <sz val="28"/>
      <name val="Times New Roman"/>
      <family val="1"/>
    </font>
    <font>
      <vertAlign val="superscript"/>
      <sz val="10"/>
      <name val="Times New Roman"/>
      <family val="1"/>
    </font>
    <font>
      <vertAlign val="superscript"/>
      <sz val="8"/>
      <name val="Times New Roman"/>
      <family val="1"/>
    </font>
    <font>
      <vertAlign val="superscript"/>
      <sz val="10"/>
      <name val="MS Serif"/>
      <family val="1"/>
    </font>
    <font>
      <b/>
      <vertAlign val="superscript"/>
      <sz val="10"/>
      <name val="Times New Roman"/>
      <family val="1"/>
    </font>
    <font>
      <vertAlign val="superscript"/>
      <sz val="7.5"/>
      <name val="Times New Roman"/>
      <family val="1"/>
    </font>
    <font>
      <vertAlign val="superscript"/>
      <sz val="7.5"/>
      <name val="Serifa BT"/>
      <family val="1"/>
    </font>
    <font>
      <sz val="7.5"/>
      <name val="Serifa BT"/>
      <family val="1"/>
    </font>
    <font>
      <sz val="10"/>
      <name val="Arial"/>
      <family val="2"/>
    </font>
    <font>
      <b/>
      <sz val="10"/>
      <name val="Arial"/>
      <family val="2"/>
    </font>
    <font>
      <sz val="8"/>
      <name val="Arial"/>
      <family val="2"/>
    </font>
    <font>
      <sz val="11"/>
      <name val="MS Serif"/>
      <family val="1"/>
    </font>
    <font>
      <sz val="11"/>
      <name val="Times New Roman"/>
      <family val="1"/>
    </font>
    <font>
      <sz val="8"/>
      <name val="Times New Roman"/>
      <family val="1"/>
      <charset val="238"/>
    </font>
    <font>
      <vertAlign val="superscript"/>
      <sz val="8"/>
      <name val="Times New Roman"/>
      <family val="1"/>
      <charset val="238"/>
    </font>
    <font>
      <sz val="11"/>
      <color theme="1"/>
      <name val="Calibri"/>
      <family val="2"/>
      <scheme val="minor"/>
    </font>
    <font>
      <u/>
      <sz val="10"/>
      <color theme="10"/>
      <name val="MS Serif"/>
    </font>
    <font>
      <u/>
      <sz val="10"/>
      <color theme="10"/>
      <name val="Arial"/>
      <family val="2"/>
    </font>
    <font>
      <sz val="16"/>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8"/>
      </patternFill>
    </fill>
    <fill>
      <patternFill patternType="solid">
        <fgColor indexed="47"/>
        <bgColor indexed="64"/>
      </patternFill>
    </fill>
  </fills>
  <borders count="8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top style="thin">
        <color indexed="64"/>
      </top>
      <bottom/>
      <diagonal/>
    </border>
    <border>
      <left style="double">
        <color indexed="64"/>
      </left>
      <right/>
      <top/>
      <bottom/>
      <diagonal/>
    </border>
    <border>
      <left/>
      <right style="thin">
        <color indexed="64"/>
      </right>
      <top/>
      <bottom style="hair">
        <color indexed="64"/>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right style="thin">
        <color indexed="64"/>
      </right>
      <top style="hair">
        <color indexed="64"/>
      </top>
      <bottom/>
      <diagonal/>
    </border>
    <border>
      <left/>
      <right/>
      <top style="thin">
        <color indexed="64"/>
      </top>
      <bottom/>
      <diagonal/>
    </border>
    <border>
      <left/>
      <right style="thin">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style="hair">
        <color indexed="64"/>
      </bottom>
      <diagonal/>
    </border>
    <border>
      <left/>
      <right style="double">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hair">
        <color indexed="64"/>
      </bottom>
      <diagonal/>
    </border>
    <border>
      <left/>
      <right style="double">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52" fillId="0" borderId="0" applyNumberFormat="0" applyFill="0" applyBorder="0" applyAlignment="0" applyProtection="0"/>
    <xf numFmtId="0" fontId="2" fillId="0" borderId="0"/>
    <xf numFmtId="0" fontId="51" fillId="0" borderId="0"/>
    <xf numFmtId="9" fontId="2" fillId="0" borderId="0" applyFont="0" applyFill="0" applyBorder="0" applyAlignment="0" applyProtection="0"/>
    <xf numFmtId="9" fontId="2" fillId="0" borderId="0" applyFont="0" applyFill="0" applyBorder="0" applyAlignment="0" applyProtection="0"/>
  </cellStyleXfs>
  <cellXfs count="588">
    <xf numFmtId="0" fontId="0" fillId="0" borderId="0" xfId="0"/>
    <xf numFmtId="0" fontId="3" fillId="0" borderId="0" xfId="0" applyFont="1" applyAlignment="1">
      <alignment horizontal="centerContinuous"/>
    </xf>
    <xf numFmtId="0" fontId="3" fillId="0" borderId="0" xfId="0" applyFont="1"/>
    <xf numFmtId="0" fontId="3" fillId="0" borderId="1" xfId="0" applyFont="1" applyBorder="1"/>
    <xf numFmtId="0" fontId="5" fillId="0" borderId="2" xfId="0" applyFont="1" applyBorder="1" applyAlignment="1">
      <alignment vertical="center"/>
    </xf>
    <xf numFmtId="0" fontId="5" fillId="0" borderId="3" xfId="0" applyFont="1" applyBorder="1" applyAlignment="1">
      <alignment vertical="center"/>
    </xf>
    <xf numFmtId="0" fontId="3" fillId="2" borderId="2" xfId="0" applyFont="1" applyFill="1" applyBorder="1"/>
    <xf numFmtId="0" fontId="3" fillId="2" borderId="3" xfId="0" applyFont="1" applyFill="1" applyBorder="1"/>
    <xf numFmtId="0" fontId="3" fillId="0" borderId="4" xfId="0" applyFont="1" applyBorder="1"/>
    <xf numFmtId="0" fontId="3" fillId="0" borderId="5" xfId="0" applyFont="1" applyBorder="1"/>
    <xf numFmtId="49" fontId="3" fillId="0" borderId="0" xfId="0" applyNumberFormat="1" applyFont="1" applyAlignment="1">
      <alignment horizontal="centerContinuous"/>
    </xf>
    <xf numFmtId="49" fontId="3" fillId="0" borderId="0" xfId="0" applyNumberFormat="1" applyFont="1"/>
    <xf numFmtId="49" fontId="3" fillId="0" borderId="6" xfId="0" applyNumberFormat="1" applyFont="1" applyBorder="1"/>
    <xf numFmtId="49" fontId="3" fillId="0" borderId="7" xfId="0" applyNumberFormat="1" applyFont="1" applyBorder="1"/>
    <xf numFmtId="49" fontId="6" fillId="0" borderId="8" xfId="0" applyNumberFormat="1" applyFont="1" applyBorder="1" applyAlignment="1">
      <alignment vertical="center"/>
    </xf>
    <xf numFmtId="49" fontId="6" fillId="0" borderId="9" xfId="0" applyNumberFormat="1" applyFont="1" applyBorder="1" applyAlignment="1">
      <alignment vertical="center"/>
    </xf>
    <xf numFmtId="49" fontId="0" fillId="0" borderId="0" xfId="0" applyNumberFormat="1"/>
    <xf numFmtId="49" fontId="8" fillId="2" borderId="9" xfId="0" applyNumberFormat="1" applyFont="1" applyFill="1" applyBorder="1"/>
    <xf numFmtId="49" fontId="8" fillId="2" borderId="8" xfId="0" applyNumberFormat="1" applyFont="1" applyFill="1" applyBorder="1"/>
    <xf numFmtId="49" fontId="8" fillId="0" borderId="10" xfId="0" applyNumberFormat="1" applyFont="1" applyBorder="1"/>
    <xf numFmtId="49" fontId="8" fillId="0" borderId="11" xfId="0" applyNumberFormat="1" applyFont="1" applyBorder="1"/>
    <xf numFmtId="49" fontId="8" fillId="0" borderId="12" xfId="0" applyNumberFormat="1" applyFont="1" applyBorder="1"/>
    <xf numFmtId="49" fontId="8" fillId="0" borderId="13" xfId="0" applyNumberFormat="1" applyFont="1" applyBorder="1"/>
    <xf numFmtId="49" fontId="8" fillId="0" borderId="8" xfId="0" applyNumberFormat="1" applyFont="1" applyBorder="1"/>
    <xf numFmtId="49" fontId="8" fillId="0" borderId="14" xfId="0" applyNumberFormat="1" applyFont="1" applyBorder="1"/>
    <xf numFmtId="49" fontId="8" fillId="0" borderId="13" xfId="0" applyNumberFormat="1" applyFont="1" applyBorder="1" applyAlignment="1">
      <alignment horizontal="center"/>
    </xf>
    <xf numFmtId="49" fontId="8" fillId="0" borderId="15" xfId="0" applyNumberFormat="1" applyFont="1" applyBorder="1" applyAlignment="1">
      <alignment horizontal="center"/>
    </xf>
    <xf numFmtId="49" fontId="9" fillId="0" borderId="6" xfId="0" applyNumberFormat="1" applyFont="1" applyBorder="1"/>
    <xf numFmtId="49" fontId="9" fillId="0" borderId="16" xfId="0" applyNumberFormat="1" applyFont="1" applyBorder="1"/>
    <xf numFmtId="0" fontId="9" fillId="0" borderId="17" xfId="0" applyFont="1" applyBorder="1"/>
    <xf numFmtId="0" fontId="9" fillId="0" borderId="18" xfId="0" applyFont="1" applyBorder="1"/>
    <xf numFmtId="49" fontId="10" fillId="0" borderId="11" xfId="0" applyNumberFormat="1" applyFont="1" applyBorder="1" applyAlignment="1">
      <alignment horizontal="centerContinuous"/>
    </xf>
    <xf numFmtId="49" fontId="10" fillId="0" borderId="0" xfId="0" applyNumberFormat="1" applyFont="1" applyBorder="1" applyAlignment="1">
      <alignment horizontal="centerContinuous"/>
    </xf>
    <xf numFmtId="49" fontId="10" fillId="0" borderId="13" xfId="0" applyNumberFormat="1" applyFont="1" applyBorder="1" applyAlignment="1">
      <alignment horizontal="center"/>
    </xf>
    <xf numFmtId="49" fontId="10" fillId="0" borderId="1" xfId="0" applyNumberFormat="1" applyFont="1" applyBorder="1" applyAlignment="1">
      <alignment horizontal="center"/>
    </xf>
    <xf numFmtId="49" fontId="10" fillId="0" borderId="19" xfId="0" applyNumberFormat="1" applyFont="1" applyBorder="1" applyAlignment="1">
      <alignment horizontal="center"/>
    </xf>
    <xf numFmtId="49" fontId="9" fillId="0" borderId="11" xfId="0" applyNumberFormat="1" applyFont="1" applyBorder="1"/>
    <xf numFmtId="49" fontId="9" fillId="0" borderId="0" xfId="0" applyNumberFormat="1" applyFont="1" applyBorder="1"/>
    <xf numFmtId="0" fontId="10" fillId="0" borderId="1" xfId="0" applyFont="1" applyBorder="1" applyAlignment="1">
      <alignment horizontal="center"/>
    </xf>
    <xf numFmtId="0" fontId="10" fillId="0" borderId="19" xfId="0" applyFont="1" applyBorder="1" applyAlignment="1">
      <alignment horizontal="center"/>
    </xf>
    <xf numFmtId="49" fontId="5" fillId="0" borderId="0" xfId="0" applyNumberFormat="1" applyFont="1" applyAlignment="1">
      <alignment horizontal="centerContinuous" vertical="center"/>
    </xf>
    <xf numFmtId="49" fontId="3" fillId="0" borderId="0" xfId="0" applyNumberFormat="1" applyFont="1" applyAlignment="1">
      <alignment horizontal="centerContinuous" vertical="center"/>
    </xf>
    <xf numFmtId="0" fontId="3" fillId="0" borderId="0" xfId="0" applyFont="1" applyAlignment="1">
      <alignment horizontal="centerContinuous" vertical="center"/>
    </xf>
    <xf numFmtId="0" fontId="0" fillId="0" borderId="0" xfId="0" applyAlignment="1">
      <alignment vertical="center"/>
    </xf>
    <xf numFmtId="49" fontId="10" fillId="0" borderId="0" xfId="0" applyNumberFormat="1" applyFont="1"/>
    <xf numFmtId="49" fontId="11" fillId="0" borderId="0" xfId="0" applyNumberFormat="1" applyFont="1" applyBorder="1" applyAlignment="1">
      <alignment horizontal="centerContinuous"/>
    </xf>
    <xf numFmtId="49" fontId="11" fillId="0" borderId="20" xfId="0" applyNumberFormat="1" applyFont="1" applyBorder="1" applyAlignment="1">
      <alignment horizontal="centerContinuous"/>
    </xf>
    <xf numFmtId="49" fontId="11" fillId="0" borderId="21" xfId="0" applyNumberFormat="1" applyFont="1" applyBorder="1" applyAlignment="1">
      <alignment horizontal="centerContinuous"/>
    </xf>
    <xf numFmtId="49" fontId="10" fillId="0" borderId="21" xfId="0" applyNumberFormat="1" applyFont="1" applyBorder="1" applyAlignment="1">
      <alignment horizontal="centerContinuous"/>
    </xf>
    <xf numFmtId="49" fontId="10" fillId="0" borderId="20" xfId="0" applyNumberFormat="1" applyFont="1" applyBorder="1" applyAlignment="1">
      <alignment horizontal="centerContinuous" vertical="top"/>
    </xf>
    <xf numFmtId="49" fontId="11" fillId="0" borderId="11" xfId="0" applyNumberFormat="1" applyFont="1" applyBorder="1" applyAlignment="1">
      <alignment horizontal="centerContinuous" vertical="top"/>
    </xf>
    <xf numFmtId="49" fontId="11" fillId="0" borderId="11" xfId="0" applyNumberFormat="1" applyFont="1" applyBorder="1" applyAlignment="1">
      <alignment horizontal="centerContinuous"/>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13" fillId="0" borderId="24" xfId="0" applyNumberFormat="1" applyFont="1" applyFill="1" applyBorder="1" applyAlignment="1">
      <alignment horizontal="center"/>
    </xf>
    <xf numFmtId="49" fontId="13" fillId="0" borderId="24" xfId="0" applyNumberFormat="1" applyFont="1" applyBorder="1" applyAlignment="1">
      <alignment horizontal="center"/>
    </xf>
    <xf numFmtId="49" fontId="3" fillId="0" borderId="25" xfId="0" applyNumberFormat="1" applyFont="1" applyBorder="1" applyAlignment="1"/>
    <xf numFmtId="49" fontId="12" fillId="0" borderId="26" xfId="0" applyNumberFormat="1" applyFont="1" applyBorder="1" applyAlignment="1"/>
    <xf numFmtId="49" fontId="3" fillId="0" borderId="27" xfId="0" applyNumberFormat="1" applyFont="1" applyBorder="1" applyAlignment="1"/>
    <xf numFmtId="0" fontId="3" fillId="0" borderId="16" xfId="0" applyFont="1" applyBorder="1"/>
    <xf numFmtId="0" fontId="3" fillId="0" borderId="28" xfId="0" applyFont="1" applyBorder="1"/>
    <xf numFmtId="49" fontId="14" fillId="0" borderId="0" xfId="0" applyNumberFormat="1" applyFont="1" applyAlignment="1">
      <alignment horizontal="centerContinuous" vertical="center"/>
    </xf>
    <xf numFmtId="0" fontId="0" fillId="0" borderId="0" xfId="0" applyAlignment="1">
      <alignment horizontal="centerContinuous"/>
    </xf>
    <xf numFmtId="0" fontId="0" fillId="0" borderId="0" xfId="0" applyAlignment="1">
      <alignment horizontal="centerContinuous" vertical="center"/>
    </xf>
    <xf numFmtId="49" fontId="11" fillId="0" borderId="29" xfId="0" applyNumberFormat="1" applyFont="1" applyBorder="1" applyAlignment="1">
      <alignment horizontal="centerContinuous" vertical="center"/>
    </xf>
    <xf numFmtId="49" fontId="11" fillId="0" borderId="1"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31" xfId="0" applyNumberFormat="1" applyFont="1" applyBorder="1" applyAlignment="1">
      <alignment horizontal="centerContinuous" vertical="center"/>
    </xf>
    <xf numFmtId="49" fontId="11" fillId="0" borderId="32" xfId="0" applyNumberFormat="1" applyFont="1" applyBorder="1" applyAlignment="1">
      <alignment horizontal="centerContinuous" vertical="center"/>
    </xf>
    <xf numFmtId="49" fontId="3" fillId="0" borderId="33" xfId="0" applyNumberFormat="1" applyFont="1" applyBorder="1"/>
    <xf numFmtId="0" fontId="4" fillId="0" borderId="34" xfId="0" applyFont="1" applyBorder="1" applyAlignment="1">
      <alignment horizontal="centerContinuous" vertical="center"/>
    </xf>
    <xf numFmtId="0" fontId="1" fillId="0" borderId="34" xfId="0" applyFont="1" applyBorder="1" applyAlignment="1">
      <alignment horizontal="centerContinuous" vertical="center"/>
    </xf>
    <xf numFmtId="0" fontId="1" fillId="0" borderId="35" xfId="0" applyFont="1" applyBorder="1" applyAlignment="1">
      <alignment horizontal="centerContinuous" vertical="center"/>
    </xf>
    <xf numFmtId="0" fontId="11" fillId="0" borderId="1" xfId="0" applyFont="1" applyBorder="1" applyAlignment="1">
      <alignment horizontal="center" vertical="center" wrapText="1"/>
    </xf>
    <xf numFmtId="0" fontId="11" fillId="0" borderId="19" xfId="0" applyFont="1" applyBorder="1" applyAlignment="1">
      <alignment horizontal="center" vertical="center" wrapText="1"/>
    </xf>
    <xf numFmtId="0" fontId="3" fillId="0" borderId="4" xfId="0" applyFont="1" applyBorder="1" applyAlignment="1">
      <alignment horizontal="left"/>
    </xf>
    <xf numFmtId="0" fontId="3" fillId="0" borderId="36" xfId="0" applyFont="1" applyBorder="1" applyAlignment="1">
      <alignment horizontal="left"/>
    </xf>
    <xf numFmtId="0" fontId="3" fillId="0" borderId="37" xfId="0" applyFont="1" applyBorder="1" applyAlignment="1">
      <alignment horizontal="left"/>
    </xf>
    <xf numFmtId="0" fontId="3" fillId="0" borderId="38" xfId="0" applyFont="1" applyBorder="1" applyAlignment="1">
      <alignment horizontal="left"/>
    </xf>
    <xf numFmtId="49" fontId="11" fillId="0" borderId="29" xfId="0" applyNumberFormat="1" applyFont="1" applyBorder="1" applyAlignment="1">
      <alignment horizontal="left" vertical="center" wrapText="1"/>
    </xf>
    <xf numFmtId="49" fontId="11" fillId="0" borderId="39" xfId="0" applyNumberFormat="1" applyFont="1" applyBorder="1" applyAlignment="1">
      <alignment horizontal="centerContinuous" vertical="center" wrapText="1"/>
    </xf>
    <xf numFmtId="49" fontId="11" fillId="0" borderId="29" xfId="0" applyNumberFormat="1" applyFont="1" applyBorder="1" applyAlignment="1">
      <alignment horizontal="centerContinuous" vertical="center" wrapText="1"/>
    </xf>
    <xf numFmtId="49" fontId="11" fillId="0" borderId="40" xfId="0" applyNumberFormat="1" applyFont="1" applyBorder="1" applyAlignment="1">
      <alignment horizontal="centerContinuous" vertical="center" wrapText="1"/>
    </xf>
    <xf numFmtId="49" fontId="11" fillId="0" borderId="41" xfId="0" applyNumberFormat="1" applyFont="1" applyBorder="1" applyAlignment="1">
      <alignment horizontal="centerContinuous" vertical="center" wrapText="1"/>
    </xf>
    <xf numFmtId="49" fontId="11" fillId="0" borderId="13" xfId="0" applyNumberFormat="1" applyFont="1" applyBorder="1" applyAlignment="1">
      <alignment horizontal="center" vertical="center" wrapText="1"/>
    </xf>
    <xf numFmtId="49" fontId="11" fillId="0" borderId="20" xfId="0" applyNumberFormat="1" applyFont="1" applyBorder="1" applyAlignment="1">
      <alignment horizontal="centerContinuous" vertical="center" wrapText="1"/>
    </xf>
    <xf numFmtId="49" fontId="11" fillId="0" borderId="13" xfId="0" applyNumberFormat="1" applyFont="1" applyBorder="1" applyAlignment="1">
      <alignment horizontal="centerContinuous" vertical="center" wrapText="1"/>
    </xf>
    <xf numFmtId="49" fontId="11" fillId="0" borderId="0" xfId="0" applyNumberFormat="1" applyFont="1" applyBorder="1" applyAlignment="1">
      <alignment horizontal="center" vertical="top" wrapText="1"/>
    </xf>
    <xf numFmtId="0" fontId="3" fillId="0" borderId="0" xfId="0" applyFont="1" applyAlignment="1"/>
    <xf numFmtId="49" fontId="11" fillId="0" borderId="13" xfId="0" applyNumberFormat="1" applyFont="1" applyBorder="1" applyAlignment="1">
      <alignment horizontal="center" vertical="top" wrapText="1"/>
    </xf>
    <xf numFmtId="49" fontId="11" fillId="0" borderId="15" xfId="0" applyNumberFormat="1" applyFont="1" applyBorder="1" applyAlignment="1">
      <alignment horizontal="centerContinuous" vertical="center" wrapText="1"/>
    </xf>
    <xf numFmtId="0" fontId="0" fillId="0" borderId="6" xfId="0" applyBorder="1"/>
    <xf numFmtId="0" fontId="4" fillId="0" borderId="35" xfId="0" applyFont="1" applyBorder="1" applyAlignment="1">
      <alignment horizontal="centerContinuous" vertical="center"/>
    </xf>
    <xf numFmtId="0" fontId="0" fillId="0" borderId="11" xfId="0" applyBorder="1"/>
    <xf numFmtId="49" fontId="11" fillId="0" borderId="42" xfId="0" applyNumberFormat="1" applyFont="1" applyBorder="1" applyAlignment="1">
      <alignment horizontal="centerContinuous" vertical="center" wrapText="1"/>
    </xf>
    <xf numFmtId="49" fontId="11" fillId="0" borderId="43" xfId="0" applyNumberFormat="1" applyFont="1" applyBorder="1" applyAlignment="1">
      <alignment horizontal="centerContinuous" vertical="center" wrapText="1"/>
    </xf>
    <xf numFmtId="0" fontId="19" fillId="0" borderId="44" xfId="0" applyFont="1" applyBorder="1" applyAlignment="1">
      <alignment horizontal="center" vertical="center"/>
    </xf>
    <xf numFmtId="0" fontId="19" fillId="0" borderId="14" xfId="0" applyFont="1" applyBorder="1" applyAlignment="1">
      <alignment horizontal="center" vertical="center"/>
    </xf>
    <xf numFmtId="2" fontId="19" fillId="0" borderId="14" xfId="0" applyNumberFormat="1" applyFont="1" applyBorder="1" applyAlignment="1">
      <alignment horizontal="center" vertical="center"/>
    </xf>
    <xf numFmtId="0" fontId="19" fillId="0" borderId="45" xfId="0" applyFont="1" applyBorder="1" applyAlignment="1">
      <alignment horizontal="center" vertical="center"/>
    </xf>
    <xf numFmtId="49" fontId="5" fillId="0" borderId="16" xfId="0" applyNumberFormat="1" applyFont="1" applyBorder="1" applyAlignment="1">
      <alignment horizontal="centerContinuous" vertical="center"/>
    </xf>
    <xf numFmtId="49" fontId="11" fillId="0" borderId="13" xfId="0" applyNumberFormat="1" applyFont="1" applyBorder="1" applyAlignment="1">
      <alignment horizontal="centerContinuous" vertical="top" wrapText="1"/>
    </xf>
    <xf numFmtId="0" fontId="20" fillId="0" borderId="11" xfId="0" applyFont="1" applyBorder="1" applyAlignment="1">
      <alignment horizontal="centerContinuous" vertical="top"/>
    </xf>
    <xf numFmtId="49" fontId="12" fillId="0" borderId="0" xfId="0" applyNumberFormat="1" applyFont="1"/>
    <xf numFmtId="0" fontId="13" fillId="0" borderId="0" xfId="0" applyFont="1"/>
    <xf numFmtId="49" fontId="13" fillId="0" borderId="0" xfId="0" applyNumberFormat="1" applyFont="1"/>
    <xf numFmtId="49" fontId="13" fillId="0" borderId="0" xfId="0" quotePrefix="1" applyNumberFormat="1" applyFont="1"/>
    <xf numFmtId="49" fontId="3" fillId="0" borderId="0" xfId="0" applyNumberFormat="1" applyFont="1" applyAlignment="1">
      <alignment vertical="center"/>
    </xf>
    <xf numFmtId="49" fontId="11" fillId="0" borderId="21" xfId="0" applyNumberFormat="1" applyFont="1" applyBorder="1" applyAlignment="1">
      <alignment horizontal="centerContinuous" vertical="center" wrapText="1"/>
    </xf>
    <xf numFmtId="49" fontId="11" fillId="0" borderId="15" xfId="0" applyNumberFormat="1" applyFont="1" applyBorder="1" applyAlignment="1">
      <alignment horizontal="centerContinuous" wrapText="1"/>
    </xf>
    <xf numFmtId="49" fontId="11" fillId="0" borderId="43" xfId="0" applyNumberFormat="1" applyFont="1" applyBorder="1" applyAlignment="1">
      <alignment horizontal="centerContinuous" wrapText="1"/>
    </xf>
    <xf numFmtId="0" fontId="13"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vertical="center"/>
    </xf>
    <xf numFmtId="49" fontId="13" fillId="0" borderId="0" xfId="0" quotePrefix="1" applyNumberFormat="1" applyFont="1" applyAlignment="1">
      <alignment vertical="center"/>
    </xf>
    <xf numFmtId="0" fontId="3" fillId="0" borderId="0" xfId="0" applyFont="1" applyAlignment="1">
      <alignment vertical="center"/>
    </xf>
    <xf numFmtId="49" fontId="19" fillId="0" borderId="20" xfId="0" applyNumberFormat="1" applyFont="1" applyBorder="1" applyAlignment="1">
      <alignment horizontal="centerContinuous" vertical="center" wrapText="1"/>
    </xf>
    <xf numFmtId="49" fontId="19" fillId="0" borderId="13" xfId="0" applyNumberFormat="1" applyFont="1" applyBorder="1" applyAlignment="1">
      <alignment horizontal="centerContinuous" vertical="center" wrapText="1"/>
    </xf>
    <xf numFmtId="49" fontId="19" fillId="0" borderId="1" xfId="0" applyNumberFormat="1" applyFont="1" applyBorder="1" applyAlignment="1">
      <alignment horizontal="centerContinuous" vertical="center" wrapText="1"/>
    </xf>
    <xf numFmtId="49" fontId="19" fillId="0" borderId="46" xfId="0" applyNumberFormat="1" applyFont="1" applyBorder="1" applyAlignment="1">
      <alignment horizontal="centerContinuous" vertical="center" wrapText="1"/>
    </xf>
    <xf numFmtId="49" fontId="19" fillId="0" borderId="15" xfId="0" applyNumberFormat="1" applyFont="1" applyBorder="1" applyAlignment="1">
      <alignment horizontal="centerContinuous" vertical="center" wrapText="1"/>
    </xf>
    <xf numFmtId="0" fontId="0" fillId="0" borderId="0" xfId="0" applyAlignment="1"/>
    <xf numFmtId="49" fontId="17" fillId="0" borderId="0" xfId="0" applyNumberFormat="1" applyFont="1" applyAlignment="1">
      <alignment vertical="center"/>
    </xf>
    <xf numFmtId="0" fontId="25" fillId="0" borderId="0" xfId="0" applyFont="1"/>
    <xf numFmtId="49" fontId="18" fillId="0" borderId="0" xfId="0" applyNumberFormat="1" applyFont="1" applyAlignment="1">
      <alignment vertical="center"/>
    </xf>
    <xf numFmtId="49" fontId="17" fillId="0" borderId="0" xfId="0" applyNumberFormat="1" applyFont="1" applyAlignment="1"/>
    <xf numFmtId="49" fontId="18" fillId="0" borderId="0" xfId="0" applyNumberFormat="1" applyFont="1" applyAlignment="1"/>
    <xf numFmtId="49" fontId="23" fillId="0" borderId="41" xfId="0" applyNumberFormat="1" applyFont="1" applyBorder="1" applyAlignment="1">
      <alignment horizontal="center" vertical="center" wrapText="1"/>
    </xf>
    <xf numFmtId="164" fontId="19" fillId="0" borderId="11" xfId="0" applyNumberFormat="1" applyFont="1" applyBorder="1" applyAlignment="1">
      <alignment horizontal="center" vertical="top"/>
    </xf>
    <xf numFmtId="164" fontId="19" fillId="0" borderId="11" xfId="0" applyNumberFormat="1" applyFont="1" applyBorder="1" applyAlignment="1">
      <alignment horizontal="center"/>
    </xf>
    <xf numFmtId="49" fontId="4" fillId="0" borderId="0" xfId="0" applyNumberFormat="1" applyFont="1" applyAlignment="1">
      <alignment horizontal="centerContinuous" vertical="center"/>
    </xf>
    <xf numFmtId="0" fontId="3" fillId="0" borderId="5" xfId="0" applyFont="1" applyBorder="1" applyAlignment="1">
      <alignment horizontal="left"/>
    </xf>
    <xf numFmtId="0" fontId="3" fillId="0" borderId="47" xfId="0" applyFont="1" applyBorder="1" applyAlignment="1">
      <alignment horizontal="left"/>
    </xf>
    <xf numFmtId="0" fontId="9" fillId="0" borderId="6" xfId="0" applyFont="1" applyBorder="1"/>
    <xf numFmtId="49" fontId="9" fillId="0" borderId="7" xfId="0" applyNumberFormat="1" applyFont="1" applyBorder="1"/>
    <xf numFmtId="0" fontId="9" fillId="0" borderId="11" xfId="0" applyFont="1" applyBorder="1"/>
    <xf numFmtId="49" fontId="9" fillId="0" borderId="13" xfId="0" applyNumberFormat="1" applyFont="1" applyBorder="1"/>
    <xf numFmtId="49" fontId="10" fillId="0" borderId="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48" xfId="0" applyFont="1" applyBorder="1" applyAlignment="1">
      <alignment horizontal="center"/>
    </xf>
    <xf numFmtId="49" fontId="10" fillId="0" borderId="8" xfId="0" applyNumberFormat="1" applyFont="1" applyBorder="1" applyAlignment="1">
      <alignment horizontal="left" wrapText="1"/>
    </xf>
    <xf numFmtId="0" fontId="10" fillId="0" borderId="49" xfId="0" applyFont="1" applyBorder="1" applyAlignment="1">
      <alignment horizontal="center"/>
    </xf>
    <xf numFmtId="49" fontId="10" fillId="0" borderId="15" xfId="0" applyNumberFormat="1" applyFont="1" applyBorder="1" applyAlignment="1">
      <alignment horizontal="center" wrapText="1"/>
    </xf>
    <xf numFmtId="0" fontId="10" fillId="0" borderId="30" xfId="0" applyFont="1" applyBorder="1" applyAlignment="1">
      <alignment horizontal="center"/>
    </xf>
    <xf numFmtId="2" fontId="10" fillId="0" borderId="30" xfId="0" applyNumberFormat="1" applyFont="1" applyBorder="1" applyAlignment="1">
      <alignment horizontal="center"/>
    </xf>
    <xf numFmtId="2" fontId="10" fillId="0" borderId="49" xfId="0" applyNumberFormat="1" applyFont="1" applyBorder="1" applyAlignment="1">
      <alignment horizontal="center"/>
    </xf>
    <xf numFmtId="2" fontId="10" fillId="0" borderId="50" xfId="0" applyNumberFormat="1" applyFont="1" applyBorder="1" applyAlignment="1">
      <alignment horizontal="center"/>
    </xf>
    <xf numFmtId="0" fontId="9" fillId="0" borderId="16" xfId="0" applyFont="1" applyBorder="1"/>
    <xf numFmtId="49" fontId="10" fillId="0" borderId="17" xfId="0" applyNumberFormat="1" applyFont="1" applyBorder="1" applyAlignment="1">
      <alignment horizontal="centerContinuous" vertical="center" wrapText="1"/>
    </xf>
    <xf numFmtId="0" fontId="10" fillId="0" borderId="34" xfId="0" applyFont="1" applyBorder="1" applyAlignment="1">
      <alignment horizontal="centerContinuous" vertical="center"/>
    </xf>
    <xf numFmtId="0" fontId="10" fillId="0" borderId="35" xfId="0" applyFont="1" applyBorder="1" applyAlignment="1">
      <alignment horizontal="centerContinuous" vertical="center"/>
    </xf>
    <xf numFmtId="0" fontId="9" fillId="0" borderId="0" xfId="0" applyFont="1" applyBorder="1"/>
    <xf numFmtId="49" fontId="10" fillId="0" borderId="2" xfId="0" applyNumberFormat="1" applyFont="1" applyBorder="1" applyAlignment="1">
      <alignment horizontal="centerContinuous" vertical="center" wrapText="1"/>
    </xf>
    <xf numFmtId="0" fontId="9" fillId="0" borderId="0"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21" xfId="0" applyFont="1" applyBorder="1" applyAlignment="1">
      <alignment horizontal="centerContinuous" vertical="center"/>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6" fillId="0" borderId="0" xfId="0" quotePrefix="1" applyNumberFormat="1" applyFont="1"/>
    <xf numFmtId="0" fontId="29" fillId="0" borderId="0" xfId="0" applyFont="1"/>
    <xf numFmtId="49" fontId="16" fillId="0" borderId="0" xfId="0" applyNumberFormat="1" applyFont="1"/>
    <xf numFmtId="0" fontId="12" fillId="0" borderId="0" xfId="0" applyFont="1"/>
    <xf numFmtId="0" fontId="10" fillId="0" borderId="31" xfId="0" applyFont="1" applyBorder="1" applyAlignment="1">
      <alignment horizontal="center"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xf>
    <xf numFmtId="49" fontId="10" fillId="0" borderId="51" xfId="0" applyNumberFormat="1" applyFont="1" applyFill="1" applyBorder="1" applyAlignment="1">
      <alignment horizontal="left"/>
    </xf>
    <xf numFmtId="49" fontId="10" fillId="0" borderId="15" xfId="0" applyNumberFormat="1" applyFont="1" applyFill="1" applyBorder="1" applyAlignment="1">
      <alignment horizontal="left" vertical="top"/>
    </xf>
    <xf numFmtId="49" fontId="10" fillId="0" borderId="15" xfId="0" applyNumberFormat="1" applyFont="1" applyBorder="1" applyAlignment="1">
      <alignment horizontal="left" vertical="top" wrapText="1"/>
    </xf>
    <xf numFmtId="49" fontId="10" fillId="0" borderId="10" xfId="0" applyNumberFormat="1" applyFont="1" applyBorder="1" applyAlignment="1">
      <alignment vertical="center"/>
    </xf>
    <xf numFmtId="49" fontId="23" fillId="2" borderId="52" xfId="0" applyNumberFormat="1" applyFont="1" applyFill="1" applyBorder="1" applyAlignment="1">
      <alignment vertical="center"/>
    </xf>
    <xf numFmtId="49" fontId="23" fillId="2" borderId="10" xfId="0" applyNumberFormat="1" applyFont="1" applyFill="1" applyBorder="1" applyAlignment="1">
      <alignment vertical="center"/>
    </xf>
    <xf numFmtId="0" fontId="3" fillId="0" borderId="43" xfId="0" applyFont="1" applyBorder="1"/>
    <xf numFmtId="0" fontId="3" fillId="0" borderId="21" xfId="0" applyFont="1" applyBorder="1"/>
    <xf numFmtId="49" fontId="8" fillId="0" borderId="45" xfId="0" applyNumberFormat="1" applyFont="1" applyBorder="1"/>
    <xf numFmtId="49" fontId="8" fillId="0" borderId="53" xfId="0" applyNumberFormat="1" applyFont="1" applyBorder="1" applyAlignment="1">
      <alignment horizontal="center"/>
    </xf>
    <xf numFmtId="0" fontId="3" fillId="0" borderId="54" xfId="0" applyFont="1" applyBorder="1"/>
    <xf numFmtId="49" fontId="10" fillId="0" borderId="13" xfId="0" applyNumberFormat="1" applyFont="1" applyBorder="1" applyAlignment="1">
      <alignment horizontal="centerContinuous"/>
    </xf>
    <xf numFmtId="49" fontId="8" fillId="0" borderId="15" xfId="0" applyNumberFormat="1" applyFont="1" applyBorder="1"/>
    <xf numFmtId="49" fontId="8" fillId="0" borderId="53" xfId="0" applyNumberFormat="1" applyFont="1" applyBorder="1"/>
    <xf numFmtId="49" fontId="8" fillId="2" borderId="55" xfId="0" applyNumberFormat="1" applyFont="1" applyFill="1" applyBorder="1"/>
    <xf numFmtId="49" fontId="8" fillId="2" borderId="12" xfId="0" applyNumberFormat="1" applyFont="1" applyFill="1" applyBorder="1"/>
    <xf numFmtId="49" fontId="8" fillId="2" borderId="13" xfId="0" applyNumberFormat="1" applyFont="1" applyFill="1" applyBorder="1"/>
    <xf numFmtId="49" fontId="8" fillId="0" borderId="44" xfId="0" applyNumberFormat="1" applyFont="1" applyBorder="1"/>
    <xf numFmtId="49" fontId="8" fillId="0" borderId="12" xfId="0" applyNumberFormat="1" applyFont="1" applyBorder="1" applyAlignment="1">
      <alignment horizontal="center"/>
    </xf>
    <xf numFmtId="0" fontId="3" fillId="0" borderId="56" xfId="0" applyFont="1" applyBorder="1"/>
    <xf numFmtId="49" fontId="8" fillId="2" borderId="41" xfId="0" applyNumberFormat="1" applyFont="1" applyFill="1" applyBorder="1"/>
    <xf numFmtId="49" fontId="8" fillId="2" borderId="41" xfId="0" applyNumberFormat="1" applyFont="1" applyFill="1" applyBorder="1" applyAlignment="1">
      <alignment horizontal="center"/>
    </xf>
    <xf numFmtId="0" fontId="3" fillId="0" borderId="37" xfId="0" applyFont="1" applyBorder="1"/>
    <xf numFmtId="49" fontId="5" fillId="0" borderId="0" xfId="0" applyNumberFormat="1" applyFont="1" applyAlignment="1">
      <alignment vertical="center"/>
    </xf>
    <xf numFmtId="0" fontId="5" fillId="0" borderId="0" xfId="0" applyFont="1" applyAlignment="1">
      <alignment horizontal="right" vertical="center"/>
    </xf>
    <xf numFmtId="49" fontId="8" fillId="0" borderId="13" xfId="0" applyNumberFormat="1" applyFont="1" applyBorder="1" applyAlignment="1">
      <alignment horizontal="right"/>
    </xf>
    <xf numFmtId="49" fontId="8" fillId="0" borderId="15" xfId="0" applyNumberFormat="1" applyFont="1" applyBorder="1" applyAlignment="1">
      <alignment horizontal="right"/>
    </xf>
    <xf numFmtId="49" fontId="7" fillId="0" borderId="41" xfId="0" applyNumberFormat="1" applyFont="1" applyBorder="1"/>
    <xf numFmtId="49" fontId="7" fillId="0" borderId="29" xfId="0" applyNumberFormat="1" applyFont="1" applyBorder="1"/>
    <xf numFmtId="0" fontId="5" fillId="0" borderId="29" xfId="0" applyFont="1" applyBorder="1"/>
    <xf numFmtId="0" fontId="5" fillId="0" borderId="42" xfId="0" applyFont="1" applyBorder="1"/>
    <xf numFmtId="49" fontId="10" fillId="0" borderId="16" xfId="0" applyNumberFormat="1" applyFont="1" applyBorder="1" applyAlignment="1">
      <alignment horizontal="center" vertical="center"/>
    </xf>
    <xf numFmtId="49" fontId="10" fillId="0" borderId="13" xfId="0" applyNumberFormat="1" applyFont="1" applyBorder="1" applyAlignment="1">
      <alignment horizontal="center" vertical="top"/>
    </xf>
    <xf numFmtId="49" fontId="23" fillId="0" borderId="0" xfId="0" applyNumberFormat="1" applyFont="1" applyAlignment="1">
      <alignment horizontal="centerContinuous" vertical="center"/>
    </xf>
    <xf numFmtId="49" fontId="6" fillId="0" borderId="8" xfId="0" applyNumberFormat="1" applyFont="1" applyFill="1" applyBorder="1" applyAlignment="1">
      <alignment vertical="center"/>
    </xf>
    <xf numFmtId="49" fontId="6" fillId="0" borderId="9" xfId="0" applyNumberFormat="1" applyFont="1" applyBorder="1" applyAlignment="1">
      <alignment horizontal="centerContinuous" vertical="center"/>
    </xf>
    <xf numFmtId="0" fontId="0" fillId="0" borderId="52" xfId="0" applyBorder="1" applyAlignment="1"/>
    <xf numFmtId="49" fontId="6" fillId="0" borderId="52" xfId="0" applyNumberFormat="1" applyFont="1" applyBorder="1" applyAlignment="1">
      <alignment vertical="center"/>
    </xf>
    <xf numFmtId="49" fontId="9" fillId="0" borderId="52" xfId="0" applyNumberFormat="1" applyFont="1" applyBorder="1" applyAlignment="1">
      <alignment vertical="center"/>
    </xf>
    <xf numFmtId="49" fontId="0" fillId="0" borderId="0" xfId="0" applyNumberFormat="1" applyAlignment="1">
      <alignment horizontal="centerContinuous"/>
    </xf>
    <xf numFmtId="49" fontId="32" fillId="0" borderId="0" xfId="0" applyNumberFormat="1" applyFont="1" applyAlignment="1">
      <alignment horizontal="centerContinuous" vertical="center"/>
    </xf>
    <xf numFmtId="49" fontId="33" fillId="0" borderId="0" xfId="0" applyNumberFormat="1" applyFont="1" applyAlignment="1">
      <alignment horizontal="centerContinuous" vertical="center"/>
    </xf>
    <xf numFmtId="49" fontId="34" fillId="0" borderId="0" xfId="0" applyNumberFormat="1" applyFont="1" applyAlignment="1">
      <alignment horizontal="left"/>
    </xf>
    <xf numFmtId="0" fontId="0" fillId="0" borderId="10" xfId="0" applyBorder="1"/>
    <xf numFmtId="49" fontId="11" fillId="0" borderId="11" xfId="0" applyNumberFormat="1" applyFont="1" applyBorder="1" applyAlignment="1">
      <alignment horizontal="centerContinuous" vertical="center"/>
    </xf>
    <xf numFmtId="49" fontId="9" fillId="0" borderId="0" xfId="0" applyNumberFormat="1" applyFont="1" applyBorder="1" applyAlignment="1">
      <alignment horizontal="centerContinuous" vertical="center"/>
    </xf>
    <xf numFmtId="0" fontId="10" fillId="0" borderId="2" xfId="0" applyFont="1" applyBorder="1" applyAlignment="1">
      <alignment horizontal="center" vertical="center"/>
    </xf>
    <xf numFmtId="49" fontId="16" fillId="0" borderId="5" xfId="0" applyNumberFormat="1" applyFont="1" applyFill="1" applyBorder="1" applyAlignment="1">
      <alignment horizontal="left" vertical="top" wrapText="1"/>
    </xf>
    <xf numFmtId="49" fontId="11" fillId="0" borderId="57" xfId="0" applyNumberFormat="1" applyFont="1" applyFill="1" applyBorder="1" applyAlignment="1">
      <alignment horizontal="left" wrapText="1"/>
    </xf>
    <xf numFmtId="49" fontId="11" fillId="0" borderId="5"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2" fontId="19" fillId="0" borderId="11" xfId="0" applyNumberFormat="1" applyFont="1" applyBorder="1" applyAlignment="1">
      <alignment horizontal="center"/>
    </xf>
    <xf numFmtId="49" fontId="11" fillId="0" borderId="57" xfId="0" applyNumberFormat="1" applyFont="1" applyFill="1" applyBorder="1" applyAlignment="1">
      <alignment horizontal="left"/>
    </xf>
    <xf numFmtId="49" fontId="11" fillId="0" borderId="0" xfId="0" applyNumberFormat="1" applyFont="1" applyAlignment="1">
      <alignment vertical="center"/>
    </xf>
    <xf numFmtId="49" fontId="16" fillId="0" borderId="0" xfId="0" applyNumberFormat="1" applyFont="1" applyAlignment="1">
      <alignment vertical="center"/>
    </xf>
    <xf numFmtId="49" fontId="19" fillId="0" borderId="21" xfId="0" applyNumberFormat="1" applyFont="1" applyBorder="1" applyAlignment="1">
      <alignment horizontal="centerContinuous" vertical="center" wrapText="1"/>
    </xf>
    <xf numFmtId="49" fontId="19" fillId="0" borderId="43" xfId="0" applyNumberFormat="1" applyFont="1" applyBorder="1" applyAlignment="1">
      <alignment horizontal="centerContinuous" vertical="center" wrapText="1"/>
    </xf>
    <xf numFmtId="49" fontId="33" fillId="0" borderId="0" xfId="0" applyNumberFormat="1" applyFont="1" applyAlignment="1">
      <alignment horizontal="centerContinuous"/>
    </xf>
    <xf numFmtId="0" fontId="13" fillId="0" borderId="11" xfId="0" applyFont="1" applyBorder="1" applyAlignment="1">
      <alignment horizontal="centerContinuous"/>
    </xf>
    <xf numFmtId="0" fontId="20" fillId="0" borderId="11" xfId="0" applyFont="1" applyBorder="1" applyAlignment="1">
      <alignment horizontal="centerContinuous" vertical="center"/>
    </xf>
    <xf numFmtId="49" fontId="14" fillId="0" borderId="0" xfId="0" applyNumberFormat="1" applyFont="1" applyAlignment="1">
      <alignment horizontal="centerContinuous" vertical="center" wrapText="1"/>
    </xf>
    <xf numFmtId="49" fontId="10" fillId="0" borderId="0" xfId="0" applyNumberFormat="1" applyFont="1" applyAlignment="1">
      <alignment horizontal="centerContinuous" vertical="center"/>
    </xf>
    <xf numFmtId="49" fontId="11" fillId="0" borderId="0" xfId="0" applyNumberFormat="1" applyFont="1" applyBorder="1" applyAlignment="1">
      <alignment horizontal="center"/>
    </xf>
    <xf numFmtId="49" fontId="10" fillId="0" borderId="0" xfId="0" applyNumberFormat="1" applyFont="1" applyBorder="1" applyAlignment="1">
      <alignment horizontal="center" vertical="top"/>
    </xf>
    <xf numFmtId="49" fontId="10" fillId="0" borderId="0" xfId="0" applyNumberFormat="1" applyFont="1" applyBorder="1" applyAlignment="1">
      <alignment horizontal="centerContinuous" vertical="top"/>
    </xf>
    <xf numFmtId="49" fontId="3" fillId="0" borderId="0" xfId="0" applyNumberFormat="1" applyFont="1" applyBorder="1" applyAlignment="1">
      <alignment horizontal="center"/>
    </xf>
    <xf numFmtId="0" fontId="16" fillId="0" borderId="0" xfId="0" applyFont="1" applyBorder="1" applyAlignment="1">
      <alignment horizontal="center"/>
    </xf>
    <xf numFmtId="0" fontId="11" fillId="0" borderId="0" xfId="0" applyFont="1" applyBorder="1" applyAlignment="1"/>
    <xf numFmtId="0" fontId="12" fillId="0" borderId="0" xfId="0" applyFont="1" applyFill="1" applyBorder="1" applyAlignment="1">
      <alignment horizontal="center"/>
    </xf>
    <xf numFmtId="0" fontId="12" fillId="0" borderId="0" xfId="0" applyFont="1" applyFill="1" applyBorder="1" applyAlignment="1"/>
    <xf numFmtId="0" fontId="12" fillId="0" borderId="0" xfId="0" applyFont="1" applyBorder="1" applyAlignment="1">
      <alignment horizontal="center"/>
    </xf>
    <xf numFmtId="0" fontId="12" fillId="0" borderId="0" xfId="0" applyFont="1" applyBorder="1" applyAlignment="1"/>
    <xf numFmtId="0" fontId="0" fillId="3" borderId="0" xfId="0" applyFill="1"/>
    <xf numFmtId="49" fontId="9" fillId="0" borderId="0" xfId="0" applyNumberFormat="1" applyFont="1" applyAlignment="1">
      <alignment horizontal="centerContinuous"/>
    </xf>
    <xf numFmtId="0" fontId="36" fillId="0" borderId="0" xfId="0" applyFont="1" applyAlignment="1">
      <alignment horizontal="center" vertical="center"/>
    </xf>
    <xf numFmtId="0" fontId="3" fillId="0" borderId="0" xfId="0" applyFont="1" applyAlignment="1" applyProtection="1">
      <alignment horizontal="centerContinuous"/>
      <protection locked="0"/>
    </xf>
    <xf numFmtId="0" fontId="3" fillId="0" borderId="0" xfId="0" applyFont="1" applyAlignment="1" applyProtection="1">
      <alignment horizontal="centerContinuous" vertical="center"/>
      <protection locked="0"/>
    </xf>
    <xf numFmtId="0" fontId="3" fillId="0" borderId="0" xfId="0" applyFont="1" applyProtection="1">
      <protection locked="0"/>
    </xf>
    <xf numFmtId="0" fontId="12" fillId="0" borderId="58" xfId="0" applyFont="1" applyFill="1" applyBorder="1" applyAlignment="1" applyProtection="1">
      <alignment horizontal="left"/>
      <protection locked="0"/>
    </xf>
    <xf numFmtId="0" fontId="0" fillId="0" borderId="0" xfId="0" applyProtection="1">
      <protection locked="0"/>
    </xf>
    <xf numFmtId="0" fontId="4" fillId="0" borderId="17" xfId="0" applyFont="1" applyBorder="1" applyAlignment="1" applyProtection="1">
      <alignment horizontal="centerContinuous" vertical="center" wrapText="1"/>
      <protection locked="0"/>
    </xf>
    <xf numFmtId="49" fontId="4" fillId="0" borderId="33" xfId="0" applyNumberFormat="1" applyFont="1" applyBorder="1" applyAlignment="1">
      <alignment horizontal="center" wrapText="1"/>
    </xf>
    <xf numFmtId="49" fontId="10" fillId="0" borderId="32" xfId="0" applyNumberFormat="1" applyFont="1" applyBorder="1" applyAlignment="1">
      <alignment horizontal="centerContinuous" vertical="center" wrapText="1"/>
    </xf>
    <xf numFmtId="0" fontId="3" fillId="0" borderId="58" xfId="0" applyFont="1" applyBorder="1" applyAlignment="1">
      <alignment horizontal="left"/>
    </xf>
    <xf numFmtId="0" fontId="3" fillId="0" borderId="59" xfId="0" applyFont="1" applyBorder="1" applyAlignment="1">
      <alignment horizontal="left"/>
    </xf>
    <xf numFmtId="49" fontId="10" fillId="0" borderId="30" xfId="0" applyNumberFormat="1" applyFont="1" applyFill="1" applyBorder="1" applyAlignment="1">
      <alignment horizontal="left"/>
    </xf>
    <xf numFmtId="49" fontId="10" fillId="0" borderId="3" xfId="0" applyNumberFormat="1" applyFont="1" applyBorder="1" applyAlignment="1">
      <alignment horizontal="centerContinuous" vertical="center" wrapText="1"/>
    </xf>
    <xf numFmtId="49" fontId="10" fillId="0" borderId="31" xfId="0" applyNumberFormat="1" applyFont="1" applyFill="1" applyBorder="1" applyAlignment="1">
      <alignment horizontal="center"/>
    </xf>
    <xf numFmtId="49" fontId="11" fillId="0" borderId="29" xfId="0" applyNumberFormat="1" applyFont="1" applyBorder="1" applyAlignment="1" applyProtection="1">
      <alignment horizontal="center" vertical="center"/>
      <protection locked="0"/>
    </xf>
    <xf numFmtId="49" fontId="10" fillId="0" borderId="29" xfId="0" applyNumberFormat="1" applyFont="1" applyBorder="1" applyAlignment="1">
      <alignment horizontal="centerContinuous" vertical="center" wrapText="1"/>
    </xf>
    <xf numFmtId="49" fontId="10" fillId="0" borderId="29" xfId="0" applyNumberFormat="1" applyFont="1" applyBorder="1" applyAlignment="1" applyProtection="1">
      <alignment horizontal="center" vertical="center" wrapText="1"/>
      <protection locked="0"/>
    </xf>
    <xf numFmtId="49" fontId="8" fillId="0" borderId="5" xfId="0" applyNumberFormat="1" applyFont="1" applyBorder="1"/>
    <xf numFmtId="49" fontId="10" fillId="0" borderId="13" xfId="0" applyNumberFormat="1" applyFont="1" applyFill="1" applyBorder="1" applyAlignment="1">
      <alignment horizontal="left" vertical="top"/>
    </xf>
    <xf numFmtId="0" fontId="0" fillId="0" borderId="0" xfId="0" applyBorder="1"/>
    <xf numFmtId="49" fontId="10" fillId="0" borderId="60" xfId="0" applyNumberFormat="1" applyFont="1" applyFill="1" applyBorder="1" applyAlignment="1">
      <alignment horizontal="left" vertical="top"/>
    </xf>
    <xf numFmtId="2" fontId="10" fillId="0" borderId="48" xfId="0" applyNumberFormat="1" applyFont="1" applyBorder="1" applyAlignment="1">
      <alignment horizontal="center"/>
    </xf>
    <xf numFmtId="49" fontId="10" fillId="0" borderId="8" xfId="0" applyNumberFormat="1" applyFont="1" applyFill="1" applyBorder="1" applyAlignment="1">
      <alignment horizontal="left"/>
    </xf>
    <xf numFmtId="49" fontId="10" fillId="0" borderId="37" xfId="0" applyNumberFormat="1" applyFont="1" applyFill="1" applyBorder="1" applyAlignment="1">
      <alignment horizontal="left" vertical="top"/>
    </xf>
    <xf numFmtId="49" fontId="38" fillId="0" borderId="0" xfId="0" applyNumberFormat="1" applyFont="1"/>
    <xf numFmtId="0" fontId="39" fillId="0" borderId="0" xfId="0" applyFont="1" applyAlignment="1">
      <alignment vertical="center"/>
    </xf>
    <xf numFmtId="0" fontId="40" fillId="0" borderId="3" xfId="0" applyFont="1" applyBorder="1" applyAlignment="1">
      <alignment vertical="center"/>
    </xf>
    <xf numFmtId="0" fontId="28" fillId="0" borderId="19" xfId="0" applyFont="1" applyBorder="1" applyAlignment="1">
      <alignment horizontal="center"/>
    </xf>
    <xf numFmtId="49" fontId="10" fillId="0" borderId="10" xfId="0" applyNumberFormat="1" applyFont="1" applyBorder="1" applyAlignment="1">
      <alignment horizontal="left" vertical="center" indent="1"/>
    </xf>
    <xf numFmtId="49" fontId="23" fillId="2" borderId="10" xfId="0" applyNumberFormat="1" applyFont="1" applyFill="1" applyBorder="1" applyAlignment="1">
      <alignment horizontal="left" vertical="center" indent="1"/>
    </xf>
    <xf numFmtId="49" fontId="10" fillId="2" borderId="10" xfId="0" applyNumberFormat="1" applyFont="1" applyFill="1" applyBorder="1" applyAlignment="1">
      <alignment horizontal="left" vertical="center" indent="1"/>
    </xf>
    <xf numFmtId="49" fontId="23" fillId="2" borderId="52" xfId="0" applyNumberFormat="1" applyFont="1" applyFill="1" applyBorder="1" applyAlignment="1">
      <alignment horizontal="left" vertical="center" indent="1"/>
    </xf>
    <xf numFmtId="49" fontId="11" fillId="0" borderId="9" xfId="0" applyNumberFormat="1" applyFont="1" applyBorder="1" applyAlignment="1">
      <alignment horizontal="centerContinuous" vertical="center" wrapText="1"/>
    </xf>
    <xf numFmtId="49" fontId="11" fillId="0" borderId="8" xfId="0" applyNumberFormat="1" applyFont="1" applyBorder="1" applyAlignment="1">
      <alignment horizontal="centerContinuous" vertical="center" wrapText="1"/>
    </xf>
    <xf numFmtId="49" fontId="41" fillId="0" borderId="0" xfId="0" applyNumberFormat="1" applyFont="1" applyAlignment="1">
      <alignment vertical="center"/>
    </xf>
    <xf numFmtId="49" fontId="8" fillId="0" borderId="0" xfId="0" applyNumberFormat="1" applyFont="1" applyBorder="1"/>
    <xf numFmtId="49" fontId="8" fillId="0" borderId="2" xfId="0" applyNumberFormat="1" applyFont="1" applyBorder="1"/>
    <xf numFmtId="49" fontId="8" fillId="0" borderId="29" xfId="0" applyNumberFormat="1" applyFont="1" applyBorder="1" applyAlignment="1">
      <alignment horizontal="center"/>
    </xf>
    <xf numFmtId="49" fontId="23" fillId="0" borderId="15" xfId="0" applyNumberFormat="1" applyFont="1" applyFill="1" applyBorder="1" applyAlignment="1">
      <alignment horizontal="center"/>
    </xf>
    <xf numFmtId="49" fontId="3" fillId="0" borderId="5" xfId="0" applyNumberFormat="1" applyFont="1" applyBorder="1" applyAlignment="1">
      <alignment horizontal="left"/>
    </xf>
    <xf numFmtId="0" fontId="12" fillId="0" borderId="5" xfId="0" applyFont="1" applyFill="1" applyBorder="1" applyAlignment="1">
      <alignment horizontal="left"/>
    </xf>
    <xf numFmtId="49" fontId="23" fillId="0" borderId="29" xfId="0" applyNumberFormat="1" applyFont="1" applyFill="1" applyBorder="1" applyAlignment="1">
      <alignment horizontal="center"/>
    </xf>
    <xf numFmtId="0" fontId="12" fillId="0" borderId="29" xfId="0" applyFont="1" applyFill="1" applyBorder="1" applyAlignment="1">
      <alignment horizontal="left"/>
    </xf>
    <xf numFmtId="49" fontId="23" fillId="0" borderId="51" xfId="0" applyNumberFormat="1" applyFont="1" applyFill="1" applyBorder="1" applyAlignment="1">
      <alignment horizontal="center"/>
    </xf>
    <xf numFmtId="49" fontId="23" fillId="0" borderId="29" xfId="0" applyNumberFormat="1" applyFont="1" applyFill="1" applyBorder="1" applyAlignment="1">
      <alignment horizontal="center" vertical="center"/>
    </xf>
    <xf numFmtId="49" fontId="23" fillId="0" borderId="15" xfId="0" applyNumberFormat="1" applyFont="1" applyFill="1" applyBorder="1" applyAlignment="1">
      <alignment horizontal="center" vertical="center"/>
    </xf>
    <xf numFmtId="49" fontId="23" fillId="0" borderId="53" xfId="0" applyNumberFormat="1" applyFont="1" applyFill="1" applyBorder="1" applyAlignment="1">
      <alignment horizontal="center" vertical="center"/>
    </xf>
    <xf numFmtId="49" fontId="10" fillId="0" borderId="29" xfId="0" applyNumberFormat="1" applyFont="1" applyBorder="1" applyAlignment="1">
      <alignment horizontal="center" wrapText="1"/>
    </xf>
    <xf numFmtId="0" fontId="3" fillId="0" borderId="29" xfId="0" applyFont="1" applyBorder="1" applyAlignment="1">
      <alignment horizontal="left"/>
    </xf>
    <xf numFmtId="0" fontId="3" fillId="0" borderId="32" xfId="0" applyFont="1" applyBorder="1" applyAlignment="1">
      <alignment horizontal="left"/>
    </xf>
    <xf numFmtId="0" fontId="12" fillId="0" borderId="5" xfId="0" applyFont="1" applyBorder="1" applyAlignment="1">
      <alignment horizontal="left"/>
    </xf>
    <xf numFmtId="0" fontId="12" fillId="0" borderId="29" xfId="0" applyFont="1" applyBorder="1" applyAlignment="1">
      <alignment horizontal="left"/>
    </xf>
    <xf numFmtId="0" fontId="12" fillId="0" borderId="60" xfId="0" applyFont="1" applyBorder="1" applyAlignment="1">
      <alignment horizontal="left"/>
    </xf>
    <xf numFmtId="0" fontId="44" fillId="0" borderId="29" xfId="0" applyFont="1" applyBorder="1" applyAlignment="1">
      <alignment horizontal="center"/>
    </xf>
    <xf numFmtId="0" fontId="3" fillId="2" borderId="2" xfId="0" applyFont="1" applyFill="1" applyBorder="1" applyAlignment="1">
      <alignment horizontal="center"/>
    </xf>
    <xf numFmtId="0" fontId="5" fillId="0" borderId="29"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1" xfId="0" applyFont="1" applyBorder="1" applyAlignment="1">
      <alignment horizontal="center"/>
    </xf>
    <xf numFmtId="0" fontId="3" fillId="0" borderId="1" xfId="0" applyFont="1" applyBorder="1" applyAlignment="1">
      <alignment horizontal="center"/>
    </xf>
    <xf numFmtId="0" fontId="5" fillId="0" borderId="5" xfId="0" applyFont="1" applyBorder="1" applyAlignment="1">
      <alignment horizontal="center"/>
    </xf>
    <xf numFmtId="0" fontId="3" fillId="0" borderId="21" xfId="0" applyFont="1" applyBorder="1" applyAlignment="1">
      <alignment horizontal="center"/>
    </xf>
    <xf numFmtId="49" fontId="45" fillId="0" borderId="0" xfId="0" applyNumberFormat="1" applyFont="1" applyAlignment="1">
      <alignment vertical="center"/>
    </xf>
    <xf numFmtId="49" fontId="8" fillId="0" borderId="15" xfId="0" applyNumberFormat="1" applyFont="1" applyFill="1" applyBorder="1"/>
    <xf numFmtId="0" fontId="12" fillId="0" borderId="0" xfId="0" applyFont="1" applyBorder="1" applyAlignment="1">
      <alignment horizontal="left"/>
    </xf>
    <xf numFmtId="0" fontId="3" fillId="0" borderId="0" xfId="0" applyFont="1" applyBorder="1" applyAlignment="1">
      <alignment horizontal="left"/>
    </xf>
    <xf numFmtId="49" fontId="7" fillId="0" borderId="17"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164" fontId="0" fillId="0" borderId="0" xfId="0" applyNumberFormat="1"/>
    <xf numFmtId="49" fontId="11" fillId="0" borderId="3" xfId="0" applyNumberFormat="1" applyFont="1" applyBorder="1" applyAlignment="1">
      <alignment horizontal="center" vertical="center" wrapText="1"/>
    </xf>
    <xf numFmtId="49" fontId="12" fillId="0" borderId="46" xfId="0" applyNumberFormat="1" applyFont="1" applyBorder="1" applyAlignment="1">
      <alignment horizontal="centerContinuous" wrapText="1"/>
    </xf>
    <xf numFmtId="49" fontId="12" fillId="0" borderId="46" xfId="0" applyNumberFormat="1" applyFont="1" applyBorder="1" applyAlignment="1">
      <alignment horizontal="centerContinuous" vertical="center" wrapText="1"/>
    </xf>
    <xf numFmtId="49" fontId="18" fillId="0" borderId="3" xfId="0" applyNumberFormat="1" applyFont="1" applyBorder="1" applyAlignment="1">
      <alignment horizontal="center" vertical="center" wrapText="1"/>
    </xf>
    <xf numFmtId="0" fontId="12" fillId="0" borderId="5" xfId="0" applyFont="1" applyBorder="1" applyAlignment="1">
      <alignment horizontal="left" wrapText="1"/>
    </xf>
    <xf numFmtId="49" fontId="11" fillId="0" borderId="31" xfId="0" applyNumberFormat="1" applyFont="1" applyBorder="1" applyAlignment="1">
      <alignment horizontal="left" vertical="center" wrapText="1"/>
    </xf>
    <xf numFmtId="0" fontId="11" fillId="0" borderId="29" xfId="0" applyFont="1" applyFill="1" applyBorder="1" applyAlignment="1">
      <alignment horizontal="left" wrapText="1"/>
    </xf>
    <xf numFmtId="49" fontId="4" fillId="0" borderId="0" xfId="0" applyNumberFormat="1" applyFont="1" applyAlignment="1">
      <alignment vertical="center"/>
    </xf>
    <xf numFmtId="0" fontId="7" fillId="0" borderId="33" xfId="0" applyFont="1" applyBorder="1" applyAlignment="1">
      <alignment horizontal="center" vertical="center" wrapText="1"/>
    </xf>
    <xf numFmtId="49" fontId="7" fillId="0" borderId="18" xfId="0" applyNumberFormat="1" applyFont="1" applyBorder="1" applyAlignment="1">
      <alignment horizontal="center" vertical="center" wrapText="1"/>
    </xf>
    <xf numFmtId="0" fontId="47" fillId="0" borderId="0" xfId="0" applyFont="1" applyAlignment="1">
      <alignment horizontal="centerContinuous"/>
    </xf>
    <xf numFmtId="49" fontId="48" fillId="0" borderId="0" xfId="0" applyNumberFormat="1" applyFont="1" applyAlignment="1">
      <alignment horizontal="centerContinuous" vertical="center"/>
    </xf>
    <xf numFmtId="0" fontId="48" fillId="0" borderId="0" xfId="0" applyFont="1" applyAlignment="1">
      <alignment horizontal="centerContinuous" vertical="center"/>
    </xf>
    <xf numFmtId="0" fontId="47" fillId="0" borderId="0" xfId="0" applyFont="1" applyAlignment="1">
      <alignment horizontal="centerContinuous" vertical="center"/>
    </xf>
    <xf numFmtId="0" fontId="47" fillId="0" borderId="0" xfId="0" applyFont="1" applyAlignment="1">
      <alignment vertical="center"/>
    </xf>
    <xf numFmtId="0" fontId="4" fillId="0" borderId="31" xfId="0" applyFont="1" applyBorder="1" applyAlignment="1">
      <alignment horizontal="center"/>
    </xf>
    <xf numFmtId="49" fontId="8" fillId="0" borderId="12" xfId="0" applyNumberFormat="1" applyFont="1" applyFill="1" applyBorder="1"/>
    <xf numFmtId="49" fontId="8" fillId="0" borderId="13" xfId="0" applyNumberFormat="1" applyFont="1" applyFill="1" applyBorder="1"/>
    <xf numFmtId="49" fontId="7" fillId="0" borderId="29" xfId="0" applyNumberFormat="1" applyFont="1" applyFill="1" applyBorder="1"/>
    <xf numFmtId="49" fontId="8" fillId="0" borderId="55" xfId="0" applyNumberFormat="1" applyFont="1" applyFill="1" applyBorder="1"/>
    <xf numFmtId="49" fontId="8" fillId="0" borderId="2" xfId="0" applyNumberFormat="1" applyFont="1" applyBorder="1" applyAlignment="1">
      <alignment horizontal="center"/>
    </xf>
    <xf numFmtId="49" fontId="8" fillId="0" borderId="13" xfId="0" applyNumberFormat="1" applyFont="1" applyFill="1" applyBorder="1" applyAlignment="1">
      <alignment horizontal="center"/>
    </xf>
    <xf numFmtId="0" fontId="2" fillId="0" borderId="0" xfId="0" applyFont="1" applyAlignment="1">
      <alignment vertical="center"/>
    </xf>
    <xf numFmtId="0" fontId="2" fillId="0" borderId="0" xfId="0" applyFont="1" applyFill="1"/>
    <xf numFmtId="0" fontId="0" fillId="0" borderId="0" xfId="0" applyFill="1"/>
    <xf numFmtId="164" fontId="3" fillId="0" borderId="62" xfId="0" applyNumberFormat="1" applyFont="1" applyBorder="1" applyAlignment="1">
      <alignment horizontal="center"/>
    </xf>
    <xf numFmtId="164" fontId="3" fillId="0" borderId="36" xfId="0" applyNumberFormat="1" applyFont="1" applyBorder="1" applyAlignment="1">
      <alignment horizontal="center"/>
    </xf>
    <xf numFmtId="164" fontId="3" fillId="0" borderId="19" xfId="0" applyNumberFormat="1" applyFont="1" applyBorder="1" applyAlignment="1">
      <alignment horizontal="center"/>
    </xf>
    <xf numFmtId="164" fontId="3" fillId="2" borderId="3" xfId="0" applyNumberFormat="1" applyFont="1" applyFill="1" applyBorder="1" applyAlignment="1">
      <alignment horizontal="center"/>
    </xf>
    <xf numFmtId="164" fontId="5" fillId="0" borderId="32" xfId="0" applyNumberFormat="1" applyFont="1" applyBorder="1" applyAlignment="1">
      <alignment horizontal="center"/>
    </xf>
    <xf numFmtId="164" fontId="3" fillId="0" borderId="43" xfId="0" applyNumberFormat="1" applyFont="1" applyBorder="1" applyAlignment="1">
      <alignment horizontal="center"/>
    </xf>
    <xf numFmtId="164" fontId="5" fillId="0" borderId="43" xfId="0" applyNumberFormat="1" applyFont="1" applyBorder="1" applyAlignment="1">
      <alignment horizontal="center"/>
    </xf>
    <xf numFmtId="164" fontId="3" fillId="0" borderId="56" xfId="0" applyNumberFormat="1" applyFont="1" applyBorder="1" applyAlignment="1">
      <alignment horizontal="center"/>
    </xf>
    <xf numFmtId="164" fontId="3" fillId="0" borderId="21" xfId="0" applyNumberFormat="1" applyFont="1" applyBorder="1" applyAlignment="1">
      <alignment horizontal="center"/>
    </xf>
    <xf numFmtId="164" fontId="5" fillId="0" borderId="42" xfId="0" applyNumberFormat="1" applyFont="1" applyBorder="1" applyAlignment="1">
      <alignment horizontal="center"/>
    </xf>
    <xf numFmtId="164" fontId="3" fillId="0" borderId="36" xfId="0" applyNumberFormat="1" applyFont="1" applyBorder="1"/>
    <xf numFmtId="164" fontId="3" fillId="0" borderId="19" xfId="0" applyNumberFormat="1" applyFont="1" applyBorder="1"/>
    <xf numFmtId="164" fontId="3" fillId="2" borderId="3" xfId="0" applyNumberFormat="1" applyFont="1" applyFill="1" applyBorder="1"/>
    <xf numFmtId="164" fontId="5" fillId="0" borderId="32" xfId="0" applyNumberFormat="1" applyFont="1" applyBorder="1"/>
    <xf numFmtId="164" fontId="3" fillId="0" borderId="47" xfId="0" applyNumberFormat="1" applyFont="1" applyBorder="1"/>
    <xf numFmtId="0" fontId="4" fillId="0" borderId="23" xfId="0" applyFont="1" applyBorder="1" applyAlignment="1">
      <alignment horizontal="center"/>
    </xf>
    <xf numFmtId="49" fontId="12" fillId="0" borderId="0" xfId="0" applyNumberFormat="1" applyFont="1" applyFill="1" applyAlignment="1">
      <alignment vertical="center"/>
    </xf>
    <xf numFmtId="49" fontId="49" fillId="0" borderId="0" xfId="0" applyNumberFormat="1" applyFont="1" applyFill="1" applyAlignment="1">
      <alignment vertical="center"/>
    </xf>
    <xf numFmtId="49" fontId="3" fillId="0" borderId="0" xfId="0" applyNumberFormat="1" applyFont="1" applyFill="1"/>
    <xf numFmtId="0" fontId="3" fillId="0" borderId="0" xfId="0" applyFont="1" applyFill="1"/>
    <xf numFmtId="49" fontId="38" fillId="0" borderId="0" xfId="0" applyNumberFormat="1" applyFont="1" applyFill="1"/>
    <xf numFmtId="0" fontId="12" fillId="0" borderId="0" xfId="0" applyFont="1" applyFill="1"/>
    <xf numFmtId="49" fontId="46" fillId="0" borderId="0" xfId="0" applyNumberFormat="1" applyFont="1" applyFill="1"/>
    <xf numFmtId="49" fontId="50" fillId="0" borderId="0" xfId="0" applyNumberFormat="1" applyFont="1" applyFill="1"/>
    <xf numFmtId="0" fontId="3" fillId="0" borderId="26" xfId="0" applyFont="1" applyBorder="1" applyAlignment="1">
      <alignment horizontal="right"/>
    </xf>
    <xf numFmtId="164" fontId="3" fillId="0" borderId="64" xfId="0" applyNumberFormat="1" applyFont="1" applyBorder="1" applyAlignment="1">
      <alignment horizontal="right"/>
    </xf>
    <xf numFmtId="0" fontId="3" fillId="0" borderId="0" xfId="0" applyFont="1" applyBorder="1"/>
    <xf numFmtId="49" fontId="21" fillId="0" borderId="0" xfId="0" applyNumberFormat="1" applyFont="1" applyAlignment="1">
      <alignment horizontal="left"/>
    </xf>
    <xf numFmtId="49" fontId="12" fillId="0" borderId="0" xfId="0" applyNumberFormat="1" applyFont="1" applyAlignment="1">
      <alignment horizontal="centerContinuous"/>
    </xf>
    <xf numFmtId="0" fontId="12" fillId="0" borderId="0" xfId="0" applyFont="1" applyAlignment="1">
      <alignment horizontal="centerContinuous"/>
    </xf>
    <xf numFmtId="49" fontId="12" fillId="0" borderId="0" xfId="0" applyNumberFormat="1" applyFont="1" applyAlignment="1">
      <alignment horizontal="right"/>
    </xf>
    <xf numFmtId="49" fontId="12" fillId="0" borderId="0" xfId="0" quotePrefix="1" applyNumberFormat="1" applyFont="1" applyAlignment="1">
      <alignment horizontal="right"/>
    </xf>
    <xf numFmtId="0" fontId="12" fillId="0" borderId="63" xfId="0" applyFont="1" applyFill="1" applyBorder="1" applyAlignment="1">
      <alignment horizontal="center"/>
    </xf>
    <xf numFmtId="49" fontId="12" fillId="0" borderId="0" xfId="0" applyNumberFormat="1" applyFont="1" applyFill="1"/>
    <xf numFmtId="49" fontId="50" fillId="0" borderId="0" xfId="0" applyNumberFormat="1" applyFont="1" applyFill="1" applyAlignment="1">
      <alignment vertical="center"/>
    </xf>
    <xf numFmtId="49" fontId="31" fillId="0" borderId="0" xfId="0" applyNumberFormat="1" applyFont="1"/>
    <xf numFmtId="1" fontId="9" fillId="0" borderId="29" xfId="0" applyNumberFormat="1" applyFont="1" applyBorder="1" applyAlignment="1">
      <alignment horizontal="left" vertical="center" wrapText="1"/>
    </xf>
    <xf numFmtId="9" fontId="9" fillId="0" borderId="29" xfId="4" applyFont="1" applyBorder="1" applyAlignment="1">
      <alignment horizontal="center" vertical="center" wrapText="1"/>
    </xf>
    <xf numFmtId="9" fontId="9" fillId="0" borderId="32" xfId="4" applyFont="1" applyBorder="1" applyAlignment="1">
      <alignment horizontal="center" vertical="center" wrapText="1"/>
    </xf>
    <xf numFmtId="1" fontId="9" fillId="0" borderId="29" xfId="0" applyNumberFormat="1" applyFont="1" applyBorder="1" applyAlignment="1">
      <alignment horizontal="left"/>
    </xf>
    <xf numFmtId="9" fontId="9" fillId="0" borderId="5" xfId="4" applyFont="1" applyBorder="1" applyAlignment="1">
      <alignment horizontal="left"/>
    </xf>
    <xf numFmtId="49" fontId="9" fillId="0" borderId="57" xfId="0" applyNumberFormat="1" applyFont="1" applyBorder="1" applyAlignment="1">
      <alignment horizontal="left"/>
    </xf>
    <xf numFmtId="49" fontId="9" fillId="0" borderId="29" xfId="0" applyNumberFormat="1" applyFont="1" applyBorder="1" applyAlignment="1">
      <alignment horizontal="left"/>
    </xf>
    <xf numFmtId="1" fontId="9" fillId="0" borderId="57" xfId="0" applyNumberFormat="1" applyFont="1" applyBorder="1" applyAlignment="1">
      <alignment horizontal="left"/>
    </xf>
    <xf numFmtId="9" fontId="9" fillId="0" borderId="29" xfId="4" applyFont="1" applyBorder="1" applyAlignment="1">
      <alignment horizontal="left"/>
    </xf>
    <xf numFmtId="9" fontId="9" fillId="0" borderId="37" xfId="4" applyFont="1" applyBorder="1" applyAlignment="1">
      <alignment horizontal="left"/>
    </xf>
    <xf numFmtId="1" fontId="9" fillId="0" borderId="29" xfId="0" applyNumberFormat="1" applyFont="1" applyBorder="1" applyAlignment="1">
      <alignment horizontal="right" vertical="center" wrapText="1"/>
    </xf>
    <xf numFmtId="165" fontId="9" fillId="0" borderId="29" xfId="0" applyNumberFormat="1" applyFont="1" applyBorder="1" applyAlignment="1">
      <alignment horizontal="center" vertical="center" wrapText="1"/>
    </xf>
    <xf numFmtId="0" fontId="9" fillId="0" borderId="29" xfId="0" applyFont="1" applyBorder="1" applyAlignment="1">
      <alignment horizontal="right" vertical="center" wrapText="1"/>
    </xf>
    <xf numFmtId="165" fontId="9" fillId="0" borderId="32" xfId="0" applyNumberFormat="1" applyFont="1" applyBorder="1" applyAlignment="1">
      <alignment horizontal="center" vertical="center" wrapText="1"/>
    </xf>
    <xf numFmtId="1" fontId="9" fillId="0" borderId="2" xfId="0" applyNumberFormat="1" applyFont="1" applyBorder="1" applyAlignment="1">
      <alignment horizontal="right" vertical="center" wrapText="1"/>
    </xf>
    <xf numFmtId="164" fontId="12" fillId="4" borderId="29" xfId="0" applyNumberFormat="1" applyFont="1" applyFill="1" applyBorder="1" applyAlignment="1">
      <alignment horizontal="center" vertical="center"/>
    </xf>
    <xf numFmtId="0" fontId="12" fillId="4" borderId="29" xfId="0" applyNumberFormat="1" applyFont="1" applyFill="1" applyBorder="1" applyAlignment="1">
      <alignment horizontal="center" vertical="center"/>
    </xf>
    <xf numFmtId="0" fontId="12" fillId="0" borderId="29" xfId="0" applyNumberFormat="1" applyFont="1" applyBorder="1" applyAlignment="1">
      <alignment horizontal="center" vertical="center"/>
    </xf>
    <xf numFmtId="0" fontId="12" fillId="0" borderId="32" xfId="0" applyNumberFormat="1" applyFont="1" applyBorder="1" applyAlignment="1">
      <alignment horizontal="center" vertical="center"/>
    </xf>
    <xf numFmtId="0" fontId="12" fillId="0" borderId="37" xfId="0" applyFont="1" applyBorder="1" applyAlignment="1">
      <alignment horizontal="center"/>
    </xf>
    <xf numFmtId="0" fontId="12" fillId="0" borderId="38" xfId="0" applyFont="1" applyBorder="1" applyAlignment="1">
      <alignment horizontal="center"/>
    </xf>
    <xf numFmtId="164" fontId="12" fillId="0" borderId="56" xfId="0" applyNumberFormat="1" applyFont="1" applyBorder="1" applyAlignment="1">
      <alignment horizontal="center"/>
    </xf>
    <xf numFmtId="0" fontId="12" fillId="0" borderId="4" xfId="0" applyFont="1" applyBorder="1"/>
    <xf numFmtId="0" fontId="12" fillId="0" borderId="56" xfId="0" applyFont="1" applyBorder="1"/>
    <xf numFmtId="0" fontId="12" fillId="0" borderId="29" xfId="0" applyFont="1" applyBorder="1"/>
    <xf numFmtId="164" fontId="12" fillId="0" borderId="43" xfId="0" applyNumberFormat="1" applyFont="1" applyFill="1" applyBorder="1"/>
    <xf numFmtId="0" fontId="12" fillId="0" borderId="5" xfId="0" applyFont="1" applyBorder="1"/>
    <xf numFmtId="164" fontId="11" fillId="0" borderId="43" xfId="0" applyNumberFormat="1" applyFont="1" applyFill="1" applyBorder="1"/>
    <xf numFmtId="164" fontId="12" fillId="0" borderId="56" xfId="0" applyNumberFormat="1" applyFont="1" applyFill="1" applyBorder="1"/>
    <xf numFmtId="0" fontId="12" fillId="0" borderId="43" xfId="0" applyFont="1" applyBorder="1"/>
    <xf numFmtId="0" fontId="11" fillId="0" borderId="5" xfId="0" applyFont="1" applyBorder="1"/>
    <xf numFmtId="0" fontId="11" fillId="0" borderId="43" xfId="0" applyFont="1" applyBorder="1"/>
    <xf numFmtId="0" fontId="12" fillId="0" borderId="42" xfId="0" applyFont="1" applyBorder="1"/>
    <xf numFmtId="0" fontId="12" fillId="0" borderId="1" xfId="0" applyFont="1" applyBorder="1"/>
    <xf numFmtId="0" fontId="12" fillId="0" borderId="21" xfId="0" applyFont="1" applyBorder="1"/>
    <xf numFmtId="0" fontId="11" fillId="0" borderId="29" xfId="0" applyFont="1" applyBorder="1"/>
    <xf numFmtId="0" fontId="11" fillId="0" borderId="42" xfId="0" applyFont="1" applyBorder="1"/>
    <xf numFmtId="0" fontId="12" fillId="0" borderId="15" xfId="0" applyFont="1" applyBorder="1"/>
    <xf numFmtId="164" fontId="12" fillId="0" borderId="43" xfId="0" applyNumberFormat="1" applyFont="1" applyBorder="1"/>
    <xf numFmtId="0" fontId="15" fillId="0" borderId="42" xfId="0" applyFont="1" applyBorder="1"/>
    <xf numFmtId="0" fontId="12" fillId="0" borderId="61" xfId="0" applyFont="1" applyBorder="1" applyAlignment="1">
      <alignment horizontal="center"/>
    </xf>
    <xf numFmtId="0" fontId="11" fillId="0" borderId="61" xfId="0" applyFont="1" applyBorder="1" applyAlignment="1">
      <alignment horizontal="right"/>
    </xf>
    <xf numFmtId="0" fontId="12" fillId="0" borderId="58" xfId="0" applyFont="1" applyFill="1" applyBorder="1" applyAlignment="1">
      <alignment horizontal="right"/>
    </xf>
    <xf numFmtId="0" fontId="12" fillId="0" borderId="58" xfId="0" applyFont="1" applyBorder="1" applyAlignment="1">
      <alignment horizontal="right"/>
    </xf>
    <xf numFmtId="49" fontId="12" fillId="0" borderId="29" xfId="0" applyNumberFormat="1" applyFont="1" applyFill="1" applyBorder="1" applyAlignment="1">
      <alignment horizontal="left"/>
    </xf>
    <xf numFmtId="0" fontId="12" fillId="0" borderId="29" xfId="0" applyFont="1" applyFill="1" applyBorder="1" applyAlignment="1">
      <alignment horizontal="left" wrapText="1"/>
    </xf>
    <xf numFmtId="0" fontId="12" fillId="0" borderId="32" xfId="0" applyFont="1" applyFill="1" applyBorder="1" applyAlignment="1">
      <alignment horizontal="left" wrapText="1"/>
    </xf>
    <xf numFmtId="164" fontId="12" fillId="0" borderId="5" xfId="0" applyNumberFormat="1" applyFont="1" applyBorder="1" applyAlignment="1">
      <alignment horizontal="left" wrapText="1"/>
    </xf>
    <xf numFmtId="0" fontId="12" fillId="0" borderId="47" xfId="0" applyFont="1" applyBorder="1" applyAlignment="1">
      <alignment horizontal="left" wrapText="1"/>
    </xf>
    <xf numFmtId="164" fontId="12" fillId="0" borderId="5" xfId="0" applyNumberFormat="1" applyFont="1" applyFill="1" applyBorder="1" applyAlignment="1">
      <alignment horizontal="left"/>
    </xf>
    <xf numFmtId="49" fontId="5" fillId="0" borderId="0" xfId="0" applyNumberFormat="1" applyFont="1" applyAlignment="1">
      <alignment horizontal="center" vertical="center"/>
    </xf>
    <xf numFmtId="0" fontId="0" fillId="0" borderId="0" xfId="0"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0" fontId="4" fillId="0" borderId="49" xfId="0" applyFont="1" applyBorder="1" applyAlignment="1">
      <alignment horizontal="center"/>
    </xf>
    <xf numFmtId="0" fontId="12" fillId="0" borderId="4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 xfId="0" applyFont="1" applyFill="1" applyBorder="1" applyAlignment="1">
      <alignment horizontal="center" vertical="center" wrapText="1"/>
    </xf>
    <xf numFmtId="2" fontId="12" fillId="0" borderId="5" xfId="0" applyNumberFormat="1" applyFont="1" applyFill="1" applyBorder="1" applyAlignment="1">
      <alignment horizontal="center"/>
    </xf>
    <xf numFmtId="0" fontId="12" fillId="0" borderId="5" xfId="0" applyFont="1" applyFill="1" applyBorder="1" applyAlignment="1">
      <alignment horizontal="center"/>
    </xf>
    <xf numFmtId="166" fontId="12" fillId="0" borderId="5" xfId="0" applyNumberFormat="1" applyFont="1" applyBorder="1" applyAlignment="1">
      <alignment horizontal="center" vertical="center" wrapText="1"/>
    </xf>
    <xf numFmtId="165" fontId="12" fillId="0" borderId="5"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164" fontId="12" fillId="0" borderId="29" xfId="0" applyNumberFormat="1" applyFont="1" applyBorder="1" applyAlignment="1">
      <alignment horizontal="center" vertical="center" wrapText="1"/>
    </xf>
    <xf numFmtId="0" fontId="12" fillId="0" borderId="29" xfId="0" applyFont="1" applyFill="1" applyBorder="1" applyAlignment="1">
      <alignment horizontal="center" vertical="center" wrapText="1"/>
    </xf>
    <xf numFmtId="2" fontId="12" fillId="0" borderId="29" xfId="0" applyNumberFormat="1" applyFont="1" applyFill="1" applyBorder="1" applyAlignment="1">
      <alignment horizontal="center"/>
    </xf>
    <xf numFmtId="0" fontId="12" fillId="0" borderId="29" xfId="0" applyFont="1" applyFill="1" applyBorder="1" applyAlignment="1">
      <alignment horizontal="center"/>
    </xf>
    <xf numFmtId="166" fontId="12" fillId="0" borderId="29" xfId="0" applyNumberFormat="1" applyFont="1" applyBorder="1" applyAlignment="1">
      <alignment horizontal="center" vertical="center" wrapText="1"/>
    </xf>
    <xf numFmtId="165" fontId="12" fillId="0" borderId="29" xfId="0" applyNumberFormat="1" applyFont="1" applyBorder="1" applyAlignment="1">
      <alignment horizontal="center"/>
    </xf>
    <xf numFmtId="0" fontId="12" fillId="0" borderId="41" xfId="0" applyFont="1" applyBorder="1" applyAlignment="1">
      <alignment horizontal="center"/>
    </xf>
    <xf numFmtId="0" fontId="12" fillId="0" borderId="29" xfId="0" applyFont="1" applyFill="1" applyBorder="1" applyAlignment="1">
      <alignment horizontal="center" vertical="center"/>
    </xf>
    <xf numFmtId="2" fontId="12" fillId="0" borderId="29" xfId="0" applyNumberFormat="1" applyFont="1" applyFill="1" applyBorder="1" applyAlignment="1">
      <alignment horizontal="center" vertical="center"/>
    </xf>
    <xf numFmtId="1" fontId="12" fillId="0" borderId="29" xfId="0" applyNumberFormat="1" applyFont="1" applyBorder="1" applyAlignment="1">
      <alignment horizontal="center"/>
    </xf>
    <xf numFmtId="165" fontId="12" fillId="0" borderId="42" xfId="0" applyNumberFormat="1" applyFont="1" applyBorder="1" applyAlignment="1">
      <alignment horizontal="center" vertical="center" wrapText="1"/>
    </xf>
    <xf numFmtId="164" fontId="12" fillId="0" borderId="32" xfId="0" applyNumberFormat="1" applyFont="1" applyBorder="1" applyAlignment="1">
      <alignment horizontal="center" vertical="center" wrapText="1"/>
    </xf>
    <xf numFmtId="49" fontId="12" fillId="0" borderId="0" xfId="0" applyNumberFormat="1" applyFont="1" applyAlignment="1">
      <alignment wrapText="1"/>
    </xf>
    <xf numFmtId="49" fontId="8" fillId="0" borderId="12" xfId="0" applyNumberFormat="1" applyFont="1" applyBorder="1" applyAlignment="1">
      <alignment horizontal="left" indent="1"/>
    </xf>
    <xf numFmtId="49" fontId="7" fillId="0" borderId="41" xfId="0" applyNumberFormat="1" applyFont="1" applyBorder="1" applyAlignment="1">
      <alignment vertical="top"/>
    </xf>
    <xf numFmtId="49" fontId="7" fillId="0" borderId="8" xfId="0" applyNumberFormat="1" applyFont="1" applyBorder="1"/>
    <xf numFmtId="0" fontId="3" fillId="0" borderId="29" xfId="0" applyFont="1" applyBorder="1" applyAlignment="1">
      <alignment horizontal="center"/>
    </xf>
    <xf numFmtId="164" fontId="3" fillId="0" borderId="32" xfId="0" applyNumberFormat="1" applyFont="1" applyBorder="1" applyAlignment="1">
      <alignment horizontal="center"/>
    </xf>
    <xf numFmtId="49" fontId="0" fillId="0" borderId="29" xfId="0" applyNumberFormat="1" applyBorder="1"/>
    <xf numFmtId="49" fontId="0" fillId="0" borderId="41" xfId="0" applyNumberFormat="1" applyBorder="1"/>
    <xf numFmtId="49" fontId="8" fillId="0" borderId="8" xfId="0" applyNumberFormat="1" applyFont="1" applyBorder="1" applyAlignment="1">
      <alignment horizontal="right"/>
    </xf>
    <xf numFmtId="0" fontId="44" fillId="0" borderId="0" xfId="0" applyFont="1"/>
    <xf numFmtId="0" fontId="53" fillId="0" borderId="0" xfId="1" applyFont="1"/>
    <xf numFmtId="0" fontId="54" fillId="0" borderId="0" xfId="0" applyFont="1"/>
    <xf numFmtId="165" fontId="9" fillId="0" borderId="2" xfId="0" applyNumberFormat="1" applyFont="1" applyBorder="1" applyAlignment="1">
      <alignment horizontal="center" vertical="center" wrapText="1"/>
    </xf>
    <xf numFmtId="165" fontId="9" fillId="0" borderId="5" xfId="0" applyNumberFormat="1" applyFont="1" applyBorder="1" applyAlignment="1">
      <alignment horizontal="center" vertical="center" wrapText="1"/>
    </xf>
    <xf numFmtId="165" fontId="9" fillId="0" borderId="2" xfId="0" applyNumberFormat="1" applyFont="1" applyBorder="1" applyAlignment="1">
      <alignment horizontal="center" vertical="center"/>
    </xf>
    <xf numFmtId="165" fontId="9" fillId="0" borderId="5" xfId="0" applyNumberFormat="1" applyFont="1" applyBorder="1" applyAlignment="1">
      <alignment horizontal="center" vertical="center"/>
    </xf>
    <xf numFmtId="165" fontId="9" fillId="0" borderId="2" xfId="0" applyNumberFormat="1" applyFont="1" applyBorder="1" applyAlignment="1">
      <alignment horizontal="center"/>
    </xf>
    <xf numFmtId="165" fontId="9" fillId="0" borderId="5" xfId="0" applyNumberFormat="1" applyFont="1" applyBorder="1" applyAlignment="1">
      <alignment horizontal="center"/>
    </xf>
    <xf numFmtId="165" fontId="9" fillId="0" borderId="37" xfId="0" applyNumberFormat="1" applyFont="1" applyBorder="1" applyAlignment="1">
      <alignment horizontal="center" vertical="center"/>
    </xf>
    <xf numFmtId="9" fontId="9" fillId="0" borderId="2" xfId="2" applyNumberFormat="1" applyFont="1" applyBorder="1" applyAlignment="1">
      <alignment horizontal="center" vertical="center" wrapText="1"/>
    </xf>
    <xf numFmtId="9" fontId="9" fillId="0" borderId="37" xfId="2" applyNumberFormat="1" applyFont="1" applyBorder="1" applyAlignment="1">
      <alignment horizontal="center" vertical="center" wrapText="1"/>
    </xf>
    <xf numFmtId="9" fontId="9" fillId="0" borderId="3" xfId="2" applyNumberFormat="1" applyFont="1" applyBorder="1" applyAlignment="1">
      <alignment horizontal="center" vertical="center" wrapText="1"/>
    </xf>
    <xf numFmtId="9" fontId="9" fillId="0" borderId="47" xfId="2" applyNumberFormat="1" applyFont="1" applyBorder="1" applyAlignment="1">
      <alignment horizontal="center" vertical="center" wrapText="1"/>
    </xf>
    <xf numFmtId="9" fontId="9" fillId="0" borderId="38" xfId="2" applyNumberFormat="1" applyFont="1" applyBorder="1" applyAlignment="1">
      <alignment horizontal="center" vertical="center" wrapText="1"/>
    </xf>
    <xf numFmtId="9" fontId="9" fillId="0" borderId="5" xfId="2" applyNumberFormat="1" applyFont="1" applyBorder="1" applyAlignment="1">
      <alignment horizontal="center" vertical="center" wrapText="1"/>
    </xf>
    <xf numFmtId="9" fontId="9" fillId="0" borderId="2" xfId="2" applyNumberFormat="1" applyFont="1" applyBorder="1" applyAlignment="1">
      <alignment horizontal="center" wrapText="1"/>
    </xf>
    <xf numFmtId="9" fontId="9" fillId="0" borderId="37" xfId="2" applyNumberFormat="1" applyFont="1" applyBorder="1" applyAlignment="1">
      <alignment horizontal="center" wrapText="1"/>
    </xf>
    <xf numFmtId="9" fontId="9" fillId="0" borderId="5" xfId="2" applyNumberFormat="1" applyFont="1" applyBorder="1" applyAlignment="1">
      <alignment horizontal="center" wrapText="1"/>
    </xf>
    <xf numFmtId="167" fontId="12" fillId="0" borderId="29" xfId="0" applyNumberFormat="1" applyFont="1" applyBorder="1" applyAlignment="1">
      <alignment horizontal="center" vertical="center"/>
    </xf>
    <xf numFmtId="10" fontId="9" fillId="0" borderId="29" xfId="0" applyNumberFormat="1" applyFont="1" applyBorder="1" applyAlignment="1">
      <alignment horizontal="right" vertical="center" wrapText="1"/>
    </xf>
    <xf numFmtId="10" fontId="9" fillId="0" borderId="2" xfId="0" applyNumberFormat="1" applyFont="1" applyBorder="1" applyAlignment="1">
      <alignment horizontal="right" vertical="center" wrapText="1"/>
    </xf>
    <xf numFmtId="10" fontId="9" fillId="0" borderId="26" xfId="0" applyNumberFormat="1" applyFont="1" applyBorder="1" applyAlignment="1">
      <alignment horizontal="right" vertical="center" wrapText="1"/>
    </xf>
    <xf numFmtId="165" fontId="9" fillId="0" borderId="1" xfId="0" applyNumberFormat="1" applyFont="1" applyBorder="1" applyAlignment="1">
      <alignment horizontal="center" vertical="center"/>
    </xf>
    <xf numFmtId="49" fontId="18" fillId="0" borderId="20" xfId="0" applyNumberFormat="1" applyFont="1" applyBorder="1" applyAlignment="1">
      <alignment horizontal="centerContinuous" vertical="center" wrapText="1"/>
    </xf>
    <xf numFmtId="49" fontId="18" fillId="0" borderId="1" xfId="0" applyNumberFormat="1" applyFont="1" applyBorder="1" applyAlignment="1">
      <alignment horizontal="centerContinuous" vertical="center" wrapText="1"/>
    </xf>
    <xf numFmtId="10" fontId="9" fillId="0" borderId="29" xfId="0" applyNumberFormat="1" applyFont="1" applyBorder="1" applyAlignment="1">
      <alignment horizontal="left" vertical="center" wrapText="1"/>
    </xf>
    <xf numFmtId="10" fontId="9" fillId="0" borderId="26" xfId="0" applyNumberFormat="1" applyFont="1" applyBorder="1" applyAlignment="1">
      <alignment horizontal="left" vertical="center" wrapText="1"/>
    </xf>
    <xf numFmtId="2" fontId="12" fillId="0" borderId="66" xfId="0" applyNumberFormat="1" applyFont="1" applyFill="1" applyBorder="1" applyAlignment="1">
      <alignment horizontal="right"/>
    </xf>
    <xf numFmtId="167" fontId="12" fillId="0" borderId="26" xfId="0" applyNumberFormat="1" applyFont="1" applyBorder="1" applyAlignment="1">
      <alignment horizontal="center" vertical="center"/>
    </xf>
    <xf numFmtId="167" fontId="12" fillId="0" borderId="5" xfId="0" applyNumberFormat="1" applyFont="1" applyBorder="1" applyAlignment="1">
      <alignment horizontal="left" wrapText="1"/>
    </xf>
    <xf numFmtId="0" fontId="10" fillId="2" borderId="11" xfId="0" applyFont="1" applyFill="1" applyBorder="1" applyAlignment="1">
      <alignment horizontal="left"/>
    </xf>
    <xf numFmtId="49" fontId="10" fillId="2" borderId="0" xfId="0" applyNumberFormat="1" applyFont="1" applyFill="1" applyBorder="1" applyAlignment="1">
      <alignment horizontal="left" vertical="top" wrapText="1"/>
    </xf>
    <xf numFmtId="49" fontId="10" fillId="2" borderId="0" xfId="0" applyNumberFormat="1" applyFont="1" applyFill="1" applyBorder="1" applyAlignment="1">
      <alignment horizontal="center" wrapText="1"/>
    </xf>
    <xf numFmtId="49" fontId="12" fillId="2" borderId="0" xfId="0" applyNumberFormat="1" applyFont="1" applyFill="1" applyBorder="1" applyAlignment="1">
      <alignment horizontal="left" wrapText="1"/>
    </xf>
    <xf numFmtId="0" fontId="11" fillId="2" borderId="0" xfId="0" applyFont="1" applyFill="1" applyBorder="1" applyAlignment="1">
      <alignment horizontal="left" wrapText="1"/>
    </xf>
    <xf numFmtId="0" fontId="12" fillId="2" borderId="0" xfId="0" applyFont="1" applyFill="1" applyBorder="1" applyAlignment="1">
      <alignment horizontal="left" wrapText="1"/>
    </xf>
    <xf numFmtId="0" fontId="12" fillId="2" borderId="21" xfId="0" applyFont="1" applyFill="1" applyBorder="1" applyAlignment="1">
      <alignment horizontal="left" wrapText="1"/>
    </xf>
    <xf numFmtId="49" fontId="10" fillId="0" borderId="13" xfId="0" applyNumberFormat="1" applyFont="1" applyFill="1" applyBorder="1" applyAlignment="1">
      <alignment horizontal="left"/>
    </xf>
    <xf numFmtId="49" fontId="10" fillId="0" borderId="5" xfId="0" applyNumberFormat="1" applyFont="1" applyBorder="1" applyAlignment="1">
      <alignment horizontal="center" wrapText="1"/>
    </xf>
    <xf numFmtId="0" fontId="10" fillId="0" borderId="71" xfId="0" applyFont="1" applyBorder="1" applyAlignment="1">
      <alignment horizontal="center"/>
    </xf>
    <xf numFmtId="49" fontId="10" fillId="0" borderId="72" xfId="0" applyNumberFormat="1" applyFont="1" applyFill="1" applyBorder="1" applyAlignment="1">
      <alignment horizontal="left"/>
    </xf>
    <xf numFmtId="49" fontId="10" fillId="0" borderId="73" xfId="0" applyNumberFormat="1" applyFont="1" applyBorder="1" applyAlignment="1">
      <alignment horizontal="center" wrapText="1"/>
    </xf>
    <xf numFmtId="164" fontId="12" fillId="0" borderId="73" xfId="0" applyNumberFormat="1" applyFont="1" applyFill="1" applyBorder="1" applyAlignment="1">
      <alignment horizontal="left"/>
    </xf>
    <xf numFmtId="0" fontId="12" fillId="0" borderId="73" xfId="0" applyFont="1" applyFill="1" applyBorder="1" applyAlignment="1">
      <alignment horizontal="left"/>
    </xf>
    <xf numFmtId="0" fontId="12" fillId="0" borderId="74" xfId="0" applyFont="1" applyFill="1" applyBorder="1" applyAlignment="1">
      <alignment horizontal="left"/>
    </xf>
    <xf numFmtId="0" fontId="10" fillId="0" borderId="75" xfId="0" applyFont="1" applyBorder="1" applyAlignment="1">
      <alignment horizontal="center"/>
    </xf>
    <xf numFmtId="0" fontId="12" fillId="0" borderId="76" xfId="0" applyFont="1" applyBorder="1" applyAlignment="1">
      <alignment horizontal="left"/>
    </xf>
    <xf numFmtId="2" fontId="10" fillId="0" borderId="77" xfId="0" applyNumberFormat="1" applyFont="1" applyBorder="1" applyAlignment="1">
      <alignment horizontal="center"/>
    </xf>
    <xf numFmtId="0" fontId="12" fillId="0" borderId="76" xfId="0" applyFont="1" applyFill="1" applyBorder="1" applyAlignment="1">
      <alignment horizontal="left"/>
    </xf>
    <xf numFmtId="2" fontId="10" fillId="0" borderId="75" xfId="0" applyNumberFormat="1" applyFont="1" applyBorder="1" applyAlignment="1">
      <alignment horizontal="center"/>
    </xf>
    <xf numFmtId="2" fontId="10" fillId="0" borderId="78" xfId="0" applyNumberFormat="1" applyFont="1" applyBorder="1" applyAlignment="1">
      <alignment horizontal="center"/>
    </xf>
    <xf numFmtId="2" fontId="10" fillId="0" borderId="79" xfId="0" applyNumberFormat="1" applyFont="1" applyBorder="1" applyAlignment="1">
      <alignment horizontal="center"/>
    </xf>
    <xf numFmtId="49" fontId="10" fillId="0" borderId="80" xfId="0" applyNumberFormat="1" applyFont="1" applyBorder="1" applyAlignment="1">
      <alignment horizontal="center" wrapText="1"/>
    </xf>
    <xf numFmtId="167" fontId="12" fillId="0" borderId="60" xfId="0" applyNumberFormat="1" applyFont="1" applyBorder="1" applyAlignment="1">
      <alignment horizontal="left" wrapText="1"/>
    </xf>
    <xf numFmtId="0" fontId="12" fillId="0" borderId="81" xfId="0" applyFont="1" applyBorder="1" applyAlignment="1">
      <alignment horizontal="left"/>
    </xf>
    <xf numFmtId="0" fontId="12" fillId="0" borderId="60" xfId="0" applyFont="1" applyFill="1" applyBorder="1" applyAlignment="1">
      <alignment horizontal="left"/>
    </xf>
    <xf numFmtId="1" fontId="12" fillId="0" borderId="5" xfId="0" applyNumberFormat="1" applyFont="1" applyBorder="1" applyAlignment="1">
      <alignment horizontal="left" wrapText="1"/>
    </xf>
    <xf numFmtId="1" fontId="12" fillId="0" borderId="5" xfId="0" applyNumberFormat="1" applyFont="1" applyFill="1" applyBorder="1" applyAlignment="1">
      <alignment horizontal="left"/>
    </xf>
    <xf numFmtId="1" fontId="12" fillId="0" borderId="5" xfId="0" applyNumberFormat="1" applyFont="1" applyBorder="1" applyAlignment="1">
      <alignment horizontal="left"/>
    </xf>
    <xf numFmtId="1" fontId="12" fillId="0" borderId="76" xfId="0" applyNumberFormat="1" applyFont="1" applyBorder="1" applyAlignment="1">
      <alignment horizontal="left"/>
    </xf>
    <xf numFmtId="0" fontId="12" fillId="0" borderId="26" xfId="0" applyFont="1" applyFill="1" applyBorder="1" applyAlignment="1">
      <alignment horizontal="left"/>
    </xf>
    <xf numFmtId="167" fontId="12" fillId="0" borderId="26" xfId="0" applyNumberFormat="1" applyFont="1" applyBorder="1" applyAlignment="1">
      <alignment horizontal="left" wrapText="1"/>
    </xf>
    <xf numFmtId="1" fontId="12" fillId="0" borderId="32" xfId="0" applyNumberFormat="1" applyFont="1" applyBorder="1" applyAlignment="1">
      <alignment horizontal="left"/>
    </xf>
    <xf numFmtId="49" fontId="10" fillId="0" borderId="26" xfId="0" applyNumberFormat="1" applyFont="1" applyBorder="1" applyAlignment="1">
      <alignment horizontal="center" wrapText="1"/>
    </xf>
    <xf numFmtId="1" fontId="12" fillId="0" borderId="37" xfId="0" applyNumberFormat="1" applyFont="1" applyBorder="1" applyAlignment="1">
      <alignment horizontal="left"/>
    </xf>
    <xf numFmtId="1" fontId="12" fillId="0" borderId="38" xfId="0" applyNumberFormat="1" applyFont="1" applyBorder="1" applyAlignment="1">
      <alignment horizontal="left"/>
    </xf>
    <xf numFmtId="167" fontId="12" fillId="0" borderId="5" xfId="0" applyNumberFormat="1" applyFont="1" applyBorder="1" applyAlignment="1">
      <alignment horizontal="center" vertical="center" wrapText="1"/>
    </xf>
    <xf numFmtId="167" fontId="12" fillId="0" borderId="29" xfId="0" applyNumberFormat="1" applyFont="1" applyBorder="1" applyAlignment="1">
      <alignment horizontal="center" vertical="center" wrapText="1"/>
    </xf>
    <xf numFmtId="167" fontId="12" fillId="0" borderId="29" xfId="0" applyNumberFormat="1" applyFont="1" applyBorder="1" applyAlignment="1">
      <alignment horizontal="center"/>
    </xf>
    <xf numFmtId="0" fontId="5" fillId="0" borderId="9" xfId="0" applyFont="1" applyBorder="1" applyAlignment="1">
      <alignment horizontal="right" vertical="center"/>
    </xf>
    <xf numFmtId="164" fontId="5" fillId="0" borderId="32" xfId="0" applyNumberFormat="1" applyFont="1" applyBorder="1" applyAlignment="1">
      <alignment horizontal="right" vertical="center"/>
    </xf>
    <xf numFmtId="0" fontId="5" fillId="0" borderId="2" xfId="0" applyFont="1" applyBorder="1" applyAlignment="1">
      <alignment horizontal="right" vertical="center"/>
    </xf>
    <xf numFmtId="164" fontId="5" fillId="0" borderId="3" xfId="0" applyNumberFormat="1" applyFont="1" applyBorder="1" applyAlignment="1">
      <alignment horizontal="right" vertical="center"/>
    </xf>
    <xf numFmtId="0" fontId="3" fillId="2" borderId="2" xfId="0" applyFont="1" applyFill="1" applyBorder="1" applyAlignment="1">
      <alignment horizontal="right"/>
    </xf>
    <xf numFmtId="164" fontId="3" fillId="2" borderId="3" xfId="0" applyNumberFormat="1" applyFont="1" applyFill="1" applyBorder="1" applyAlignment="1">
      <alignment horizontal="right"/>
    </xf>
    <xf numFmtId="0" fontId="5" fillId="0" borderId="29" xfId="0" applyFont="1" applyBorder="1" applyAlignment="1">
      <alignment horizontal="right"/>
    </xf>
    <xf numFmtId="164" fontId="5" fillId="0" borderId="32" xfId="0" applyNumberFormat="1" applyFont="1" applyBorder="1" applyAlignment="1">
      <alignment horizontal="right"/>
    </xf>
    <xf numFmtId="0" fontId="12" fillId="0" borderId="65" xfId="0" applyFont="1" applyBorder="1" applyAlignment="1">
      <alignment horizontal="right"/>
    </xf>
    <xf numFmtId="164" fontId="12" fillId="0" borderId="59" xfId="0" applyNumberFormat="1" applyFont="1" applyBorder="1" applyAlignment="1">
      <alignment horizontal="right"/>
    </xf>
    <xf numFmtId="164" fontId="12" fillId="0" borderId="56" xfId="0" applyNumberFormat="1" applyFont="1" applyBorder="1" applyAlignment="1">
      <alignment horizontal="right"/>
    </xf>
    <xf numFmtId="0" fontId="12" fillId="0" borderId="4" xfId="0" applyFont="1" applyBorder="1" applyAlignment="1">
      <alignment horizontal="right"/>
    </xf>
    <xf numFmtId="0" fontId="12" fillId="0" borderId="5" xfId="0" applyFont="1" applyBorder="1" applyAlignment="1">
      <alignment horizontal="right"/>
    </xf>
    <xf numFmtId="164" fontId="12" fillId="0" borderId="43" xfId="0" applyNumberFormat="1" applyFont="1" applyBorder="1" applyAlignment="1">
      <alignment horizontal="right"/>
    </xf>
    <xf numFmtId="0" fontId="11" fillId="0" borderId="29" xfId="0" applyFont="1" applyBorder="1" applyAlignment="1">
      <alignment horizontal="right"/>
    </xf>
    <xf numFmtId="164" fontId="11" fillId="0" borderId="32" xfId="0" applyNumberFormat="1" applyFont="1" applyBorder="1" applyAlignment="1">
      <alignment horizontal="right"/>
    </xf>
    <xf numFmtId="164" fontId="12" fillId="0" borderId="36" xfId="0" applyNumberFormat="1" applyFont="1" applyBorder="1" applyAlignment="1">
      <alignment horizontal="right"/>
    </xf>
    <xf numFmtId="0" fontId="12" fillId="0" borderId="56" xfId="0" applyFont="1" applyBorder="1" applyAlignment="1">
      <alignment horizontal="right"/>
    </xf>
    <xf numFmtId="0" fontId="3" fillId="0" borderId="4" xfId="0" applyFont="1" applyBorder="1" applyAlignment="1">
      <alignment horizontal="right"/>
    </xf>
    <xf numFmtId="0" fontId="3" fillId="0" borderId="56" xfId="0" applyFont="1" applyBorder="1" applyAlignment="1">
      <alignment horizontal="right"/>
    </xf>
    <xf numFmtId="2" fontId="12" fillId="0" borderId="56" xfId="0" applyNumberFormat="1" applyFont="1" applyFill="1" applyBorder="1" applyAlignment="1">
      <alignment horizontal="right"/>
    </xf>
    <xf numFmtId="49" fontId="8" fillId="0" borderId="2" xfId="0" applyNumberFormat="1" applyFont="1" applyBorder="1" applyAlignment="1">
      <alignment horizontal="left" vertical="top"/>
    </xf>
    <xf numFmtId="49" fontId="8" fillId="0" borderId="5" xfId="0" applyNumberFormat="1" applyFont="1" applyBorder="1" applyAlignment="1">
      <alignment horizontal="left" vertical="top"/>
    </xf>
    <xf numFmtId="165" fontId="9" fillId="0" borderId="2" xfId="0" applyNumberFormat="1" applyFont="1" applyBorder="1" applyAlignment="1">
      <alignment horizontal="center" vertical="center" wrapText="1"/>
    </xf>
    <xf numFmtId="165" fontId="9" fillId="0" borderId="5" xfId="0" applyNumberFormat="1" applyFont="1" applyBorder="1" applyAlignment="1">
      <alignment horizontal="center" vertical="center" wrapText="1"/>
    </xf>
    <xf numFmtId="165" fontId="9" fillId="0" borderId="2" xfId="0" applyNumberFormat="1" applyFont="1" applyBorder="1" applyAlignment="1">
      <alignment horizontal="center" vertical="center"/>
    </xf>
    <xf numFmtId="165" fontId="9" fillId="0" borderId="5" xfId="0" applyNumberFormat="1" applyFont="1" applyBorder="1" applyAlignment="1">
      <alignment horizontal="center" vertical="center"/>
    </xf>
    <xf numFmtId="165" fontId="9" fillId="0" borderId="2" xfId="0" applyNumberFormat="1" applyFont="1" applyBorder="1" applyAlignment="1">
      <alignment horizontal="center"/>
    </xf>
    <xf numFmtId="165" fontId="9" fillId="0" borderId="5" xfId="0" applyNumberFormat="1" applyFont="1" applyBorder="1" applyAlignment="1">
      <alignment horizontal="center"/>
    </xf>
    <xf numFmtId="165" fontId="9" fillId="0" borderId="37" xfId="0" applyNumberFormat="1" applyFont="1" applyBorder="1" applyAlignment="1">
      <alignment horizontal="center" vertical="center"/>
    </xf>
    <xf numFmtId="165" fontId="9" fillId="0" borderId="3" xfId="0" applyNumberFormat="1" applyFont="1" applyBorder="1" applyAlignment="1">
      <alignment horizontal="center" vertical="center" wrapText="1"/>
    </xf>
    <xf numFmtId="165" fontId="9" fillId="0" borderId="47" xfId="0" applyNumberFormat="1" applyFont="1" applyBorder="1" applyAlignment="1">
      <alignment horizontal="center" vertical="center" wrapText="1"/>
    </xf>
    <xf numFmtId="165" fontId="9" fillId="0" borderId="3" xfId="0" applyNumberFormat="1" applyFont="1" applyBorder="1" applyAlignment="1">
      <alignment horizontal="center" vertical="center"/>
    </xf>
    <xf numFmtId="165" fontId="9" fillId="0" borderId="38" xfId="0" applyNumberFormat="1" applyFont="1" applyBorder="1" applyAlignment="1">
      <alignment horizontal="center" vertical="center"/>
    </xf>
    <xf numFmtId="165" fontId="9" fillId="0" borderId="47" xfId="0" applyNumberFormat="1" applyFont="1" applyBorder="1" applyAlignment="1">
      <alignment horizontal="center" vertical="center"/>
    </xf>
    <xf numFmtId="9" fontId="9" fillId="0" borderId="2" xfId="2" applyNumberFormat="1" applyFont="1" applyBorder="1" applyAlignment="1">
      <alignment horizontal="center" vertical="center" wrapText="1"/>
    </xf>
    <xf numFmtId="9" fontId="9" fillId="0" borderId="37" xfId="2" applyNumberFormat="1" applyFont="1" applyBorder="1" applyAlignment="1">
      <alignment horizontal="center" vertical="center" wrapText="1"/>
    </xf>
    <xf numFmtId="9" fontId="9" fillId="0" borderId="3" xfId="2" applyNumberFormat="1" applyFont="1" applyBorder="1" applyAlignment="1">
      <alignment horizontal="center" vertical="center" wrapText="1"/>
    </xf>
    <xf numFmtId="9" fontId="9" fillId="0" borderId="47" xfId="2" applyNumberFormat="1" applyFont="1" applyBorder="1" applyAlignment="1">
      <alignment horizontal="center" vertical="center" wrapText="1"/>
    </xf>
    <xf numFmtId="9" fontId="9" fillId="0" borderId="38" xfId="2" applyNumberFormat="1" applyFont="1" applyBorder="1" applyAlignment="1">
      <alignment horizontal="center" vertical="center" wrapText="1"/>
    </xf>
    <xf numFmtId="9" fontId="9" fillId="0" borderId="5" xfId="2" applyNumberFormat="1" applyFont="1" applyBorder="1" applyAlignment="1">
      <alignment horizontal="center" vertical="center" wrapText="1"/>
    </xf>
    <xf numFmtId="9" fontId="9" fillId="0" borderId="2" xfId="2" applyNumberFormat="1" applyFont="1" applyBorder="1" applyAlignment="1">
      <alignment horizontal="center" wrapText="1"/>
    </xf>
    <xf numFmtId="9" fontId="9" fillId="0" borderId="37" xfId="2" applyNumberFormat="1" applyFont="1" applyBorder="1" applyAlignment="1">
      <alignment horizontal="center" wrapText="1"/>
    </xf>
    <xf numFmtId="9" fontId="9" fillId="0" borderId="2" xfId="0" applyNumberFormat="1" applyFont="1" applyBorder="1" applyAlignment="1">
      <alignment horizontal="center" wrapText="1"/>
    </xf>
    <xf numFmtId="9" fontId="9" fillId="0" borderId="5" xfId="0" applyNumberFormat="1" applyFont="1" applyBorder="1" applyAlignment="1">
      <alignment horizontal="center" wrapText="1"/>
    </xf>
    <xf numFmtId="10" fontId="9" fillId="0" borderId="3" xfId="0" applyNumberFormat="1" applyFont="1" applyBorder="1" applyAlignment="1">
      <alignment horizontal="center" wrapText="1"/>
    </xf>
    <xf numFmtId="10" fontId="9" fillId="0" borderId="47" xfId="0" applyNumberFormat="1" applyFont="1" applyBorder="1" applyAlignment="1">
      <alignment horizontal="center" wrapText="1"/>
    </xf>
    <xf numFmtId="10" fontId="9" fillId="0" borderId="2" xfId="0" applyNumberFormat="1" applyFont="1" applyBorder="1" applyAlignment="1">
      <alignment horizontal="center" wrapText="1"/>
    </xf>
    <xf numFmtId="10" fontId="9" fillId="0" borderId="5" xfId="0" applyNumberFormat="1" applyFont="1" applyBorder="1" applyAlignment="1">
      <alignment horizontal="center" wrapText="1"/>
    </xf>
    <xf numFmtId="10" fontId="9" fillId="0" borderId="2" xfId="2" applyNumberFormat="1" applyFont="1" applyBorder="1" applyAlignment="1">
      <alignment horizontal="center" vertical="center" wrapText="1"/>
    </xf>
    <xf numFmtId="10" fontId="9" fillId="0" borderId="37" xfId="2" applyNumberFormat="1" applyFont="1" applyBorder="1" applyAlignment="1">
      <alignment horizontal="center" vertical="center" wrapText="1"/>
    </xf>
    <xf numFmtId="49" fontId="18" fillId="0" borderId="9" xfId="0" applyNumberFormat="1" applyFont="1" applyBorder="1" applyAlignment="1">
      <alignment horizontal="center" vertical="center" wrapText="1"/>
    </xf>
    <xf numFmtId="0" fontId="0" fillId="0" borderId="8" xfId="0" applyBorder="1" applyAlignment="1">
      <alignment horizontal="center" vertical="center" wrapText="1"/>
    </xf>
    <xf numFmtId="10" fontId="9" fillId="0" borderId="5" xfId="2" applyNumberFormat="1" applyFont="1" applyBorder="1" applyAlignment="1">
      <alignment horizontal="center" vertical="center" wrapText="1"/>
    </xf>
    <xf numFmtId="9" fontId="9" fillId="0" borderId="5" xfId="2" applyNumberFormat="1" applyFont="1" applyBorder="1" applyAlignment="1">
      <alignment horizontal="center" wrapText="1"/>
    </xf>
    <xf numFmtId="49" fontId="12" fillId="0" borderId="0" xfId="0" applyNumberFormat="1" applyFont="1" applyAlignment="1">
      <alignment horizontal="left" wrapText="1"/>
    </xf>
    <xf numFmtId="49" fontId="7" fillId="0" borderId="69" xfId="0" applyNumberFormat="1" applyFont="1" applyBorder="1" applyAlignment="1">
      <alignment horizontal="center" vertical="center" wrapText="1"/>
    </xf>
    <xf numFmtId="49" fontId="7" fillId="0" borderId="70" xfId="0" applyNumberFormat="1" applyFont="1" applyBorder="1" applyAlignment="1">
      <alignment horizontal="center" vertical="center" wrapText="1"/>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4" fillId="0" borderId="69"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cellXfs>
  <cellStyles count="6">
    <cellStyle name="Hyperlink" xfId="1" builtinId="8"/>
    <cellStyle name="Normal" xfId="0" builtinId="0"/>
    <cellStyle name="Normal 2" xfId="2" xr:uid="{00000000-0005-0000-0000-000002000000}"/>
    <cellStyle name="Normal 3" xfId="3" xr:uid="{00000000-0005-0000-0000-000003000000}"/>
    <cellStyle name="Percent" xfId="4" builtinId="5"/>
    <cellStyle name="Percent 2"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revisionHeaders" Target="revisions/revisionHeaders.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19050</xdr:rowOff>
    </xdr:from>
    <xdr:to>
      <xdr:col>3</xdr:col>
      <xdr:colOff>38100</xdr:colOff>
      <xdr:row>24</xdr:row>
      <xdr:rowOff>466725</xdr:rowOff>
    </xdr:to>
    <xdr:sp macro="" textlink="">
      <xdr:nvSpPr>
        <xdr:cNvPr id="1026" name="Text 2">
          <a:extLst>
            <a:ext uri="{FF2B5EF4-FFF2-40B4-BE49-F238E27FC236}">
              <a16:creationId xmlns:a16="http://schemas.microsoft.com/office/drawing/2014/main" id="{514F8FB5-95BF-4820-A3B7-775F2E90450F}"/>
            </a:ext>
          </a:extLst>
        </xdr:cNvPr>
        <xdr:cNvSpPr txBox="1">
          <a:spLocks noChangeArrowheads="1"/>
        </xdr:cNvSpPr>
      </xdr:nvSpPr>
      <xdr:spPr bwMode="auto">
        <a:xfrm>
          <a:off x="0" y="5324475"/>
          <a:ext cx="3590925" cy="6096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0" bIns="0" anchor="t" upright="1"/>
        <a:lstStyle/>
        <a:p>
          <a:pPr algn="l" rtl="0">
            <a:defRPr sz="1000"/>
          </a:pPr>
          <a:r>
            <a:rPr lang="en-US" sz="1000" b="0" i="0" u="none" strike="noStrike" baseline="0">
              <a:solidFill>
                <a:srgbClr val="000000"/>
              </a:solidFill>
              <a:latin typeface="MS Serif"/>
            </a:rPr>
            <a:t> </a:t>
          </a:r>
          <a:r>
            <a:rPr lang="en-US" sz="900" b="0" i="0" u="none" strike="noStrike" baseline="0">
              <a:solidFill>
                <a:srgbClr val="000000"/>
              </a:solidFill>
              <a:latin typeface="Times New Roman"/>
              <a:cs typeface="Times New Roman"/>
            </a:rPr>
            <a:t>Roads classified as motorways and express roads should be shown in red, the over-all width of the strip indicating the traffic density; the percentage of heavy motor vehicles out of total motor vehicle traffic should be indicated, if possible. </a:t>
          </a:r>
        </a:p>
      </xdr:txBody>
    </xdr:sp>
    <xdr:clientData/>
  </xdr:twoCellAnchor>
  <xdr:twoCellAnchor>
    <xdr:from>
      <xdr:col>3</xdr:col>
      <xdr:colOff>542925</xdr:colOff>
      <xdr:row>19</xdr:row>
      <xdr:rowOff>9525</xdr:rowOff>
    </xdr:from>
    <xdr:to>
      <xdr:col>3</xdr:col>
      <xdr:colOff>1076325</xdr:colOff>
      <xdr:row>20</xdr:row>
      <xdr:rowOff>9525</xdr:rowOff>
    </xdr:to>
    <xdr:sp macro="" textlink="">
      <xdr:nvSpPr>
        <xdr:cNvPr id="20569" name="Rectangle 3">
          <a:extLst>
            <a:ext uri="{FF2B5EF4-FFF2-40B4-BE49-F238E27FC236}">
              <a16:creationId xmlns:a16="http://schemas.microsoft.com/office/drawing/2014/main" id="{67AB9EF5-FD91-4420-A329-1A8617D70832}"/>
            </a:ext>
          </a:extLst>
        </xdr:cNvPr>
        <xdr:cNvSpPr>
          <a:spLocks noChangeArrowheads="1"/>
        </xdr:cNvSpPr>
      </xdr:nvSpPr>
      <xdr:spPr bwMode="auto">
        <a:xfrm>
          <a:off x="4095750" y="4800600"/>
          <a:ext cx="533400"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581025</xdr:colOff>
      <xdr:row>18</xdr:row>
      <xdr:rowOff>9525</xdr:rowOff>
    </xdr:from>
    <xdr:to>
      <xdr:col>3</xdr:col>
      <xdr:colOff>1038225</xdr:colOff>
      <xdr:row>19</xdr:row>
      <xdr:rowOff>9525</xdr:rowOff>
    </xdr:to>
    <xdr:sp macro="" textlink="">
      <xdr:nvSpPr>
        <xdr:cNvPr id="20570" name="Rectangle 4">
          <a:extLst>
            <a:ext uri="{FF2B5EF4-FFF2-40B4-BE49-F238E27FC236}">
              <a16:creationId xmlns:a16="http://schemas.microsoft.com/office/drawing/2014/main" id="{C1AD1ED8-8CD0-4549-986D-92A17FC3F8CA}"/>
            </a:ext>
          </a:extLst>
        </xdr:cNvPr>
        <xdr:cNvSpPr>
          <a:spLocks noChangeArrowheads="1"/>
        </xdr:cNvSpPr>
      </xdr:nvSpPr>
      <xdr:spPr bwMode="auto">
        <a:xfrm>
          <a:off x="4133850" y="4610100"/>
          <a:ext cx="457200"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600075</xdr:colOff>
      <xdr:row>17</xdr:row>
      <xdr:rowOff>9525</xdr:rowOff>
    </xdr:from>
    <xdr:to>
      <xdr:col>3</xdr:col>
      <xdr:colOff>1009650</xdr:colOff>
      <xdr:row>18</xdr:row>
      <xdr:rowOff>9525</xdr:rowOff>
    </xdr:to>
    <xdr:sp macro="" textlink="">
      <xdr:nvSpPr>
        <xdr:cNvPr id="20571" name="Rectangle 5">
          <a:extLst>
            <a:ext uri="{FF2B5EF4-FFF2-40B4-BE49-F238E27FC236}">
              <a16:creationId xmlns:a16="http://schemas.microsoft.com/office/drawing/2014/main" id="{549E7016-0E4A-4EDE-A8C2-9BB02ECBDC08}"/>
            </a:ext>
          </a:extLst>
        </xdr:cNvPr>
        <xdr:cNvSpPr>
          <a:spLocks noChangeArrowheads="1"/>
        </xdr:cNvSpPr>
      </xdr:nvSpPr>
      <xdr:spPr bwMode="auto">
        <a:xfrm>
          <a:off x="4152900" y="4419600"/>
          <a:ext cx="409575"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638175</xdr:colOff>
      <xdr:row>16</xdr:row>
      <xdr:rowOff>9525</xdr:rowOff>
    </xdr:from>
    <xdr:to>
      <xdr:col>3</xdr:col>
      <xdr:colOff>981075</xdr:colOff>
      <xdr:row>17</xdr:row>
      <xdr:rowOff>9525</xdr:rowOff>
    </xdr:to>
    <xdr:sp macro="" textlink="">
      <xdr:nvSpPr>
        <xdr:cNvPr id="20572" name="Rectangle 6">
          <a:extLst>
            <a:ext uri="{FF2B5EF4-FFF2-40B4-BE49-F238E27FC236}">
              <a16:creationId xmlns:a16="http://schemas.microsoft.com/office/drawing/2014/main" id="{97683FD1-9F1A-4971-BBEE-CDA8A86B4478}"/>
            </a:ext>
          </a:extLst>
        </xdr:cNvPr>
        <xdr:cNvSpPr>
          <a:spLocks noChangeArrowheads="1"/>
        </xdr:cNvSpPr>
      </xdr:nvSpPr>
      <xdr:spPr bwMode="auto">
        <a:xfrm>
          <a:off x="4191000" y="4229100"/>
          <a:ext cx="342900"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666750</xdr:colOff>
      <xdr:row>15</xdr:row>
      <xdr:rowOff>9525</xdr:rowOff>
    </xdr:from>
    <xdr:to>
      <xdr:col>3</xdr:col>
      <xdr:colOff>952500</xdr:colOff>
      <xdr:row>16</xdr:row>
      <xdr:rowOff>9525</xdr:rowOff>
    </xdr:to>
    <xdr:sp macro="" textlink="">
      <xdr:nvSpPr>
        <xdr:cNvPr id="20573" name="Rectangle 7">
          <a:extLst>
            <a:ext uri="{FF2B5EF4-FFF2-40B4-BE49-F238E27FC236}">
              <a16:creationId xmlns:a16="http://schemas.microsoft.com/office/drawing/2014/main" id="{F885D59A-BD8A-44E3-B024-6E2E58A54AA6}"/>
            </a:ext>
          </a:extLst>
        </xdr:cNvPr>
        <xdr:cNvSpPr>
          <a:spLocks noChangeArrowheads="1"/>
        </xdr:cNvSpPr>
      </xdr:nvSpPr>
      <xdr:spPr bwMode="auto">
        <a:xfrm>
          <a:off x="4219575" y="4038600"/>
          <a:ext cx="285750"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685800</xdr:colOff>
      <xdr:row>14</xdr:row>
      <xdr:rowOff>9525</xdr:rowOff>
    </xdr:from>
    <xdr:to>
      <xdr:col>3</xdr:col>
      <xdr:colOff>933450</xdr:colOff>
      <xdr:row>15</xdr:row>
      <xdr:rowOff>9525</xdr:rowOff>
    </xdr:to>
    <xdr:sp macro="" textlink="">
      <xdr:nvSpPr>
        <xdr:cNvPr id="20574" name="Rectangle 8">
          <a:extLst>
            <a:ext uri="{FF2B5EF4-FFF2-40B4-BE49-F238E27FC236}">
              <a16:creationId xmlns:a16="http://schemas.microsoft.com/office/drawing/2014/main" id="{F1CEE541-6A9C-46FF-B3F8-6EE8FEDD1CCD}"/>
            </a:ext>
          </a:extLst>
        </xdr:cNvPr>
        <xdr:cNvSpPr>
          <a:spLocks noChangeArrowheads="1"/>
        </xdr:cNvSpPr>
      </xdr:nvSpPr>
      <xdr:spPr bwMode="auto">
        <a:xfrm>
          <a:off x="4238625" y="3848100"/>
          <a:ext cx="247650"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704850</xdr:colOff>
      <xdr:row>13</xdr:row>
      <xdr:rowOff>9525</xdr:rowOff>
    </xdr:from>
    <xdr:to>
      <xdr:col>3</xdr:col>
      <xdr:colOff>904875</xdr:colOff>
      <xdr:row>14</xdr:row>
      <xdr:rowOff>9525</xdr:rowOff>
    </xdr:to>
    <xdr:sp macro="" textlink="">
      <xdr:nvSpPr>
        <xdr:cNvPr id="20575" name="Rectangle 9">
          <a:extLst>
            <a:ext uri="{FF2B5EF4-FFF2-40B4-BE49-F238E27FC236}">
              <a16:creationId xmlns:a16="http://schemas.microsoft.com/office/drawing/2014/main" id="{14CD8162-577C-43BF-88A5-9B0BA643B306}"/>
            </a:ext>
          </a:extLst>
        </xdr:cNvPr>
        <xdr:cNvSpPr>
          <a:spLocks noChangeArrowheads="1"/>
        </xdr:cNvSpPr>
      </xdr:nvSpPr>
      <xdr:spPr bwMode="auto">
        <a:xfrm>
          <a:off x="4257675" y="3657600"/>
          <a:ext cx="200025"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733425</xdr:colOff>
      <xdr:row>12</xdr:row>
      <xdr:rowOff>9525</xdr:rowOff>
    </xdr:from>
    <xdr:to>
      <xdr:col>3</xdr:col>
      <xdr:colOff>885825</xdr:colOff>
      <xdr:row>13</xdr:row>
      <xdr:rowOff>9525</xdr:rowOff>
    </xdr:to>
    <xdr:sp macro="" textlink="">
      <xdr:nvSpPr>
        <xdr:cNvPr id="20576" name="Rectangle 10">
          <a:extLst>
            <a:ext uri="{FF2B5EF4-FFF2-40B4-BE49-F238E27FC236}">
              <a16:creationId xmlns:a16="http://schemas.microsoft.com/office/drawing/2014/main" id="{4B20B9EB-7EB4-4040-B29E-AC3D8E163E79}"/>
            </a:ext>
          </a:extLst>
        </xdr:cNvPr>
        <xdr:cNvSpPr>
          <a:spLocks noChangeArrowheads="1"/>
        </xdr:cNvSpPr>
      </xdr:nvSpPr>
      <xdr:spPr bwMode="auto">
        <a:xfrm>
          <a:off x="4286250" y="3467100"/>
          <a:ext cx="152400"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752475</xdr:colOff>
      <xdr:row>11</xdr:row>
      <xdr:rowOff>9525</xdr:rowOff>
    </xdr:from>
    <xdr:to>
      <xdr:col>3</xdr:col>
      <xdr:colOff>866775</xdr:colOff>
      <xdr:row>12</xdr:row>
      <xdr:rowOff>9525</xdr:rowOff>
    </xdr:to>
    <xdr:sp macro="" textlink="">
      <xdr:nvSpPr>
        <xdr:cNvPr id="20577" name="Rectangle 11">
          <a:extLst>
            <a:ext uri="{FF2B5EF4-FFF2-40B4-BE49-F238E27FC236}">
              <a16:creationId xmlns:a16="http://schemas.microsoft.com/office/drawing/2014/main" id="{CFBD70CD-80E7-4919-BBE1-53B95FA4AC12}"/>
            </a:ext>
          </a:extLst>
        </xdr:cNvPr>
        <xdr:cNvSpPr>
          <a:spLocks noChangeArrowheads="1"/>
        </xdr:cNvSpPr>
      </xdr:nvSpPr>
      <xdr:spPr bwMode="auto">
        <a:xfrm>
          <a:off x="4305300" y="3276600"/>
          <a:ext cx="114300"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762000</xdr:colOff>
      <xdr:row>10</xdr:row>
      <xdr:rowOff>9525</xdr:rowOff>
    </xdr:from>
    <xdr:to>
      <xdr:col>3</xdr:col>
      <xdr:colOff>847725</xdr:colOff>
      <xdr:row>11</xdr:row>
      <xdr:rowOff>9525</xdr:rowOff>
    </xdr:to>
    <xdr:sp macro="" textlink="">
      <xdr:nvSpPr>
        <xdr:cNvPr id="20578" name="Rectangle 12">
          <a:extLst>
            <a:ext uri="{FF2B5EF4-FFF2-40B4-BE49-F238E27FC236}">
              <a16:creationId xmlns:a16="http://schemas.microsoft.com/office/drawing/2014/main" id="{0C6F744C-D9E5-4C06-B305-72611AA58409}"/>
            </a:ext>
          </a:extLst>
        </xdr:cNvPr>
        <xdr:cNvSpPr>
          <a:spLocks noChangeArrowheads="1"/>
        </xdr:cNvSpPr>
      </xdr:nvSpPr>
      <xdr:spPr bwMode="auto">
        <a:xfrm>
          <a:off x="4314825" y="3086100"/>
          <a:ext cx="85725"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781050</xdr:colOff>
      <xdr:row>9</xdr:row>
      <xdr:rowOff>9525</xdr:rowOff>
    </xdr:from>
    <xdr:to>
      <xdr:col>3</xdr:col>
      <xdr:colOff>838200</xdr:colOff>
      <xdr:row>10</xdr:row>
      <xdr:rowOff>9525</xdr:rowOff>
    </xdr:to>
    <xdr:sp macro="" textlink="">
      <xdr:nvSpPr>
        <xdr:cNvPr id="20579" name="Rectangle 13">
          <a:extLst>
            <a:ext uri="{FF2B5EF4-FFF2-40B4-BE49-F238E27FC236}">
              <a16:creationId xmlns:a16="http://schemas.microsoft.com/office/drawing/2014/main" id="{1F895E6D-F348-4F87-A325-B3BD60279E54}"/>
            </a:ext>
          </a:extLst>
        </xdr:cNvPr>
        <xdr:cNvSpPr>
          <a:spLocks noChangeArrowheads="1"/>
        </xdr:cNvSpPr>
      </xdr:nvSpPr>
      <xdr:spPr bwMode="auto">
        <a:xfrm>
          <a:off x="4333875" y="2895600"/>
          <a:ext cx="57150"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790575</xdr:colOff>
      <xdr:row>8</xdr:row>
      <xdr:rowOff>9525</xdr:rowOff>
    </xdr:from>
    <xdr:to>
      <xdr:col>3</xdr:col>
      <xdr:colOff>828675</xdr:colOff>
      <xdr:row>9</xdr:row>
      <xdr:rowOff>9525</xdr:rowOff>
    </xdr:to>
    <xdr:sp macro="" textlink="">
      <xdr:nvSpPr>
        <xdr:cNvPr id="20580" name="Rectangle 14">
          <a:extLst>
            <a:ext uri="{FF2B5EF4-FFF2-40B4-BE49-F238E27FC236}">
              <a16:creationId xmlns:a16="http://schemas.microsoft.com/office/drawing/2014/main" id="{00FA610C-FDDA-4D5D-BC06-6E0193F2C40E}"/>
            </a:ext>
          </a:extLst>
        </xdr:cNvPr>
        <xdr:cNvSpPr>
          <a:spLocks noChangeArrowheads="1"/>
        </xdr:cNvSpPr>
      </xdr:nvSpPr>
      <xdr:spPr bwMode="auto">
        <a:xfrm>
          <a:off x="4343400" y="2705100"/>
          <a:ext cx="38100" cy="1905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809625</xdr:colOff>
      <xdr:row>7</xdr:row>
      <xdr:rowOff>9525</xdr:rowOff>
    </xdr:from>
    <xdr:to>
      <xdr:col>3</xdr:col>
      <xdr:colOff>809625</xdr:colOff>
      <xdr:row>8</xdr:row>
      <xdr:rowOff>9525</xdr:rowOff>
    </xdr:to>
    <xdr:sp macro="" textlink="">
      <xdr:nvSpPr>
        <xdr:cNvPr id="20581" name="Line 16">
          <a:extLst>
            <a:ext uri="{FF2B5EF4-FFF2-40B4-BE49-F238E27FC236}">
              <a16:creationId xmlns:a16="http://schemas.microsoft.com/office/drawing/2014/main" id="{1D79AA8F-8077-4311-B1CA-CE7D4BE09F8B}"/>
            </a:ext>
          </a:extLst>
        </xdr:cNvPr>
        <xdr:cNvSpPr>
          <a:spLocks noChangeShapeType="1"/>
        </xdr:cNvSpPr>
      </xdr:nvSpPr>
      <xdr:spPr bwMode="auto">
        <a:xfrm>
          <a:off x="4362450" y="2514600"/>
          <a:ext cx="0" cy="190500"/>
        </a:xfrm>
        <a:prstGeom prst="line">
          <a:avLst/>
        </a:prstGeom>
        <a:noFill/>
        <a:ln w="1714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390525</xdr:colOff>
      <xdr:row>22</xdr:row>
      <xdr:rowOff>142875</xdr:rowOff>
    </xdr:from>
    <xdr:to>
      <xdr:col>3</xdr:col>
      <xdr:colOff>1247775</xdr:colOff>
      <xdr:row>24</xdr:row>
      <xdr:rowOff>323850</xdr:rowOff>
    </xdr:to>
    <xdr:grpSp>
      <xdr:nvGrpSpPr>
        <xdr:cNvPr id="20582" name="Group 21">
          <a:extLst>
            <a:ext uri="{FF2B5EF4-FFF2-40B4-BE49-F238E27FC236}">
              <a16:creationId xmlns:a16="http://schemas.microsoft.com/office/drawing/2014/main" id="{39319DB0-BBD7-4798-817A-441B48FE0AEE}"/>
            </a:ext>
          </a:extLst>
        </xdr:cNvPr>
        <xdr:cNvGrpSpPr>
          <a:grpSpLocks/>
        </xdr:cNvGrpSpPr>
      </xdr:nvGrpSpPr>
      <xdr:grpSpPr bwMode="auto">
        <a:xfrm>
          <a:off x="3946525" y="5437188"/>
          <a:ext cx="857250" cy="339725"/>
          <a:chOff x="-400000" y="-65902"/>
          <a:chExt cx="225000" cy="396"/>
        </a:xfrm>
      </xdr:grpSpPr>
      <xdr:sp macro="" textlink="">
        <xdr:nvSpPr>
          <xdr:cNvPr id="20586" name="Rectangle 17">
            <a:extLst>
              <a:ext uri="{FF2B5EF4-FFF2-40B4-BE49-F238E27FC236}">
                <a16:creationId xmlns:a16="http://schemas.microsoft.com/office/drawing/2014/main" id="{0DF15D1F-97CA-40BA-BF80-C7F0F21C0415}"/>
              </a:ext>
            </a:extLst>
          </xdr:cNvPr>
          <xdr:cNvSpPr>
            <a:spLocks noChangeArrowheads="1"/>
          </xdr:cNvSpPr>
        </xdr:nvSpPr>
        <xdr:spPr bwMode="auto">
          <a:xfrm>
            <a:off x="-390000" y="-65902"/>
            <a:ext cx="70000" cy="396"/>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87" name="Rectangle 18">
            <a:extLst>
              <a:ext uri="{FF2B5EF4-FFF2-40B4-BE49-F238E27FC236}">
                <a16:creationId xmlns:a16="http://schemas.microsoft.com/office/drawing/2014/main" id="{B9F16D91-48E3-4B13-A2D1-A75E39FB98C6}"/>
              </a:ext>
            </a:extLst>
          </xdr:cNvPr>
          <xdr:cNvSpPr>
            <a:spLocks noChangeArrowheads="1"/>
          </xdr:cNvSpPr>
        </xdr:nvSpPr>
        <xdr:spPr bwMode="auto">
          <a:xfrm>
            <a:off x="-320000" y="-65858"/>
            <a:ext cx="70000" cy="308"/>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88" name="Rectangle 19">
            <a:extLst>
              <a:ext uri="{FF2B5EF4-FFF2-40B4-BE49-F238E27FC236}">
                <a16:creationId xmlns:a16="http://schemas.microsoft.com/office/drawing/2014/main" id="{230AFEC5-FCB5-400B-AF6F-1E85390464E5}"/>
              </a:ext>
            </a:extLst>
          </xdr:cNvPr>
          <xdr:cNvSpPr>
            <a:spLocks noChangeArrowheads="1"/>
          </xdr:cNvSpPr>
        </xdr:nvSpPr>
        <xdr:spPr bwMode="auto">
          <a:xfrm>
            <a:off x="-250000" y="-65814"/>
            <a:ext cx="70000" cy="231"/>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89" name="Line 20">
            <a:extLst>
              <a:ext uri="{FF2B5EF4-FFF2-40B4-BE49-F238E27FC236}">
                <a16:creationId xmlns:a16="http://schemas.microsoft.com/office/drawing/2014/main" id="{CCC8CDFA-58CF-4686-9008-8F1D82EB9E7E}"/>
              </a:ext>
            </a:extLst>
          </xdr:cNvPr>
          <xdr:cNvSpPr>
            <a:spLocks noChangeShapeType="1"/>
          </xdr:cNvSpPr>
        </xdr:nvSpPr>
        <xdr:spPr bwMode="auto">
          <a:xfrm>
            <a:off x="-400000" y="-65693"/>
            <a:ext cx="225000" cy="0"/>
          </a:xfrm>
          <a:prstGeom prst="line">
            <a:avLst/>
          </a:prstGeom>
          <a:noFill/>
          <a:ln w="2476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495300</xdr:colOff>
      <xdr:row>27</xdr:row>
      <xdr:rowOff>228600</xdr:rowOff>
    </xdr:from>
    <xdr:to>
      <xdr:col>3</xdr:col>
      <xdr:colOff>866775</xdr:colOff>
      <xdr:row>27</xdr:row>
      <xdr:rowOff>228600</xdr:rowOff>
    </xdr:to>
    <xdr:sp macro="" textlink="">
      <xdr:nvSpPr>
        <xdr:cNvPr id="20583" name="Line 33">
          <a:extLst>
            <a:ext uri="{FF2B5EF4-FFF2-40B4-BE49-F238E27FC236}">
              <a16:creationId xmlns:a16="http://schemas.microsoft.com/office/drawing/2014/main" id="{E7FF9906-FAA8-4D56-98F2-D396B7A86564}"/>
            </a:ext>
          </a:extLst>
        </xdr:cNvPr>
        <xdr:cNvSpPr>
          <a:spLocks noChangeShapeType="1"/>
        </xdr:cNvSpPr>
      </xdr:nvSpPr>
      <xdr:spPr bwMode="auto">
        <a:xfrm>
          <a:off x="4048125" y="71628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333375</xdr:colOff>
      <xdr:row>24</xdr:row>
      <xdr:rowOff>685800</xdr:rowOff>
    </xdr:from>
    <xdr:to>
      <xdr:col>3</xdr:col>
      <xdr:colOff>1857375</xdr:colOff>
      <xdr:row>25</xdr:row>
      <xdr:rowOff>304800</xdr:rowOff>
    </xdr:to>
    <xdr:sp macro="" textlink="">
      <xdr:nvSpPr>
        <xdr:cNvPr id="1065" name="Text 41">
          <a:extLst>
            <a:ext uri="{FF2B5EF4-FFF2-40B4-BE49-F238E27FC236}">
              <a16:creationId xmlns:a16="http://schemas.microsoft.com/office/drawing/2014/main" id="{2D8A0BC6-8A2D-436D-923F-76DDF79ECD45}"/>
            </a:ext>
          </a:extLst>
        </xdr:cNvPr>
        <xdr:cNvSpPr txBox="1">
          <a:spLocks noChangeArrowheads="1"/>
        </xdr:cNvSpPr>
      </xdr:nvSpPr>
      <xdr:spPr bwMode="auto">
        <a:xfrm>
          <a:off x="3886200" y="6153150"/>
          <a:ext cx="1524000" cy="4095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64008" tIns="59436" rIns="0" bIns="0" anchor="t" upright="1"/>
        <a:lstStyle/>
        <a:p>
          <a:pPr algn="l" rtl="0">
            <a:defRPr sz="1000"/>
          </a:pPr>
          <a:r>
            <a:rPr lang="en-US" sz="3600" b="1" i="0" u="none" strike="noStrike" baseline="0">
              <a:solidFill>
                <a:srgbClr val="000000"/>
              </a:solidFill>
              <a:latin typeface="Times New Roman"/>
              <a:cs typeface="Times New Roman"/>
            </a:rPr>
            <a:t>------</a:t>
          </a:r>
        </a:p>
      </xdr:txBody>
    </xdr:sp>
    <xdr:clientData/>
  </xdr:twoCellAnchor>
  <xdr:twoCellAnchor>
    <xdr:from>
      <xdr:col>3</xdr:col>
      <xdr:colOff>571500</xdr:colOff>
      <xdr:row>26</xdr:row>
      <xdr:rowOff>123825</xdr:rowOff>
    </xdr:from>
    <xdr:to>
      <xdr:col>3</xdr:col>
      <xdr:colOff>1076325</xdr:colOff>
      <xdr:row>27</xdr:row>
      <xdr:rowOff>9525</xdr:rowOff>
    </xdr:to>
    <xdr:sp macro="" textlink="">
      <xdr:nvSpPr>
        <xdr:cNvPr id="1066" name="Text 42">
          <a:extLst>
            <a:ext uri="{FF2B5EF4-FFF2-40B4-BE49-F238E27FC236}">
              <a16:creationId xmlns:a16="http://schemas.microsoft.com/office/drawing/2014/main" id="{11F9E923-020B-4FB4-9014-EC4E72300068}"/>
            </a:ext>
          </a:extLst>
        </xdr:cNvPr>
        <xdr:cNvSpPr txBox="1">
          <a:spLocks noChangeArrowheads="1"/>
        </xdr:cNvSpPr>
      </xdr:nvSpPr>
      <xdr:spPr bwMode="auto">
        <a:xfrm>
          <a:off x="4124325" y="6696075"/>
          <a:ext cx="504825" cy="247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US" sz="1350" b="1" i="0" u="none" strike="noStrike" baseline="0">
              <a:solidFill>
                <a:srgbClr val="000000"/>
              </a:solidFill>
              <a:latin typeface="MS Serif"/>
            </a:rPr>
            <a:t>E 75 </a:t>
          </a:r>
          <a:r>
            <a:rPr lang="en-US" sz="1350" b="1" i="0" u="none" strike="noStrike" baseline="0">
              <a:solidFill>
                <a:srgbClr val="FFFFFF"/>
              </a:solidFill>
              <a:latin typeface="MS Serif"/>
            </a:rPr>
            <a:t>75e</a:t>
          </a:r>
        </a:p>
        <a:p>
          <a:pPr algn="ctr" rtl="0">
            <a:defRPr sz="1000"/>
          </a:pPr>
          <a:r>
            <a:rPr lang="en-US" sz="1350" b="1" i="0" u="none" strike="noStrike" baseline="0">
              <a:solidFill>
                <a:srgbClr val="000000"/>
              </a:solidFill>
              <a:latin typeface="MS Serif"/>
            </a:rPr>
            <a:t> E 75</a:t>
          </a:r>
          <a:r>
            <a:rPr lang="en-US" sz="1350" b="1" i="0" u="none" strike="noStrike" baseline="0">
              <a:solidFill>
                <a:srgbClr val="FFFFFF"/>
              </a:solidFill>
              <a:latin typeface="MS Serif"/>
            </a:rPr>
            <a:t> </a:t>
          </a:r>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3" Type="http://schemas.openxmlformats.org/officeDocument/2006/relationships/revisionLog" Target="revisionLog3.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4.xml"/><Relationship Id="rId41" Type="http://schemas.openxmlformats.org/officeDocument/2006/relationships/revisionLog" Target="revisionLog41.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40" Type="http://schemas.openxmlformats.org/officeDocument/2006/relationships/revisionLog" Target="revisionLog40.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5" Type="http://schemas.openxmlformats.org/officeDocument/2006/relationships/revisionLog" Target="revisionLog2.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3.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ADDF122-50B9-4F5F-8C15-D0EB07065AEF}" diskRevisions="1" revisionId="1396" version="46">
  <header guid="{7CFC32ED-9C73-4B61-B9B8-93B533624492}" dateTime="2021-11-08T10:05:52" maxSheetId="14" userName="Georgiev" r:id="rId3" minRId="7" maxRId="41">
    <sheetIdMap count="13">
      <sheetId val="1"/>
      <sheetId val="2"/>
      <sheetId val="3"/>
      <sheetId val="4"/>
      <sheetId val="5"/>
      <sheetId val="6"/>
      <sheetId val="7"/>
      <sheetId val="8"/>
      <sheetId val="9"/>
      <sheetId val="10"/>
      <sheetId val="11"/>
      <sheetId val="12"/>
      <sheetId val="13"/>
    </sheetIdMap>
  </header>
  <header guid="{0F86DDF6-00D3-4B17-9445-3614888CEF7B}" dateTime="2021-11-16T11:39:30" maxSheetId="14" userName="Georgiev" r:id="rId4" minRId="48" maxRId="51">
    <sheetIdMap count="13">
      <sheetId val="1"/>
      <sheetId val="2"/>
      <sheetId val="3"/>
      <sheetId val="4"/>
      <sheetId val="5"/>
      <sheetId val="6"/>
      <sheetId val="7"/>
      <sheetId val="8"/>
      <sheetId val="9"/>
      <sheetId val="10"/>
      <sheetId val="11"/>
      <sheetId val="12"/>
      <sheetId val="13"/>
    </sheetIdMap>
  </header>
  <header guid="{7A9319AB-CB4C-489F-B88F-838CB85E9D49}" dateTime="2021-11-16T11:42:04" maxSheetId="14" userName="Georgiev" r:id="rId5" minRId="58" maxRId="64">
    <sheetIdMap count="13">
      <sheetId val="1"/>
      <sheetId val="2"/>
      <sheetId val="3"/>
      <sheetId val="4"/>
      <sheetId val="5"/>
      <sheetId val="6"/>
      <sheetId val="7"/>
      <sheetId val="8"/>
      <sheetId val="9"/>
      <sheetId val="10"/>
      <sheetId val="11"/>
      <sheetId val="12"/>
      <sheetId val="13"/>
    </sheetIdMap>
  </header>
  <header guid="{DB8D9051-2536-4DD0-A389-AEE6AD47AA4E}" dateTime="2021-11-16T12:07:47" maxSheetId="14" userName="Georgiev" r:id="rId6" minRId="65" maxRId="140">
    <sheetIdMap count="13">
      <sheetId val="1"/>
      <sheetId val="2"/>
      <sheetId val="3"/>
      <sheetId val="4"/>
      <sheetId val="5"/>
      <sheetId val="6"/>
      <sheetId val="7"/>
      <sheetId val="8"/>
      <sheetId val="9"/>
      <sheetId val="10"/>
      <sheetId val="11"/>
      <sheetId val="12"/>
      <sheetId val="13"/>
    </sheetIdMap>
  </header>
  <header guid="{2B1C9A69-5410-45F9-9E2A-24AAE2C216AB}" dateTime="2021-11-16T12:11:56" maxSheetId="14" userName="Georgiev" r:id="rId7" minRId="141" maxRId="170">
    <sheetIdMap count="13">
      <sheetId val="1"/>
      <sheetId val="2"/>
      <sheetId val="3"/>
      <sheetId val="4"/>
      <sheetId val="5"/>
      <sheetId val="6"/>
      <sheetId val="7"/>
      <sheetId val="8"/>
      <sheetId val="9"/>
      <sheetId val="10"/>
      <sheetId val="11"/>
      <sheetId val="12"/>
      <sheetId val="13"/>
    </sheetIdMap>
  </header>
  <header guid="{D0745272-5D2C-4874-B521-908E975D2A06}" dateTime="2021-11-16T12:14:25" maxSheetId="14" userName="Georgiev" r:id="rId8" minRId="171" maxRId="191">
    <sheetIdMap count="13">
      <sheetId val="1"/>
      <sheetId val="2"/>
      <sheetId val="3"/>
      <sheetId val="4"/>
      <sheetId val="5"/>
      <sheetId val="6"/>
      <sheetId val="7"/>
      <sheetId val="8"/>
      <sheetId val="9"/>
      <sheetId val="10"/>
      <sheetId val="11"/>
      <sheetId val="12"/>
      <sheetId val="13"/>
    </sheetIdMap>
  </header>
  <header guid="{580716DF-91DE-4BC7-AA51-1C483170E859}" dateTime="2021-11-16T12:15:41" maxSheetId="14" userName="Georgiev" r:id="rId9" minRId="198" maxRId="207">
    <sheetIdMap count="13">
      <sheetId val="1"/>
      <sheetId val="2"/>
      <sheetId val="3"/>
      <sheetId val="4"/>
      <sheetId val="5"/>
      <sheetId val="6"/>
      <sheetId val="7"/>
      <sheetId val="8"/>
      <sheetId val="9"/>
      <sheetId val="10"/>
      <sheetId val="11"/>
      <sheetId val="12"/>
      <sheetId val="13"/>
    </sheetIdMap>
  </header>
  <header guid="{EE119259-77DD-4741-AC57-2C73A9D4E2F8}" dateTime="2021-11-16T12:16:45" maxSheetId="14" userName="Georgiev" r:id="rId10" minRId="208" maxRId="217">
    <sheetIdMap count="13">
      <sheetId val="1"/>
      <sheetId val="2"/>
      <sheetId val="3"/>
      <sheetId val="4"/>
      <sheetId val="5"/>
      <sheetId val="6"/>
      <sheetId val="7"/>
      <sheetId val="8"/>
      <sheetId val="9"/>
      <sheetId val="10"/>
      <sheetId val="11"/>
      <sheetId val="12"/>
      <sheetId val="13"/>
    </sheetIdMap>
  </header>
  <header guid="{DC5EBBC3-C5FE-4DAA-BC0E-AD0DF6B7E849}" dateTime="2021-11-16T12:20:27" maxSheetId="14" userName="Georgiev" r:id="rId11" minRId="218" maxRId="239">
    <sheetIdMap count="13">
      <sheetId val="1"/>
      <sheetId val="2"/>
      <sheetId val="3"/>
      <sheetId val="4"/>
      <sheetId val="5"/>
      <sheetId val="6"/>
      <sheetId val="7"/>
      <sheetId val="8"/>
      <sheetId val="9"/>
      <sheetId val="10"/>
      <sheetId val="11"/>
      <sheetId val="12"/>
      <sheetId val="13"/>
    </sheetIdMap>
  </header>
  <header guid="{7188EE7B-83BD-48B8-B254-C2AFA2D61837}" dateTime="2021-11-16T13:01:52" maxSheetId="14" userName="Georgiev" r:id="rId12" minRId="240" maxRId="248">
    <sheetIdMap count="13">
      <sheetId val="1"/>
      <sheetId val="2"/>
      <sheetId val="3"/>
      <sheetId val="4"/>
      <sheetId val="5"/>
      <sheetId val="6"/>
      <sheetId val="7"/>
      <sheetId val="8"/>
      <sheetId val="9"/>
      <sheetId val="10"/>
      <sheetId val="11"/>
      <sheetId val="12"/>
      <sheetId val="13"/>
    </sheetIdMap>
  </header>
  <header guid="{6F6F9A2B-E629-41F4-A411-0BD96858EBB9}" dateTime="2021-11-16T13:39:16" maxSheetId="14" userName="Georgiev" r:id="rId13" minRId="249" maxRId="390">
    <sheetIdMap count="13">
      <sheetId val="1"/>
      <sheetId val="2"/>
      <sheetId val="3"/>
      <sheetId val="4"/>
      <sheetId val="5"/>
      <sheetId val="6"/>
      <sheetId val="7"/>
      <sheetId val="8"/>
      <sheetId val="9"/>
      <sheetId val="10"/>
      <sheetId val="11"/>
      <sheetId val="12"/>
      <sheetId val="13"/>
    </sheetIdMap>
  </header>
  <header guid="{6051B2D2-D03B-4DE3-878E-512E74BC4B7B}" dateTime="2021-11-16T13:48:31" maxSheetId="14" userName="Georgiev" r:id="rId14" minRId="397" maxRId="481">
    <sheetIdMap count="13">
      <sheetId val="1"/>
      <sheetId val="2"/>
      <sheetId val="3"/>
      <sheetId val="4"/>
      <sheetId val="5"/>
      <sheetId val="6"/>
      <sheetId val="7"/>
      <sheetId val="8"/>
      <sheetId val="9"/>
      <sheetId val="10"/>
      <sheetId val="11"/>
      <sheetId val="12"/>
      <sheetId val="13"/>
    </sheetIdMap>
  </header>
  <header guid="{95B1E730-CB10-4CD5-BE6D-8DBC8744EB85}" dateTime="2021-11-16T13:49:30" maxSheetId="14" userName="Georgiev" r:id="rId15" minRId="488" maxRId="497">
    <sheetIdMap count="13">
      <sheetId val="1"/>
      <sheetId val="2"/>
      <sheetId val="3"/>
      <sheetId val="4"/>
      <sheetId val="5"/>
      <sheetId val="6"/>
      <sheetId val="7"/>
      <sheetId val="8"/>
      <sheetId val="9"/>
      <sheetId val="10"/>
      <sheetId val="11"/>
      <sheetId val="12"/>
      <sheetId val="13"/>
    </sheetIdMap>
  </header>
  <header guid="{5E828806-CF23-450F-87EB-BDA1F9E89C4F}" dateTime="2021-11-16T13:52:24" maxSheetId="14" userName="Georgiev" r:id="rId16" minRId="498" maxRId="527">
    <sheetIdMap count="13">
      <sheetId val="1"/>
      <sheetId val="2"/>
      <sheetId val="3"/>
      <sheetId val="4"/>
      <sheetId val="5"/>
      <sheetId val="6"/>
      <sheetId val="7"/>
      <sheetId val="8"/>
      <sheetId val="9"/>
      <sheetId val="10"/>
      <sheetId val="11"/>
      <sheetId val="12"/>
      <sheetId val="13"/>
    </sheetIdMap>
  </header>
  <header guid="{DF48524A-803E-488E-B710-90AD30B34AFA}" dateTime="2021-11-16T13:55:33" maxSheetId="14" userName="Georgiev" r:id="rId17" minRId="528" maxRId="541">
    <sheetIdMap count="13">
      <sheetId val="1"/>
      <sheetId val="2"/>
      <sheetId val="3"/>
      <sheetId val="4"/>
      <sheetId val="5"/>
      <sheetId val="6"/>
      <sheetId val="7"/>
      <sheetId val="8"/>
      <sheetId val="9"/>
      <sheetId val="10"/>
      <sheetId val="11"/>
      <sheetId val="12"/>
      <sheetId val="13"/>
    </sheetIdMap>
  </header>
  <header guid="{6A3EA77D-F07A-4616-A24E-97A4CCE4F4CC}" dateTime="2021-11-16T14:13:27" maxSheetId="14" userName="Georgiev" r:id="rId18" minRId="542" maxRId="600">
    <sheetIdMap count="13">
      <sheetId val="1"/>
      <sheetId val="2"/>
      <sheetId val="3"/>
      <sheetId val="4"/>
      <sheetId val="5"/>
      <sheetId val="6"/>
      <sheetId val="7"/>
      <sheetId val="8"/>
      <sheetId val="9"/>
      <sheetId val="10"/>
      <sheetId val="11"/>
      <sheetId val="12"/>
      <sheetId val="13"/>
    </sheetIdMap>
  </header>
  <header guid="{278DF221-069D-4D60-BEAF-44788FD0507A}" dateTime="2021-11-16T14:16:23" maxSheetId="14" userName="Georgiev" r:id="rId19" minRId="601" maxRId="609">
    <sheetIdMap count="13">
      <sheetId val="1"/>
      <sheetId val="2"/>
      <sheetId val="3"/>
      <sheetId val="4"/>
      <sheetId val="5"/>
      <sheetId val="6"/>
      <sheetId val="7"/>
      <sheetId val="8"/>
      <sheetId val="9"/>
      <sheetId val="10"/>
      <sheetId val="11"/>
      <sheetId val="12"/>
      <sheetId val="13"/>
    </sheetIdMap>
  </header>
  <header guid="{D46A824C-7F1C-44C0-99D4-B01FC2E3C857}" dateTime="2021-11-16T16:15:36" maxSheetId="14" userName="Georgiev" r:id="rId20" minRId="610" maxRId="617">
    <sheetIdMap count="13">
      <sheetId val="1"/>
      <sheetId val="2"/>
      <sheetId val="3"/>
      <sheetId val="4"/>
      <sheetId val="5"/>
      <sheetId val="6"/>
      <sheetId val="7"/>
      <sheetId val="8"/>
      <sheetId val="9"/>
      <sheetId val="10"/>
      <sheetId val="11"/>
      <sheetId val="12"/>
      <sheetId val="13"/>
    </sheetIdMap>
  </header>
  <header guid="{FB3E3982-CE4D-4E68-B434-9E9D8D54A6DC}" dateTime="2021-11-18T10:01:09" maxSheetId="14" userName="Georgiev" r:id="rId21" minRId="618" maxRId="763">
    <sheetIdMap count="13">
      <sheetId val="1"/>
      <sheetId val="2"/>
      <sheetId val="3"/>
      <sheetId val="4"/>
      <sheetId val="5"/>
      <sheetId val="6"/>
      <sheetId val="7"/>
      <sheetId val="8"/>
      <sheetId val="9"/>
      <sheetId val="10"/>
      <sheetId val="11"/>
      <sheetId val="12"/>
      <sheetId val="13"/>
    </sheetIdMap>
  </header>
  <header guid="{65DB1F0B-5F7A-4911-826A-16B1FBD7EFBC}" dateTime="2021-11-18T10:03:50" maxSheetId="14" userName="Georgiev" r:id="rId22" minRId="764" maxRId="791">
    <sheetIdMap count="13">
      <sheetId val="1"/>
      <sheetId val="2"/>
      <sheetId val="3"/>
      <sheetId val="4"/>
      <sheetId val="5"/>
      <sheetId val="6"/>
      <sheetId val="7"/>
      <sheetId val="8"/>
      <sheetId val="9"/>
      <sheetId val="10"/>
      <sheetId val="11"/>
      <sheetId val="12"/>
      <sheetId val="13"/>
    </sheetIdMap>
  </header>
  <header guid="{A0FA7122-FFD4-470C-9646-363946FC65DB}" dateTime="2021-11-18T10:06:17" maxSheetId="14" userName="Georgiev" r:id="rId23" minRId="792" maxRId="818">
    <sheetIdMap count="13">
      <sheetId val="1"/>
      <sheetId val="2"/>
      <sheetId val="3"/>
      <sheetId val="4"/>
      <sheetId val="5"/>
      <sheetId val="6"/>
      <sheetId val="7"/>
      <sheetId val="8"/>
      <sheetId val="9"/>
      <sheetId val="10"/>
      <sheetId val="11"/>
      <sheetId val="12"/>
      <sheetId val="13"/>
    </sheetIdMap>
  </header>
  <header guid="{F718514B-490E-4978-BA02-BE92DE650592}" dateTime="2021-11-18T10:06:51" maxSheetId="14" userName="Georgiev" r:id="rId24" minRId="819" maxRId="826">
    <sheetIdMap count="13">
      <sheetId val="1"/>
      <sheetId val="2"/>
      <sheetId val="3"/>
      <sheetId val="4"/>
      <sheetId val="5"/>
      <sheetId val="6"/>
      <sheetId val="7"/>
      <sheetId val="8"/>
      <sheetId val="9"/>
      <sheetId val="10"/>
      <sheetId val="11"/>
      <sheetId val="12"/>
      <sheetId val="13"/>
    </sheetIdMap>
  </header>
  <header guid="{FDE1946D-4147-4DC9-8E15-63E84CDA5B0F}" dateTime="2021-11-18T10:15:00" maxSheetId="14" userName="Georgiev" r:id="rId25" minRId="827" maxRId="980">
    <sheetIdMap count="13">
      <sheetId val="1"/>
      <sheetId val="2"/>
      <sheetId val="3"/>
      <sheetId val="4"/>
      <sheetId val="5"/>
      <sheetId val="6"/>
      <sheetId val="7"/>
      <sheetId val="8"/>
      <sheetId val="9"/>
      <sheetId val="10"/>
      <sheetId val="11"/>
      <sheetId val="12"/>
      <sheetId val="13"/>
    </sheetIdMap>
  </header>
  <header guid="{21045CE4-CB52-425D-8990-259D29587BE2}" dateTime="2021-11-18T10:16:06" maxSheetId="14" userName="Georgiev" r:id="rId26" minRId="981" maxRId="989">
    <sheetIdMap count="13">
      <sheetId val="1"/>
      <sheetId val="2"/>
      <sheetId val="3"/>
      <sheetId val="4"/>
      <sheetId val="5"/>
      <sheetId val="6"/>
      <sheetId val="7"/>
      <sheetId val="8"/>
      <sheetId val="9"/>
      <sheetId val="10"/>
      <sheetId val="11"/>
      <sheetId val="12"/>
      <sheetId val="13"/>
    </sheetIdMap>
  </header>
  <header guid="{C926CD23-3E57-4A5B-8369-66B02BD9510C}" dateTime="2021-11-18T10:16:57" maxSheetId="14" userName="Georgiev" r:id="rId27" minRId="990" maxRId="998">
    <sheetIdMap count="13">
      <sheetId val="1"/>
      <sheetId val="2"/>
      <sheetId val="3"/>
      <sheetId val="4"/>
      <sheetId val="5"/>
      <sheetId val="6"/>
      <sheetId val="7"/>
      <sheetId val="8"/>
      <sheetId val="9"/>
      <sheetId val="10"/>
      <sheetId val="11"/>
      <sheetId val="12"/>
      <sheetId val="13"/>
    </sheetIdMap>
  </header>
  <header guid="{DF45500C-511C-42A5-BCA7-F9A084550DC7}" dateTime="2021-11-18T10:17:36" maxSheetId="14" userName="Georgiev" r:id="rId28" minRId="999" maxRId="1007">
    <sheetIdMap count="13">
      <sheetId val="1"/>
      <sheetId val="2"/>
      <sheetId val="3"/>
      <sheetId val="4"/>
      <sheetId val="5"/>
      <sheetId val="6"/>
      <sheetId val="7"/>
      <sheetId val="8"/>
      <sheetId val="9"/>
      <sheetId val="10"/>
      <sheetId val="11"/>
      <sheetId val="12"/>
      <sheetId val="13"/>
    </sheetIdMap>
  </header>
  <header guid="{15EDD551-CC6E-4B5F-BD90-F1486BA8B753}" dateTime="2021-11-18T10:18:29" maxSheetId="14" userName="Georgiev" r:id="rId29" minRId="1008" maxRId="1016">
    <sheetIdMap count="13">
      <sheetId val="1"/>
      <sheetId val="2"/>
      <sheetId val="3"/>
      <sheetId val="4"/>
      <sheetId val="5"/>
      <sheetId val="6"/>
      <sheetId val="7"/>
      <sheetId val="8"/>
      <sheetId val="9"/>
      <sheetId val="10"/>
      <sheetId val="11"/>
      <sheetId val="12"/>
      <sheetId val="13"/>
    </sheetIdMap>
  </header>
  <header guid="{7D705EED-F7EF-4E9A-88AC-F396A51EB8EE}" dateTime="2021-11-18T10:19:38" maxSheetId="14" userName="Georgiev" r:id="rId30" minRId="1017" maxRId="1025">
    <sheetIdMap count="13">
      <sheetId val="1"/>
      <sheetId val="2"/>
      <sheetId val="3"/>
      <sheetId val="4"/>
      <sheetId val="5"/>
      <sheetId val="6"/>
      <sheetId val="7"/>
      <sheetId val="8"/>
      <sheetId val="9"/>
      <sheetId val="10"/>
      <sheetId val="11"/>
      <sheetId val="12"/>
      <sheetId val="13"/>
    </sheetIdMap>
  </header>
  <header guid="{9674AB8F-936A-4FC2-A721-4EC65592F917}" dateTime="2021-11-18T10:20:16" maxSheetId="14" userName="Georgiev" r:id="rId31" minRId="1026" maxRId="1034">
    <sheetIdMap count="13">
      <sheetId val="1"/>
      <sheetId val="2"/>
      <sheetId val="3"/>
      <sheetId val="4"/>
      <sheetId val="5"/>
      <sheetId val="6"/>
      <sheetId val="7"/>
      <sheetId val="8"/>
      <sheetId val="9"/>
      <sheetId val="10"/>
      <sheetId val="11"/>
      <sheetId val="12"/>
      <sheetId val="13"/>
    </sheetIdMap>
  </header>
  <header guid="{BFB1D5CD-DA2C-4A36-BFB4-EADB93F3F06F}" dateTime="2021-11-18T10:21:35" maxSheetId="14" userName="Georgiev" r:id="rId32" minRId="1035" maxRId="1042">
    <sheetIdMap count="13">
      <sheetId val="1"/>
      <sheetId val="2"/>
      <sheetId val="3"/>
      <sheetId val="4"/>
      <sheetId val="5"/>
      <sheetId val="6"/>
      <sheetId val="7"/>
      <sheetId val="8"/>
      <sheetId val="9"/>
      <sheetId val="10"/>
      <sheetId val="11"/>
      <sheetId val="12"/>
      <sheetId val="13"/>
    </sheetIdMap>
  </header>
  <header guid="{FF7D4C1A-AE10-43AD-81AE-C6D8628C08D3}" dateTime="2021-11-18T10:45:06" maxSheetId="14" userName="Georgiev" r:id="rId33" minRId="1043" maxRId="1061">
    <sheetIdMap count="13">
      <sheetId val="1"/>
      <sheetId val="2"/>
      <sheetId val="3"/>
      <sheetId val="4"/>
      <sheetId val="5"/>
      <sheetId val="6"/>
      <sheetId val="7"/>
      <sheetId val="8"/>
      <sheetId val="9"/>
      <sheetId val="10"/>
      <sheetId val="11"/>
      <sheetId val="12"/>
      <sheetId val="13"/>
    </sheetIdMap>
  </header>
  <header guid="{49DEB8FD-3758-4AFA-9706-913F8F8612E4}" dateTime="2021-11-18T10:45:27" maxSheetId="14" userName="Georgiev" r:id="rId34">
    <sheetIdMap count="13">
      <sheetId val="1"/>
      <sheetId val="2"/>
      <sheetId val="3"/>
      <sheetId val="4"/>
      <sheetId val="5"/>
      <sheetId val="6"/>
      <sheetId val="7"/>
      <sheetId val="8"/>
      <sheetId val="9"/>
      <sheetId val="10"/>
      <sheetId val="11"/>
      <sheetId val="12"/>
      <sheetId val="13"/>
    </sheetIdMap>
  </header>
  <header guid="{01BBFA33-369A-494A-8779-DD3B6FA8ABCA}" dateTime="2021-11-18T10:46:10" maxSheetId="14" userName="Georgiev" r:id="rId35" minRId="1062" maxRId="1063">
    <sheetIdMap count="13">
      <sheetId val="1"/>
      <sheetId val="2"/>
      <sheetId val="3"/>
      <sheetId val="4"/>
      <sheetId val="5"/>
      <sheetId val="6"/>
      <sheetId val="7"/>
      <sheetId val="8"/>
      <sheetId val="9"/>
      <sheetId val="10"/>
      <sheetId val="11"/>
      <sheetId val="12"/>
      <sheetId val="13"/>
    </sheetIdMap>
  </header>
  <header guid="{E48C9E45-FC63-48C2-B39A-EFA1AEC7BE82}" dateTime="2021-11-18T11:05:32" maxSheetId="14" userName="Georgiev" r:id="rId36" minRId="1064" maxRId="1072">
    <sheetIdMap count="13">
      <sheetId val="1"/>
      <sheetId val="2"/>
      <sheetId val="3"/>
      <sheetId val="4"/>
      <sheetId val="5"/>
      <sheetId val="6"/>
      <sheetId val="7"/>
      <sheetId val="8"/>
      <sheetId val="9"/>
      <sheetId val="10"/>
      <sheetId val="11"/>
      <sheetId val="12"/>
      <sheetId val="13"/>
    </sheetIdMap>
  </header>
  <header guid="{4E6B1482-F7DE-4F06-8FA4-880924F54285}" dateTime="2021-11-18T11:10:38" maxSheetId="14" userName="Georgiev" r:id="rId37" minRId="1073" maxRId="1081">
    <sheetIdMap count="13">
      <sheetId val="1"/>
      <sheetId val="2"/>
      <sheetId val="3"/>
      <sheetId val="4"/>
      <sheetId val="5"/>
      <sheetId val="6"/>
      <sheetId val="7"/>
      <sheetId val="8"/>
      <sheetId val="9"/>
      <sheetId val="10"/>
      <sheetId val="11"/>
      <sheetId val="12"/>
      <sheetId val="13"/>
    </sheetIdMap>
  </header>
  <header guid="{E33A1531-C9E3-43B7-9F48-C5B1AE8C256A}" dateTime="2021-11-18T11:25:13" maxSheetId="14" userName="Georgiev" r:id="rId38" minRId="1082" maxRId="1103">
    <sheetIdMap count="13">
      <sheetId val="1"/>
      <sheetId val="2"/>
      <sheetId val="3"/>
      <sheetId val="4"/>
      <sheetId val="5"/>
      <sheetId val="6"/>
      <sheetId val="7"/>
      <sheetId val="8"/>
      <sheetId val="9"/>
      <sheetId val="10"/>
      <sheetId val="11"/>
      <sheetId val="12"/>
      <sheetId val="13"/>
    </sheetIdMap>
  </header>
  <header guid="{C8E63CF7-9FF8-4ED3-9A81-85FC37B80070}" dateTime="2021-11-18T11:29:51" maxSheetId="14" userName="Georgiev" r:id="rId39" minRId="1104" maxRId="1114">
    <sheetIdMap count="13">
      <sheetId val="1"/>
      <sheetId val="2"/>
      <sheetId val="3"/>
      <sheetId val="4"/>
      <sheetId val="5"/>
      <sheetId val="6"/>
      <sheetId val="7"/>
      <sheetId val="8"/>
      <sheetId val="9"/>
      <sheetId val="10"/>
      <sheetId val="11"/>
      <sheetId val="12"/>
      <sheetId val="13"/>
    </sheetIdMap>
  </header>
  <header guid="{1B388AF0-2E07-44BC-ADB5-1AEF2D09B827}" dateTime="2021-11-18T11:36:43" maxSheetId="14" userName="Georgiev" r:id="rId40" minRId="1115" maxRId="1338">
    <sheetIdMap count="13">
      <sheetId val="1"/>
      <sheetId val="2"/>
      <sheetId val="3"/>
      <sheetId val="4"/>
      <sheetId val="5"/>
      <sheetId val="6"/>
      <sheetId val="7"/>
      <sheetId val="8"/>
      <sheetId val="9"/>
      <sheetId val="10"/>
      <sheetId val="11"/>
      <sheetId val="12"/>
      <sheetId val="13"/>
    </sheetIdMap>
  </header>
  <header guid="{B889FD98-8044-490C-B4BE-C9D8C47DFC9C}" dateTime="2021-11-18T11:38:11" maxSheetId="14" userName="Georgiev" r:id="rId41" minRId="1339" maxRId="1347">
    <sheetIdMap count="13">
      <sheetId val="1"/>
      <sheetId val="2"/>
      <sheetId val="3"/>
      <sheetId val="4"/>
      <sheetId val="5"/>
      <sheetId val="6"/>
      <sheetId val="7"/>
      <sheetId val="8"/>
      <sheetId val="9"/>
      <sheetId val="10"/>
      <sheetId val="11"/>
      <sheetId val="12"/>
      <sheetId val="13"/>
    </sheetIdMap>
  </header>
  <header guid="{94DAA0C7-930E-4D3B-B707-7CA7760C0946}" dateTime="2021-11-18T11:40:32" maxSheetId="14" userName="Georgiev" r:id="rId42">
    <sheetIdMap count="13">
      <sheetId val="1"/>
      <sheetId val="2"/>
      <sheetId val="3"/>
      <sheetId val="4"/>
      <sheetId val="5"/>
      <sheetId val="6"/>
      <sheetId val="7"/>
      <sheetId val="8"/>
      <sheetId val="9"/>
      <sheetId val="10"/>
      <sheetId val="11"/>
      <sheetId val="12"/>
      <sheetId val="13"/>
    </sheetIdMap>
  </header>
  <header guid="{45C53D40-1E1B-46BC-9FB1-452990A589F7}" dateTime="2021-11-18T11:42:30" maxSheetId="14" userName="Georgiev" r:id="rId43" minRId="1354">
    <sheetIdMap count="13">
      <sheetId val="1"/>
      <sheetId val="2"/>
      <sheetId val="3"/>
      <sheetId val="4"/>
      <sheetId val="5"/>
      <sheetId val="6"/>
      <sheetId val="7"/>
      <sheetId val="8"/>
      <sheetId val="9"/>
      <sheetId val="10"/>
      <sheetId val="11"/>
      <sheetId val="12"/>
      <sheetId val="13"/>
    </sheetIdMap>
  </header>
  <header guid="{57B74A9D-B015-449A-AD43-080B0996391E}" dateTime="2021-11-24T10:39:13" maxSheetId="14" userName="Galina Vasileva" r:id="rId44" minRId="1355" maxRId="1377">
    <sheetIdMap count="13">
      <sheetId val="1"/>
      <sheetId val="2"/>
      <sheetId val="3"/>
      <sheetId val="4"/>
      <sheetId val="5"/>
      <sheetId val="6"/>
      <sheetId val="7"/>
      <sheetId val="8"/>
      <sheetId val="9"/>
      <sheetId val="10"/>
      <sheetId val="11"/>
      <sheetId val="12"/>
      <sheetId val="13"/>
    </sheetIdMap>
  </header>
  <header guid="{BC93F856-AED0-4A7E-A912-2B2EC24649C5}" dateTime="2021-11-24T11:23:10" maxSheetId="14" userName="Galina Vasileva" r:id="rId45">
    <sheetIdMap count="13">
      <sheetId val="1"/>
      <sheetId val="2"/>
      <sheetId val="3"/>
      <sheetId val="4"/>
      <sheetId val="5"/>
      <sheetId val="6"/>
      <sheetId val="7"/>
      <sheetId val="8"/>
      <sheetId val="9"/>
      <sheetId val="10"/>
      <sheetId val="11"/>
      <sheetId val="12"/>
      <sheetId val="13"/>
    </sheetIdMap>
  </header>
  <header guid="{4ADDF122-50B9-4F5F-8C15-D0EB07065AEF}" dateTime="2022-03-16T17:00:04" maxSheetId="14" userName="Alexander Blackburn" r:id="rId46" minRId="1390">
    <sheetIdMap count="13">
      <sheetId val="1"/>
      <sheetId val="2"/>
      <sheetId val="3"/>
      <sheetId val="4"/>
      <sheetId val="5"/>
      <sheetId val="6"/>
      <sheetId val="7"/>
      <sheetId val="8"/>
      <sheetId val="9"/>
      <sheetId val="10"/>
      <sheetId val="11"/>
      <sheetId val="12"/>
      <sheetId val="1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E12">
    <dxf>
      <numFmt numFmtId="164" formatCode="0.0"/>
    </dxf>
  </rfmt>
  <rfmt sheetId="10" sqref="E12">
    <dxf>
      <numFmt numFmtId="1" formatCode="0"/>
    </dxf>
  </rfmt>
  <rcv guid="{EBEB96D2-5463-44A5-A844-178AA4CF7D76}" action="delete"/>
  <rdn rId="0" localSheetId="2" customView="1" name="Z_EBEB96D2_5463_44A5_A844_178AA4CF7D76_.wvu.PrintArea" hidden="1" oldHidden="1">
    <formula>'Table 1'!$A$1:$E$44</formula>
    <oldFormula>'Table 1'!$A$1:$E$44</oldFormula>
  </rdn>
  <rdn rId="0" localSheetId="4" customView="1" name="Z_EBEB96D2_5463_44A5_A844_178AA4CF7D76_.wvu.PrintArea" hidden="1" oldHidden="1">
    <formula>'Table 3'!$A$1:$F$61</formula>
    <oldFormula>'Table 3'!$A$1:$F$61</oldFormula>
  </rdn>
  <rdn rId="0" localSheetId="11" customView="1" name="Z_EBEB96D2_5463_44A5_A844_178AA4CF7D76_.wvu.PrintArea" hidden="1" oldHidden="1">
    <formula>'Table 9'!$A$1:$Q$78</formula>
    <oldFormula>'Table 9'!$A$1:$Q$78</oldFormula>
  </rdn>
  <rdn rId="0" localSheetId="11" customView="1" name="Z_EBEB96D2_5463_44A5_A844_178AA4CF7D76_.wvu.FilterData" hidden="1" oldHidden="1">
    <formula>'Table 9'!$F$1:$F$211</formula>
    <oldFormula>'Table 9'!$F$1:$F$211</oldFormula>
  </rdn>
  <rdn rId="0" localSheetId="13" customView="1" name="Z_EBEB96D2_5463_44A5_A844_178AA4CF7D76_.wvu.PrintArea" hidden="1" oldHidden="1">
    <formula>'Annex on Map'!$A$1:$D$29</formula>
    <oldFormula>'Annex on Map'!$A$1:$D$29</oldFormula>
  </rdn>
  <rdn rId="0" localSheetId="13" customView="1" name="Z_EBEB96D2_5463_44A5_A844_178AA4CF7D76_.wvu.Rows" hidden="1" oldHidden="1">
    <formula>'Annex on Map'!$24:$24</formula>
    <oldFormula>'Annex on Map'!$24:$24</oldFormula>
  </rdn>
  <rcv guid="{EBEB96D2-5463-44A5-A844-178AA4CF7D76}"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 sId="7">
    <nc r="T12">
      <v>0</v>
    </nc>
  </rcc>
  <rcc rId="209" sId="7" numFmtId="14">
    <nc r="T13">
      <v>0</v>
    </nc>
  </rcc>
  <rcc rId="210" sId="7" numFmtId="4">
    <nc r="T14">
      <v>4463</v>
    </nc>
  </rcc>
  <rcc rId="211" sId="7" numFmtId="14">
    <nc r="T15">
      <v>0.91379999999999995</v>
    </nc>
  </rcc>
  <rcc rId="212" sId="7" numFmtId="4">
    <nc r="T18">
      <v>366</v>
    </nc>
  </rcc>
  <rcc rId="213" sId="7" numFmtId="14">
    <nc r="T19">
      <v>7.4899999999999994E-2</v>
    </nc>
  </rcc>
  <rcc rId="214" sId="7" numFmtId="4">
    <nc r="T20">
      <v>55</v>
    </nc>
  </rcc>
  <rcc rId="215" sId="7" numFmtId="14">
    <nc r="T21">
      <v>1.1299999999999999E-2</v>
    </nc>
  </rcc>
  <rcc rId="216" sId="7">
    <oc r="V5" t="inlineStr">
      <is>
        <t xml:space="preserve">   E…</t>
      </is>
    </oc>
    <nc r="V5" t="inlineStr">
      <is>
        <t xml:space="preserve">   E-871</t>
      </is>
    </nc>
  </rcc>
  <rcc rId="217" sId="7">
    <oc r="V6" t="inlineStr">
      <is>
        <r>
          <t xml:space="preserve">Counting posts </t>
        </r>
        <r>
          <rPr>
            <b/>
            <vertAlign val="superscript"/>
            <sz val="8"/>
            <rFont val="Times New Roman"/>
            <family val="1"/>
          </rPr>
          <t>1</t>
        </r>
      </is>
    </oc>
    <nc r="V6" t="inlineStr">
      <is>
        <t>Counting posts - 12</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 sId="7">
    <nc r="V12">
      <v>29</v>
    </nc>
  </rcc>
  <rcc rId="219" sId="7" numFmtId="14">
    <nc r="V13">
      <v>5.1999999999999998E-3</v>
    </nc>
  </rcc>
  <rcc rId="220" sId="7" numFmtId="4">
    <nc r="V14">
      <v>5094</v>
    </nc>
  </rcc>
  <rcc rId="221" sId="7" numFmtId="14">
    <nc r="V15">
      <v>0.92159999999999997</v>
    </nc>
  </rcc>
  <rcc rId="222" sId="7" numFmtId="4">
    <nc r="V18">
      <v>348</v>
    </nc>
  </rcc>
  <rcc rId="223" sId="7" numFmtId="14">
    <nc r="V19">
      <v>6.3E-2</v>
    </nc>
  </rcc>
  <rcc rId="224" sId="7" numFmtId="4">
    <nc r="V20">
      <v>56</v>
    </nc>
  </rcc>
  <rcc rId="225" sId="7" numFmtId="14">
    <nc r="V21">
      <v>1.0200000000000001E-2</v>
    </nc>
  </rcc>
  <rfmt sheetId="7" sqref="D11" start="0" length="0">
    <dxf>
      <numFmt numFmtId="1" formatCode="0"/>
    </dxf>
  </rfmt>
  <rfmt sheetId="7" sqref="D12" start="0" length="0">
    <dxf>
      <numFmt numFmtId="1" formatCode="0"/>
    </dxf>
  </rfmt>
  <rfmt sheetId="7" sqref="D11">
    <dxf>
      <numFmt numFmtId="14" formatCode="0.00%"/>
    </dxf>
  </rfmt>
  <rcc rId="226" sId="7">
    <nc r="D9">
      <f>(F9+H9+J9+L9+N9+P9+R9+T9+V9)/9</f>
    </nc>
  </rcc>
  <rcc rId="227" sId="7">
    <nc r="D10">
      <f>(F10+H10+J10+L10+N10+P10+R10+T10+V10)/9</f>
    </nc>
  </rcc>
  <rcc rId="228" sId="7" odxf="1" dxf="1">
    <nc r="D11">
      <f>(F11+H11+J11+L11+N11+P11+R11+T11+V11)/9</f>
    </nc>
    <ndxf>
      <numFmt numFmtId="1" formatCode="0"/>
    </ndxf>
  </rcc>
  <rcc rId="229" sId="7">
    <nc r="D12">
      <f>(F12+H12+J12+L12+N12+P12+R12+T12+V12)/9</f>
    </nc>
  </rcc>
  <rfmt sheetId="7" sqref="D13" start="0" length="0">
    <dxf>
      <numFmt numFmtId="1" formatCode="0"/>
    </dxf>
  </rfmt>
  <rcc rId="230" sId="7">
    <nc r="D14">
      <f>(F14+H14+J14+L14+N14+P14+R14+T14+V14)/9</f>
    </nc>
  </rcc>
  <rcc rId="231" sId="7" odxf="1" dxf="1">
    <nc r="D16">
      <f>(F16+H16+J16+L16+N16+P16+R16+T16+V16)/9</f>
    </nc>
    <odxf>
      <numFmt numFmtId="166" formatCode="#\ ###\ "/>
    </odxf>
    <ndxf>
      <numFmt numFmtId="1" formatCode="0"/>
    </ndxf>
  </rcc>
  <rfmt sheetId="7" sqref="D17" start="0" length="0">
    <dxf>
      <numFmt numFmtId="1" formatCode="0"/>
    </dxf>
  </rfmt>
  <rfmt sheetId="7" sqref="D15" start="0" length="0">
    <dxf>
      <numFmt numFmtId="1" formatCode="0"/>
    </dxf>
  </rfmt>
  <rcc rId="232" sId="7">
    <nc r="D18">
      <f>(F18+H18+J18+L18+N18+P18+R18+T18+V18)/9</f>
    </nc>
  </rcc>
  <rfmt sheetId="7" sqref="D19" start="0" length="0">
    <dxf>
      <numFmt numFmtId="1" formatCode="0"/>
      <border outline="0">
        <bottom style="thin">
          <color indexed="64"/>
        </bottom>
      </border>
    </dxf>
  </rfmt>
  <rcc rId="233" sId="7">
    <nc r="D20">
      <f>(F20+H20+J20+L20+N20+P20+R20+T20+V20)/9</f>
    </nc>
  </rcc>
  <rfmt sheetId="7" sqref="D21" start="0" length="0">
    <dxf>
      <numFmt numFmtId="1" formatCode="0"/>
      <border outline="0">
        <bottom style="thin">
          <color indexed="64"/>
        </bottom>
      </border>
    </dxf>
  </rfmt>
  <rfmt sheetId="7" sqref="D11">
    <dxf>
      <numFmt numFmtId="14" formatCode="0.00%"/>
    </dxf>
  </rfmt>
  <rcc rId="234" sId="7" odxf="1" dxf="1">
    <nc r="D13">
      <f>(F13+H13+J13+L13+N13+P13+R13+T13+V13)/9</f>
    </nc>
    <ndxf>
      <numFmt numFmtId="14" formatCode="0.00%"/>
    </ndxf>
  </rcc>
  <rfmt sheetId="7" sqref="D15" start="0" length="0">
    <dxf>
      <numFmt numFmtId="14" formatCode="0.00%"/>
    </dxf>
  </rfmt>
  <rcc rId="235" sId="7">
    <nc r="D15">
      <f>(F15+H15+J15+L15+N15+P15+R15+T15+V15)/9</f>
    </nc>
  </rcc>
  <rcc rId="236" sId="7" odxf="1" dxf="1">
    <nc r="D17">
      <f>(F17+H17+J17+L17+N17+P17+R17+T17+V17)/9</f>
    </nc>
    <ndxf>
      <numFmt numFmtId="14" formatCode="0.00%"/>
    </ndxf>
  </rcc>
  <rcc rId="237" sId="7" odxf="1" dxf="1">
    <nc r="D19">
      <f>(F19+H19+J19+L19+N19+P19+R19+T19+V19)/9</f>
    </nc>
    <ndxf>
      <numFmt numFmtId="14" formatCode="0.00%"/>
    </ndxf>
  </rcc>
  <rcc rId="238" sId="7" odxf="1" dxf="1">
    <nc r="D21">
      <f>(F21+H21+J21+L21+N21+P21+R21+T21+V21)/9</f>
    </nc>
    <ndxf>
      <numFmt numFmtId="14" formatCode="0.00%"/>
    </ndxf>
  </rcc>
  <rcc rId="239" sId="7">
    <oc r="D6" t="inlineStr">
      <is>
        <r>
          <t xml:space="preserve">All counting posts </t>
        </r>
        <r>
          <rPr>
            <b/>
            <vertAlign val="superscript"/>
            <sz val="8"/>
            <rFont val="Times New Roman"/>
            <family val="1"/>
          </rPr>
          <t>1</t>
        </r>
      </is>
    </oc>
    <nc r="D6" t="inlineStr">
      <is>
        <t>All counting posts - 70</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D8" start="0" length="0">
    <dxf>
      <font>
        <sz val="7.5"/>
        <name val="Times New Roman"/>
        <scheme val="none"/>
      </font>
    </dxf>
  </rfmt>
  <rfmt sheetId="8" sqref="F8" start="0" length="0">
    <dxf>
      <font>
        <sz val="7.5"/>
        <name val="Times New Roman"/>
        <scheme val="none"/>
      </font>
    </dxf>
  </rfmt>
  <rfmt sheetId="8" sqref="H8" start="0" length="0">
    <dxf>
      <font>
        <sz val="7.5"/>
        <name val="Times New Roman"/>
        <scheme val="none"/>
      </font>
    </dxf>
  </rfmt>
  <rcc rId="240" sId="6">
    <oc r="E11">
      <v>14</v>
    </oc>
    <nc r="E11">
      <v>16</v>
    </nc>
  </rcc>
  <rcc rId="241" sId="7">
    <oc r="H12">
      <v>22</v>
    </oc>
    <nc r="H12">
      <v>21</v>
    </nc>
  </rcc>
  <rcc rId="242" sId="7" numFmtId="4">
    <oc r="H14">
      <v>8254</v>
    </oc>
    <nc r="H14">
      <v>7640</v>
    </nc>
  </rcc>
  <rcc rId="243" sId="7" numFmtId="14">
    <oc r="H15">
      <v>0.77639999999999998</v>
    </oc>
    <nc r="H15">
      <v>0.76719999999999999</v>
    </nc>
  </rcc>
  <rcc rId="244" sId="7" numFmtId="4">
    <oc r="H18">
      <v>2269</v>
    </oc>
    <nc r="H18">
      <v>2218</v>
    </nc>
  </rcc>
  <rcc rId="245" sId="7" numFmtId="14">
    <oc r="H19">
      <v>0.2135</v>
    </oc>
    <nc r="H19">
      <v>0.22270000000000001</v>
    </nc>
  </rcc>
  <rcc rId="246" sId="7" numFmtId="4">
    <oc r="H20">
      <v>86</v>
    </oc>
    <nc r="H20">
      <v>81</v>
    </nc>
  </rcc>
  <rcc rId="247" sId="7">
    <oc r="H6" t="inlineStr">
      <is>
        <t>Counting posts - 14</t>
      </is>
    </oc>
    <nc r="H6" t="inlineStr">
      <is>
        <t>Counting posts - 16</t>
      </is>
    </nc>
  </rcc>
  <rcc rId="248" sId="7">
    <oc r="D6" t="inlineStr">
      <is>
        <t>All counting posts - 70</t>
      </is>
    </oc>
    <nc r="D6" t="inlineStr">
      <is>
        <t>All counting posts - 72</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9" sId="8" odxf="1" dxf="1">
    <nc r="P5" t="inlineStr">
      <is>
        <t>E…</t>
      </is>
    </nc>
    <odxf>
      <font>
        <b val="0"/>
        <sz val="10"/>
        <color auto="1"/>
        <name val="MS Serif"/>
        <scheme val="none"/>
      </font>
      <numFmt numFmtId="0" formatCode="General"/>
      <alignment horizontal="general" vertical="bottom" wrapText="0" readingOrder="0"/>
      <border outline="0">
        <left/>
        <top/>
        <bottom/>
      </border>
    </odxf>
    <n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ndxf>
  </rcc>
  <rfmt sheetId="8" sqref="Q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R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S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T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U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cc rId="250" sId="8" odxf="1" dxf="1">
    <nc r="V5" t="inlineStr">
      <is>
        <t>E…</t>
      </is>
    </nc>
    <odxf>
      <font>
        <b val="0"/>
        <sz val="10"/>
        <color auto="1"/>
        <name val="MS Serif"/>
        <scheme val="none"/>
      </font>
      <numFmt numFmtId="0" formatCode="General"/>
      <alignment horizontal="general" vertical="bottom" wrapText="0" readingOrder="0"/>
      <border outline="0">
        <left/>
        <top/>
        <bottom/>
      </border>
    </odxf>
    <n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ndxf>
  </rcc>
  <rfmt sheetId="8" sqref="W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fmt sheetId="8" sqref="X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Y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fmt sheetId="8" sqref="Z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AA5" start="0" length="0">
    <dxf>
      <font>
        <b/>
        <sz val="8"/>
        <color auto="1"/>
        <name val="Times New Roman"/>
        <scheme val="none"/>
      </font>
      <numFmt numFmtId="30" formatCode="@"/>
      <alignment horizontal="centerContinuous" vertical="center" wrapText="1" readingOrder="0"/>
      <border outline="0">
        <right style="double">
          <color indexed="64"/>
        </right>
        <top style="thin">
          <color indexed="64"/>
        </top>
        <bottom style="thin">
          <color indexed="64"/>
        </bottom>
      </border>
    </dxf>
  </rfmt>
  <rcc rId="251" sId="8" odxf="1" dxf="1">
    <nc r="P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Q6" start="0" length="0">
    <dxf>
      <font>
        <b/>
        <sz val="7.5"/>
        <color auto="1"/>
        <name val="Times New Roman"/>
        <scheme val="none"/>
      </font>
      <numFmt numFmtId="30" formatCode="@"/>
      <alignment horizontal="centerContinuous" vertical="center" wrapText="1" readingOrder="0"/>
      <border outline="0">
        <right style="thin">
          <color indexed="64"/>
        </right>
      </border>
    </dxf>
  </rfmt>
  <rcc rId="252" sId="8" odxf="1" dxf="1">
    <nc r="R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S6" start="0" length="0">
    <dxf>
      <font>
        <b/>
        <sz val="7.5"/>
        <color auto="1"/>
        <name val="Times New Roman"/>
        <scheme val="none"/>
      </font>
      <numFmt numFmtId="30" formatCode="@"/>
      <alignment horizontal="centerContinuous" vertical="center" wrapText="1" readingOrder="0"/>
      <border outline="0">
        <right style="thin">
          <color indexed="64"/>
        </right>
      </border>
    </dxf>
  </rfmt>
  <rcc rId="253" sId="8" odxf="1" dxf="1">
    <nc r="T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U6" start="0" length="0">
    <dxf>
      <font>
        <b/>
        <sz val="7.5"/>
        <color auto="1"/>
        <name val="Times New Roman"/>
        <scheme val="none"/>
      </font>
      <numFmt numFmtId="30" formatCode="@"/>
      <alignment horizontal="centerContinuous" vertical="center" wrapText="1" readingOrder="0"/>
      <border outline="0">
        <right style="thin">
          <color indexed="64"/>
        </right>
      </border>
    </dxf>
  </rfmt>
  <rcc rId="254" sId="8" odxf="1" dxf="1">
    <nc r="V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W6" start="0" length="0">
    <dxf>
      <font>
        <b/>
        <sz val="7.5"/>
        <color auto="1"/>
        <name val="Times New Roman"/>
        <scheme val="none"/>
      </font>
      <numFmt numFmtId="30" formatCode="@"/>
      <alignment horizontal="centerContinuous" vertical="center" wrapText="1" readingOrder="0"/>
      <border outline="0">
        <right style="thin">
          <color indexed="64"/>
        </right>
      </border>
    </dxf>
  </rfmt>
  <rcc rId="255" sId="8" odxf="1" dxf="1">
    <nc r="X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Y6" start="0" length="0">
    <dxf>
      <font>
        <b/>
        <sz val="7.5"/>
        <color auto="1"/>
        <name val="Times New Roman"/>
        <scheme val="none"/>
      </font>
      <numFmt numFmtId="30" formatCode="@"/>
      <alignment horizontal="centerContinuous" vertical="center" wrapText="1" readingOrder="0"/>
      <border outline="0">
        <right style="thin">
          <color indexed="64"/>
        </right>
      </border>
    </dxf>
  </rfmt>
  <rcc rId="256" sId="8" odxf="1" dxf="1">
    <nc r="Z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A6" start="0" length="0">
    <dxf>
      <font>
        <b/>
        <sz val="7.5"/>
        <color auto="1"/>
        <name val="Times New Roman"/>
        <scheme val="none"/>
      </font>
      <numFmt numFmtId="30" formatCode="@"/>
      <alignment horizontal="centerContinuous" vertical="center" wrapText="1" readingOrder="0"/>
      <border outline="0">
        <right style="double">
          <color indexed="64"/>
        </right>
      </border>
    </dxf>
  </rfmt>
  <rfmt sheetId="8" sqref="P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Q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R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S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T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U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V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W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X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Y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Z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A7" start="0" length="0">
    <dxf>
      <font>
        <b/>
        <sz val="8"/>
        <color auto="1"/>
        <name val="Times New Roman"/>
        <scheme val="none"/>
      </font>
      <numFmt numFmtId="30" formatCode="@"/>
      <alignment horizontal="centerContinuous" vertical="center" wrapText="1" readingOrder="0"/>
      <border outline="0">
        <right style="double">
          <color indexed="64"/>
        </right>
        <bottom style="thin">
          <color indexed="64"/>
        </bottom>
      </border>
    </dxf>
  </rfmt>
  <rcc rId="257" sId="8" odxf="1" dxf="1">
    <nc r="P8" t="inlineStr">
      <is>
        <r>
          <t xml:space="preserve">Night traffic </t>
        </r>
        <r>
          <rPr>
            <b/>
            <vertAlign val="superscript"/>
            <sz val="7.5"/>
            <rFont val="Times New Roman"/>
            <family val="1"/>
          </rPr>
          <t>2</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Q8" start="0" length="0">
    <dxf>
      <font>
        <b/>
        <sz val="7.5"/>
        <color auto="1"/>
        <name val="Times New Roman"/>
        <scheme val="none"/>
      </font>
      <numFmt numFmtId="30" formatCode="@"/>
      <alignment horizontal="centerContinuous" vertical="center" wrapText="1" readingOrder="0"/>
      <border outline="0">
        <right style="thin">
          <color indexed="64"/>
        </right>
      </border>
    </dxf>
  </rfmt>
  <rcc rId="258" sId="8" odxf="1" dxf="1">
    <nc r="R8" t="inlineStr">
      <is>
        <r>
          <t xml:space="preserve">Holiday traffic </t>
        </r>
        <r>
          <rPr>
            <b/>
            <vertAlign val="superscript"/>
            <sz val="7.5"/>
            <rFont val="Times New Roman"/>
            <family val="1"/>
          </rPr>
          <t>3</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S8" start="0" length="0">
    <dxf>
      <font>
        <b/>
        <sz val="7.5"/>
        <color auto="1"/>
        <name val="Times New Roman"/>
        <scheme val="none"/>
      </font>
      <numFmt numFmtId="30" formatCode="@"/>
      <alignment horizontal="centerContinuous" vertical="center" wrapText="1" readingOrder="0"/>
      <border outline="0">
        <right style="thin">
          <color indexed="64"/>
        </right>
      </border>
    </dxf>
  </rfmt>
  <rcc rId="259" sId="8" odxf="1" dxf="1">
    <nc r="T8" t="inlineStr">
      <is>
        <r>
          <t xml:space="preserve">Peak-hour traffic </t>
        </r>
        <r>
          <rPr>
            <b/>
            <vertAlign val="superscript"/>
            <sz val="7.5"/>
            <rFont val="Times New Roman"/>
            <family val="1"/>
          </rPr>
          <t>4</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U8" start="0" length="0">
    <dxf>
      <font>
        <b/>
        <sz val="7.5"/>
        <color auto="1"/>
        <name val="Times New Roman"/>
        <scheme val="none"/>
      </font>
      <numFmt numFmtId="30" formatCode="@"/>
      <alignment horizontal="centerContinuous" vertical="center" wrapText="1" readingOrder="0"/>
      <border outline="0">
        <right style="thin">
          <color indexed="64"/>
        </right>
      </border>
    </dxf>
  </rfmt>
  <rcc rId="260" sId="8" odxf="1" dxf="1">
    <nc r="V8" t="inlineStr">
      <is>
        <r>
          <t xml:space="preserve">Night traffic </t>
        </r>
        <r>
          <rPr>
            <b/>
            <vertAlign val="superscript"/>
            <sz val="7.5"/>
            <rFont val="Times New Roman"/>
            <family val="1"/>
          </rPr>
          <t>2</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W8" start="0" length="0">
    <dxf>
      <font>
        <b/>
        <sz val="7.5"/>
        <color auto="1"/>
        <name val="Times New Roman"/>
        <scheme val="none"/>
      </font>
      <numFmt numFmtId="30" formatCode="@"/>
      <alignment horizontal="centerContinuous" vertical="center" wrapText="1" readingOrder="0"/>
      <border outline="0">
        <right style="thin">
          <color indexed="64"/>
        </right>
      </border>
    </dxf>
  </rfmt>
  <rcc rId="261" sId="8" odxf="1" dxf="1">
    <nc r="X8" t="inlineStr">
      <is>
        <r>
          <t xml:space="preserve">Holiday traffic </t>
        </r>
        <r>
          <rPr>
            <b/>
            <vertAlign val="superscript"/>
            <sz val="7.5"/>
            <rFont val="Times New Roman"/>
            <family val="1"/>
          </rPr>
          <t>3</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Y8" start="0" length="0">
    <dxf>
      <font>
        <b/>
        <sz val="7.5"/>
        <color auto="1"/>
        <name val="Times New Roman"/>
        <scheme val="none"/>
      </font>
      <numFmt numFmtId="30" formatCode="@"/>
      <alignment horizontal="centerContinuous" vertical="center" wrapText="1" readingOrder="0"/>
      <border outline="0">
        <right style="thin">
          <color indexed="64"/>
        </right>
      </border>
    </dxf>
  </rfmt>
  <rcc rId="262" sId="8" odxf="1" dxf="1">
    <nc r="Z8" t="inlineStr">
      <is>
        <r>
          <t xml:space="preserve">Peak-hour traffic </t>
        </r>
        <r>
          <rPr>
            <b/>
            <vertAlign val="superscript"/>
            <sz val="7.5"/>
            <rFont val="Times New Roman"/>
            <family val="1"/>
          </rPr>
          <t>4</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AA8" start="0" length="0">
    <dxf>
      <font>
        <b/>
        <sz val="7.5"/>
        <color auto="1"/>
        <name val="Times New Roman"/>
        <scheme val="none"/>
      </font>
      <numFmt numFmtId="30" formatCode="@"/>
      <alignment horizontal="centerContinuous" vertical="center" wrapText="1" readingOrder="0"/>
      <border outline="0">
        <right style="double">
          <color indexed="64"/>
        </right>
      </border>
    </dxf>
  </rfmt>
  <rcc rId="263" sId="8" odxf="1" dxf="1">
    <nc r="P9" t="inlineStr">
      <is>
        <t>(Veh/8h)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Q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264" sId="8" odxf="1" dxf="1">
    <nc r="R9" t="inlineStr">
      <is>
        <t>(Veh/24h)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S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265" sId="8" odxf="1" dxf="1">
    <nc r="T9" t="inlineStr">
      <is>
        <t>(Veh/h)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U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266" sId="8" odxf="1" dxf="1">
    <nc r="V9" t="inlineStr">
      <is>
        <t>(Veh/8h)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W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267" sId="8" odxf="1" dxf="1">
    <nc r="X9" t="inlineStr">
      <is>
        <t>(Veh/24h)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Y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268" sId="8" odxf="1" dxf="1">
    <nc r="Z9" t="inlineStr">
      <is>
        <t>(Veh/h)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A9" start="0" length="0">
    <dxf>
      <font>
        <b/>
        <sz val="7.5"/>
        <color auto="1"/>
        <name val="Times New Roman"/>
        <scheme val="none"/>
      </font>
      <numFmt numFmtId="30" formatCode="@"/>
      <alignment horizontal="centerContinuous" vertical="center" wrapText="1" readingOrder="0"/>
      <border outline="0">
        <right style="double">
          <color indexed="64"/>
        </right>
        <bottom style="thin">
          <color indexed="64"/>
        </bottom>
      </border>
    </dxf>
  </rfmt>
  <rcc rId="269" sId="8" odxf="1" dxf="1">
    <nc r="P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70" sId="8" odxf="1" dxf="1">
    <nc r="Q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71" sId="8" odxf="1" dxf="1">
    <nc r="R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72" sId="8" odxf="1" dxf="1">
    <nc r="S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73" sId="8" odxf="1" dxf="1">
    <nc r="T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74" sId="8" odxf="1" dxf="1">
    <nc r="U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75" sId="8" odxf="1" dxf="1">
    <nc r="V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76" sId="8" odxf="1" dxf="1">
    <nc r="W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77" sId="8" odxf="1" dxf="1">
    <nc r="X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78" sId="8" odxf="1" dxf="1">
    <nc r="Y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79" sId="8" odxf="1" dxf="1">
    <nc r="Z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280" sId="8" odxf="1" dxf="1">
    <nc r="AA10" t="inlineStr">
      <is>
        <t>Change since 2015 (%)</t>
      </is>
    </nc>
    <odxf>
      <font>
        <b val="0"/>
        <sz val="10"/>
        <color auto="1"/>
        <name val="MS Serif"/>
        <scheme val="none"/>
      </font>
      <numFmt numFmtId="0" formatCode="General"/>
      <alignment horizontal="general" vertical="bottom" wrapText="0" readingOrder="0"/>
      <border outline="0">
        <left/>
        <right/>
        <top/>
      </border>
    </odxf>
    <ndxf>
      <font>
        <b/>
        <sz val="7.5"/>
        <color auto="1"/>
        <name val="Times New Roman"/>
        <scheme val="none"/>
      </font>
      <numFmt numFmtId="30" formatCode="@"/>
      <alignment horizontal="center" vertical="center" wrapText="1" readingOrder="0"/>
      <border outline="0">
        <left style="thin">
          <color indexed="64"/>
        </left>
        <right style="double">
          <color indexed="64"/>
        </right>
        <top style="thin">
          <color indexed="64"/>
        </top>
      </border>
    </ndxf>
  </rcc>
  <rfmt sheetId="8" sqref="P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Q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R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S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T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U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V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W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X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Y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Z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A11"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ttom style="thin">
          <color indexed="64"/>
        </bottom>
      </border>
    </dxf>
  </rfmt>
  <rfmt sheetId="8" sqref="P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Q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R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S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T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U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V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W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X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Y1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Z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A12"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P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Q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R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S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T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U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V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W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X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Y13"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Z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A13"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P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Q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R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S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T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U14"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V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W14"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X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Y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Z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A14"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qref="P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Q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R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S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T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U15"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qref="V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W15"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qref="X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Y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Z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A15"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P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Q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R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S16"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T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U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V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W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X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Y16"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Z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A16"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P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Q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R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S17"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T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U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V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W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X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Y17"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Z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A17"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P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Q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R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S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T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U18"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V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W18"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X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Y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Z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A18"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P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Q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R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S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T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U19"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V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W19"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X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Y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Z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A19"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P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Q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R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S20"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T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U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V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W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X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Y20"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Z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A20"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P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Q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R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S21"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T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U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V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W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X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Y21"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Z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A21"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P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Q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R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S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T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U2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V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W2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X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Y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Z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A22"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P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Q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R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S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T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U2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double">
          <color indexed="64"/>
        </bottom>
      </border>
    </dxf>
  </rfmt>
  <rfmt sheetId="8" s="1" sqref="V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W2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double">
          <color indexed="64"/>
        </bottom>
      </border>
    </dxf>
  </rfmt>
  <rfmt sheetId="8" s="1" sqref="X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Y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Z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A23"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double">
          <color indexed="64"/>
        </bottom>
      </border>
    </dxf>
  </rfmt>
  <rcc rId="281" sId="8" odxf="1" dxf="1">
    <nc r="AB5" t="inlineStr">
      <is>
        <t>E…</t>
      </is>
    </nc>
    <odxf>
      <font>
        <b val="0"/>
        <sz val="10"/>
        <color auto="1"/>
        <name val="MS Serif"/>
        <scheme val="none"/>
      </font>
      <numFmt numFmtId="0" formatCode="General"/>
      <alignment horizontal="general" vertical="bottom" wrapText="0" readingOrder="0"/>
      <border outline="0">
        <left/>
        <top/>
        <bottom/>
      </border>
    </odxf>
    <n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ndxf>
  </rcc>
  <rfmt sheetId="8" sqref="AC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AD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AE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AF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AG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cc rId="282" sId="8" odxf="1" dxf="1">
    <nc r="AH5" t="inlineStr">
      <is>
        <t>E…</t>
      </is>
    </nc>
    <odxf>
      <font>
        <b val="0"/>
        <sz val="10"/>
        <color auto="1"/>
        <name val="MS Serif"/>
        <scheme val="none"/>
      </font>
      <numFmt numFmtId="0" formatCode="General"/>
      <alignment horizontal="general" vertical="bottom" wrapText="0" readingOrder="0"/>
      <border outline="0">
        <left/>
        <top/>
        <bottom/>
      </border>
    </odxf>
    <n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ndxf>
  </rcc>
  <rfmt sheetId="8" sqref="AI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fmt sheetId="8" sqref="AJ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AK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fmt sheetId="8" sqref="AL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AM5" start="0" length="0">
    <dxf>
      <font>
        <b/>
        <sz val="8"/>
        <color auto="1"/>
        <name val="Times New Roman"/>
        <scheme val="none"/>
      </font>
      <numFmt numFmtId="30" formatCode="@"/>
      <alignment horizontal="centerContinuous" vertical="center" wrapText="1" readingOrder="0"/>
      <border outline="0">
        <right style="double">
          <color indexed="64"/>
        </right>
        <top style="thin">
          <color indexed="64"/>
        </top>
        <bottom style="thin">
          <color indexed="64"/>
        </bottom>
      </border>
    </dxf>
  </rfmt>
  <rcc rId="283" sId="8" odxf="1" dxf="1">
    <nc r="AB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C6" start="0" length="0">
    <dxf>
      <font>
        <b/>
        <sz val="7.5"/>
        <color auto="1"/>
        <name val="Times New Roman"/>
        <scheme val="none"/>
      </font>
      <numFmt numFmtId="30" formatCode="@"/>
      <alignment horizontal="centerContinuous" vertical="center" wrapText="1" readingOrder="0"/>
      <border outline="0">
        <right style="thin">
          <color indexed="64"/>
        </right>
      </border>
    </dxf>
  </rfmt>
  <rcc rId="284" sId="8" odxf="1" dxf="1">
    <nc r="AD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E6" start="0" length="0">
    <dxf>
      <font>
        <b/>
        <sz val="7.5"/>
        <color auto="1"/>
        <name val="Times New Roman"/>
        <scheme val="none"/>
      </font>
      <numFmt numFmtId="30" formatCode="@"/>
      <alignment horizontal="centerContinuous" vertical="center" wrapText="1" readingOrder="0"/>
      <border outline="0">
        <right style="thin">
          <color indexed="64"/>
        </right>
      </border>
    </dxf>
  </rfmt>
  <rcc rId="285" sId="8" odxf="1" dxf="1">
    <nc r="AF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G6" start="0" length="0">
    <dxf>
      <font>
        <b/>
        <sz val="7.5"/>
        <color auto="1"/>
        <name val="Times New Roman"/>
        <scheme val="none"/>
      </font>
      <numFmt numFmtId="30" formatCode="@"/>
      <alignment horizontal="centerContinuous" vertical="center" wrapText="1" readingOrder="0"/>
      <border outline="0">
        <right style="thin">
          <color indexed="64"/>
        </right>
      </border>
    </dxf>
  </rfmt>
  <rcc rId="286" sId="8" odxf="1" dxf="1">
    <nc r="AH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I6" start="0" length="0">
    <dxf>
      <font>
        <b/>
        <sz val="7.5"/>
        <color auto="1"/>
        <name val="Times New Roman"/>
        <scheme val="none"/>
      </font>
      <numFmt numFmtId="30" formatCode="@"/>
      <alignment horizontal="centerContinuous" vertical="center" wrapText="1" readingOrder="0"/>
      <border outline="0">
        <right style="thin">
          <color indexed="64"/>
        </right>
      </border>
    </dxf>
  </rfmt>
  <rcc rId="287" sId="8" odxf="1" dxf="1">
    <nc r="AJ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K6" start="0" length="0">
    <dxf>
      <font>
        <b/>
        <sz val="7.5"/>
        <color auto="1"/>
        <name val="Times New Roman"/>
        <scheme val="none"/>
      </font>
      <numFmt numFmtId="30" formatCode="@"/>
      <alignment horizontal="centerContinuous" vertical="center" wrapText="1" readingOrder="0"/>
      <border outline="0">
        <right style="thin">
          <color indexed="64"/>
        </right>
      </border>
    </dxf>
  </rfmt>
  <rcc rId="288" sId="8" odxf="1" dxf="1">
    <nc r="AL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M6" start="0" length="0">
    <dxf>
      <font>
        <b/>
        <sz val="7.5"/>
        <color auto="1"/>
        <name val="Times New Roman"/>
        <scheme val="none"/>
      </font>
      <numFmt numFmtId="30" formatCode="@"/>
      <alignment horizontal="centerContinuous" vertical="center" wrapText="1" readingOrder="0"/>
      <border outline="0">
        <right style="double">
          <color indexed="64"/>
        </right>
      </border>
    </dxf>
  </rfmt>
  <rfmt sheetId="8" sqref="AB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C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AD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E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AF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G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AH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I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AJ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K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AL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M7" start="0" length="0">
    <dxf>
      <font>
        <b/>
        <sz val="8"/>
        <color auto="1"/>
        <name val="Times New Roman"/>
        <scheme val="none"/>
      </font>
      <numFmt numFmtId="30" formatCode="@"/>
      <alignment horizontal="centerContinuous" vertical="center" wrapText="1" readingOrder="0"/>
      <border outline="0">
        <right style="double">
          <color indexed="64"/>
        </right>
        <bottom style="thin">
          <color indexed="64"/>
        </bottom>
      </border>
    </dxf>
  </rfmt>
  <rcc rId="289" sId="8" odxf="1" dxf="1">
    <nc r="AB8" t="inlineStr">
      <is>
        <r>
          <t xml:space="preserve">Night traffic </t>
        </r>
        <r>
          <rPr>
            <b/>
            <vertAlign val="superscript"/>
            <sz val="7.5"/>
            <rFont val="Times New Roman"/>
            <family val="1"/>
          </rPr>
          <t>2</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C8" start="0" length="0">
    <dxf>
      <font>
        <b/>
        <sz val="7.5"/>
        <color auto="1"/>
        <name val="Times New Roman"/>
        <scheme val="none"/>
      </font>
      <numFmt numFmtId="30" formatCode="@"/>
      <alignment horizontal="centerContinuous" vertical="center" wrapText="1" readingOrder="0"/>
      <border outline="0">
        <right style="thin">
          <color indexed="64"/>
        </right>
      </border>
    </dxf>
  </rfmt>
  <rcc rId="290" sId="8" odxf="1" dxf="1">
    <nc r="AD8" t="inlineStr">
      <is>
        <r>
          <t xml:space="preserve">Holiday traffic </t>
        </r>
        <r>
          <rPr>
            <b/>
            <vertAlign val="superscript"/>
            <sz val="7.5"/>
            <rFont val="Times New Roman"/>
            <family val="1"/>
          </rPr>
          <t>3</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AE8" start="0" length="0">
    <dxf>
      <font>
        <b/>
        <sz val="7.5"/>
        <color auto="1"/>
        <name val="Times New Roman"/>
        <scheme val="none"/>
      </font>
      <numFmt numFmtId="30" formatCode="@"/>
      <alignment horizontal="centerContinuous" vertical="center" wrapText="1" readingOrder="0"/>
      <border outline="0">
        <right style="thin">
          <color indexed="64"/>
        </right>
      </border>
    </dxf>
  </rfmt>
  <rcc rId="291" sId="8" odxf="1" dxf="1">
    <nc r="AF8" t="inlineStr">
      <is>
        <r>
          <t xml:space="preserve">Peak-hour traffic </t>
        </r>
        <r>
          <rPr>
            <b/>
            <vertAlign val="superscript"/>
            <sz val="7.5"/>
            <rFont val="Times New Roman"/>
            <family val="1"/>
          </rPr>
          <t>4</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AG8" start="0" length="0">
    <dxf>
      <font>
        <b/>
        <sz val="7.5"/>
        <color auto="1"/>
        <name val="Times New Roman"/>
        <scheme val="none"/>
      </font>
      <numFmt numFmtId="30" formatCode="@"/>
      <alignment horizontal="centerContinuous" vertical="center" wrapText="1" readingOrder="0"/>
      <border outline="0">
        <right style="thin">
          <color indexed="64"/>
        </right>
      </border>
    </dxf>
  </rfmt>
  <rcc rId="292" sId="8" odxf="1" dxf="1">
    <nc r="AH8" t="inlineStr">
      <is>
        <r>
          <t xml:space="preserve">Night traffic </t>
        </r>
        <r>
          <rPr>
            <b/>
            <vertAlign val="superscript"/>
            <sz val="7.5"/>
            <rFont val="Times New Roman"/>
            <family val="1"/>
          </rPr>
          <t>2</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I8" start="0" length="0">
    <dxf>
      <font>
        <b/>
        <sz val="7.5"/>
        <color auto="1"/>
        <name val="Times New Roman"/>
        <scheme val="none"/>
      </font>
      <numFmt numFmtId="30" formatCode="@"/>
      <alignment horizontal="centerContinuous" vertical="center" wrapText="1" readingOrder="0"/>
      <border outline="0">
        <right style="thin">
          <color indexed="64"/>
        </right>
      </border>
    </dxf>
  </rfmt>
  <rcc rId="293" sId="8" odxf="1" dxf="1">
    <nc r="AJ8" t="inlineStr">
      <is>
        <r>
          <t xml:space="preserve">Holiday traffic </t>
        </r>
        <r>
          <rPr>
            <b/>
            <vertAlign val="superscript"/>
            <sz val="7.5"/>
            <rFont val="Times New Roman"/>
            <family val="1"/>
          </rPr>
          <t>3</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AK8" start="0" length="0">
    <dxf>
      <font>
        <b/>
        <sz val="7.5"/>
        <color auto="1"/>
        <name val="Times New Roman"/>
        <scheme val="none"/>
      </font>
      <numFmt numFmtId="30" formatCode="@"/>
      <alignment horizontal="centerContinuous" vertical="center" wrapText="1" readingOrder="0"/>
      <border outline="0">
        <right style="thin">
          <color indexed="64"/>
        </right>
      </border>
    </dxf>
  </rfmt>
  <rcc rId="294" sId="8" odxf="1" dxf="1">
    <nc r="AL8" t="inlineStr">
      <is>
        <r>
          <t xml:space="preserve">Peak-hour traffic </t>
        </r>
        <r>
          <rPr>
            <b/>
            <vertAlign val="superscript"/>
            <sz val="7.5"/>
            <rFont val="Times New Roman"/>
            <family val="1"/>
          </rPr>
          <t>4</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AM8" start="0" length="0">
    <dxf>
      <font>
        <b/>
        <sz val="7.5"/>
        <color auto="1"/>
        <name val="Times New Roman"/>
        <scheme val="none"/>
      </font>
      <numFmt numFmtId="30" formatCode="@"/>
      <alignment horizontal="centerContinuous" vertical="center" wrapText="1" readingOrder="0"/>
      <border outline="0">
        <right style="double">
          <color indexed="64"/>
        </right>
      </border>
    </dxf>
  </rfmt>
  <rcc rId="295" sId="8" odxf="1" dxf="1">
    <nc r="AB9" t="inlineStr">
      <is>
        <t>(Veh/8h)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C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296" sId="8" odxf="1" dxf="1">
    <nc r="AD9" t="inlineStr">
      <is>
        <t>(Veh/24h)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E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297" sId="8" odxf="1" dxf="1">
    <nc r="AF9" t="inlineStr">
      <is>
        <t>(Veh/h)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G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298" sId="8" odxf="1" dxf="1">
    <nc r="AH9" t="inlineStr">
      <is>
        <t>(Veh/8h)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I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299" sId="8" odxf="1" dxf="1">
    <nc r="AJ9" t="inlineStr">
      <is>
        <t>(Veh/24h)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K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00" sId="8" odxf="1" dxf="1">
    <nc r="AL9" t="inlineStr">
      <is>
        <t>(Veh/h)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M9" start="0" length="0">
    <dxf>
      <font>
        <b/>
        <sz val="7.5"/>
        <color auto="1"/>
        <name val="Times New Roman"/>
        <scheme val="none"/>
      </font>
      <numFmt numFmtId="30" formatCode="@"/>
      <alignment horizontal="centerContinuous" vertical="center" wrapText="1" readingOrder="0"/>
      <border outline="0">
        <right style="double">
          <color indexed="64"/>
        </right>
        <bottom style="thin">
          <color indexed="64"/>
        </bottom>
      </border>
    </dxf>
  </rfmt>
  <rcc rId="301" sId="8" odxf="1" dxf="1">
    <nc r="AB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02" sId="8" odxf="1" dxf="1">
    <nc r="AC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03" sId="8" odxf="1" dxf="1">
    <nc r="AD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04" sId="8" odxf="1" dxf="1">
    <nc r="AE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05" sId="8" odxf="1" dxf="1">
    <nc r="AF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06" sId="8" odxf="1" dxf="1">
    <nc r="AG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07" sId="8" odxf="1" dxf="1">
    <nc r="AH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08" sId="8" odxf="1" dxf="1">
    <nc r="AI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09" sId="8" odxf="1" dxf="1">
    <nc r="AJ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10" sId="8" odxf="1" dxf="1">
    <nc r="AK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11" sId="8" odxf="1" dxf="1">
    <nc r="AL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12" sId="8" odxf="1" dxf="1">
    <nc r="AM10" t="inlineStr">
      <is>
        <t>Change since 2015 (%)</t>
      </is>
    </nc>
    <odxf>
      <font>
        <b val="0"/>
        <sz val="10"/>
        <color auto="1"/>
        <name val="MS Serif"/>
        <scheme val="none"/>
      </font>
      <numFmt numFmtId="0" formatCode="General"/>
      <alignment horizontal="general" vertical="bottom" wrapText="0" readingOrder="0"/>
      <border outline="0">
        <left/>
        <right/>
        <top/>
      </border>
    </odxf>
    <ndxf>
      <font>
        <b/>
        <sz val="7.5"/>
        <color auto="1"/>
        <name val="Times New Roman"/>
        <scheme val="none"/>
      </font>
      <numFmt numFmtId="30" formatCode="@"/>
      <alignment horizontal="center" vertical="center" wrapText="1" readingOrder="0"/>
      <border outline="0">
        <left style="thin">
          <color indexed="64"/>
        </left>
        <right style="double">
          <color indexed="64"/>
        </right>
        <top style="thin">
          <color indexed="64"/>
        </top>
      </border>
    </ndxf>
  </rcc>
  <rfmt sheetId="8" sqref="AB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C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AD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E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AF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G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AH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I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AJ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K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AL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M11"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ttom style="thin">
          <color indexed="64"/>
        </bottom>
      </border>
    </dxf>
  </rfmt>
  <rfmt sheetId="8" sqref="AB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C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D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E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F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G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H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I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J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K1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L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M12"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B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C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D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E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F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G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H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I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J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K13"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L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M13"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B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C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D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E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F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G14"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H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I14"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J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K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L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M14"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qref="AB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C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AD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E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AF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G15"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qref="AH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I15"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qref="AJ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K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AL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M15"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B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C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D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E16"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F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G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H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I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J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K16"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L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M16"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B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C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D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E17"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F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G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H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I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J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K17"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L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M17"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B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C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D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E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F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G18"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H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I18"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J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K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L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M18"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B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C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D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E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F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G19"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H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I19"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J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K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L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M19"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B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C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D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E20"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F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G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H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I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J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K20"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L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M20"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B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C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D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E21"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F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G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H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I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J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K21"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L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M21"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B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C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D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E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F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G2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H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I2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J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K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L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M22"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B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C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AD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E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AF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G2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double">
          <color indexed="64"/>
        </bottom>
      </border>
    </dxf>
  </rfmt>
  <rfmt sheetId="8" s="1" sqref="AH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I2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double">
          <color indexed="64"/>
        </bottom>
      </border>
    </dxf>
  </rfmt>
  <rfmt sheetId="8" s="1" sqref="AJ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K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AL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M23"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double">
          <color indexed="64"/>
        </bottom>
      </border>
    </dxf>
  </rfmt>
  <rcc rId="313" sId="8" odxf="1" dxf="1">
    <nc r="AN5" t="inlineStr">
      <is>
        <t>E…</t>
      </is>
    </nc>
    <odxf>
      <font>
        <b val="0"/>
        <sz val="10"/>
        <color auto="1"/>
        <name val="MS Serif"/>
        <scheme val="none"/>
      </font>
      <numFmt numFmtId="0" formatCode="General"/>
      <alignment horizontal="general" vertical="bottom" wrapText="0" readingOrder="0"/>
      <border outline="0">
        <left/>
        <top/>
        <bottom/>
      </border>
    </odxf>
    <n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ndxf>
  </rcc>
  <rfmt sheetId="8" sqref="AO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AP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AQ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AR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AS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cc rId="314" sId="8" odxf="1" dxf="1">
    <nc r="AT5" t="inlineStr">
      <is>
        <t>E…</t>
      </is>
    </nc>
    <odxf>
      <font>
        <b val="0"/>
        <sz val="10"/>
        <color auto="1"/>
        <name val="MS Serif"/>
        <scheme val="none"/>
      </font>
      <numFmt numFmtId="0" formatCode="General"/>
      <alignment horizontal="general" vertical="bottom" wrapText="0" readingOrder="0"/>
      <border outline="0">
        <left/>
        <top/>
        <bottom/>
      </border>
    </odxf>
    <n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ndxf>
  </rcc>
  <rfmt sheetId="8" sqref="AU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fmt sheetId="8" sqref="AV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AW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fmt sheetId="8" sqref="AX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AY5" start="0" length="0">
    <dxf>
      <font>
        <b/>
        <sz val="8"/>
        <color auto="1"/>
        <name val="Times New Roman"/>
        <scheme val="none"/>
      </font>
      <numFmt numFmtId="30" formatCode="@"/>
      <alignment horizontal="centerContinuous" vertical="center" wrapText="1" readingOrder="0"/>
      <border outline="0">
        <right style="double">
          <color indexed="64"/>
        </right>
        <top style="thin">
          <color indexed="64"/>
        </top>
        <bottom style="thin">
          <color indexed="64"/>
        </bottom>
      </border>
    </dxf>
  </rfmt>
  <rcc rId="315" sId="8" odxf="1" dxf="1">
    <nc r="AN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O6" start="0" length="0">
    <dxf>
      <font>
        <b/>
        <sz val="7.5"/>
        <color auto="1"/>
        <name val="Times New Roman"/>
        <scheme val="none"/>
      </font>
      <numFmt numFmtId="30" formatCode="@"/>
      <alignment horizontal="centerContinuous" vertical="center" wrapText="1" readingOrder="0"/>
      <border outline="0">
        <right style="thin">
          <color indexed="64"/>
        </right>
      </border>
    </dxf>
  </rfmt>
  <rcc rId="316" sId="8" odxf="1" dxf="1">
    <nc r="AP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Q6" start="0" length="0">
    <dxf>
      <font>
        <b/>
        <sz val="7.5"/>
        <color auto="1"/>
        <name val="Times New Roman"/>
        <scheme val="none"/>
      </font>
      <numFmt numFmtId="30" formatCode="@"/>
      <alignment horizontal="centerContinuous" vertical="center" wrapText="1" readingOrder="0"/>
      <border outline="0">
        <right style="thin">
          <color indexed="64"/>
        </right>
      </border>
    </dxf>
  </rfmt>
  <rcc rId="317" sId="8" odxf="1" dxf="1">
    <nc r="AR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S6" start="0" length="0">
    <dxf>
      <font>
        <b/>
        <sz val="7.5"/>
        <color auto="1"/>
        <name val="Times New Roman"/>
        <scheme val="none"/>
      </font>
      <numFmt numFmtId="30" formatCode="@"/>
      <alignment horizontal="centerContinuous" vertical="center" wrapText="1" readingOrder="0"/>
      <border outline="0">
        <right style="thin">
          <color indexed="64"/>
        </right>
      </border>
    </dxf>
  </rfmt>
  <rcc rId="318" sId="8" odxf="1" dxf="1">
    <nc r="AT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U6" start="0" length="0">
    <dxf>
      <font>
        <b/>
        <sz val="7.5"/>
        <color auto="1"/>
        <name val="Times New Roman"/>
        <scheme val="none"/>
      </font>
      <numFmt numFmtId="30" formatCode="@"/>
      <alignment horizontal="centerContinuous" vertical="center" wrapText="1" readingOrder="0"/>
      <border outline="0">
        <right style="thin">
          <color indexed="64"/>
        </right>
      </border>
    </dxf>
  </rfmt>
  <rcc rId="319" sId="8" odxf="1" dxf="1">
    <nc r="AV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W6" start="0" length="0">
    <dxf>
      <font>
        <b/>
        <sz val="7.5"/>
        <color auto="1"/>
        <name val="Times New Roman"/>
        <scheme val="none"/>
      </font>
      <numFmt numFmtId="30" formatCode="@"/>
      <alignment horizontal="centerContinuous" vertical="center" wrapText="1" readingOrder="0"/>
      <border outline="0">
        <right style="thin">
          <color indexed="64"/>
        </right>
      </border>
    </dxf>
  </rfmt>
  <rcc rId="320" sId="8" odxf="1" dxf="1">
    <nc r="AX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Y6" start="0" length="0">
    <dxf>
      <font>
        <b/>
        <sz val="7.5"/>
        <color auto="1"/>
        <name val="Times New Roman"/>
        <scheme val="none"/>
      </font>
      <numFmt numFmtId="30" formatCode="@"/>
      <alignment horizontal="centerContinuous" vertical="center" wrapText="1" readingOrder="0"/>
      <border outline="0">
        <right style="double">
          <color indexed="64"/>
        </right>
      </border>
    </dxf>
  </rfmt>
  <rfmt sheetId="8" sqref="AN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O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AP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Q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AR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S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AT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U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AV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W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AX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AY7" start="0" length="0">
    <dxf>
      <font>
        <b/>
        <sz val="8"/>
        <color auto="1"/>
        <name val="Times New Roman"/>
        <scheme val="none"/>
      </font>
      <numFmt numFmtId="30" formatCode="@"/>
      <alignment horizontal="centerContinuous" vertical="center" wrapText="1" readingOrder="0"/>
      <border outline="0">
        <right style="double">
          <color indexed="64"/>
        </right>
        <bottom style="thin">
          <color indexed="64"/>
        </bottom>
      </border>
    </dxf>
  </rfmt>
  <rcc rId="321" sId="8" odxf="1" dxf="1">
    <nc r="AN8" t="inlineStr">
      <is>
        <r>
          <t xml:space="preserve">Night traffic </t>
        </r>
        <r>
          <rPr>
            <b/>
            <vertAlign val="superscript"/>
            <sz val="7.5"/>
            <rFont val="Times New Roman"/>
            <family val="1"/>
          </rPr>
          <t>2</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O8" start="0" length="0">
    <dxf>
      <font>
        <b/>
        <sz val="7.5"/>
        <color auto="1"/>
        <name val="Times New Roman"/>
        <scheme val="none"/>
      </font>
      <numFmt numFmtId="30" formatCode="@"/>
      <alignment horizontal="centerContinuous" vertical="center" wrapText="1" readingOrder="0"/>
      <border outline="0">
        <right style="thin">
          <color indexed="64"/>
        </right>
      </border>
    </dxf>
  </rfmt>
  <rcc rId="322" sId="8" odxf="1" dxf="1">
    <nc r="AP8" t="inlineStr">
      <is>
        <r>
          <t xml:space="preserve">Holiday traffic </t>
        </r>
        <r>
          <rPr>
            <b/>
            <vertAlign val="superscript"/>
            <sz val="7.5"/>
            <rFont val="Times New Roman"/>
            <family val="1"/>
          </rPr>
          <t>3</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AQ8" start="0" length="0">
    <dxf>
      <font>
        <b/>
        <sz val="7.5"/>
        <color auto="1"/>
        <name val="Times New Roman"/>
        <scheme val="none"/>
      </font>
      <numFmt numFmtId="30" formatCode="@"/>
      <alignment horizontal="centerContinuous" vertical="center" wrapText="1" readingOrder="0"/>
      <border outline="0">
        <right style="thin">
          <color indexed="64"/>
        </right>
      </border>
    </dxf>
  </rfmt>
  <rcc rId="323" sId="8" odxf="1" dxf="1">
    <nc r="AR8" t="inlineStr">
      <is>
        <r>
          <t xml:space="preserve">Peak-hour traffic </t>
        </r>
        <r>
          <rPr>
            <b/>
            <vertAlign val="superscript"/>
            <sz val="7.5"/>
            <rFont val="Times New Roman"/>
            <family val="1"/>
          </rPr>
          <t>4</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AS8" start="0" length="0">
    <dxf>
      <font>
        <b/>
        <sz val="7.5"/>
        <color auto="1"/>
        <name val="Times New Roman"/>
        <scheme val="none"/>
      </font>
      <numFmt numFmtId="30" formatCode="@"/>
      <alignment horizontal="centerContinuous" vertical="center" wrapText="1" readingOrder="0"/>
      <border outline="0">
        <right style="thin">
          <color indexed="64"/>
        </right>
      </border>
    </dxf>
  </rfmt>
  <rcc rId="324" sId="8" odxf="1" dxf="1">
    <nc r="AT8" t="inlineStr">
      <is>
        <r>
          <t xml:space="preserve">Night traffic </t>
        </r>
        <r>
          <rPr>
            <b/>
            <vertAlign val="superscript"/>
            <sz val="7.5"/>
            <rFont val="Times New Roman"/>
            <family val="1"/>
          </rPr>
          <t>2</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AU8" start="0" length="0">
    <dxf>
      <font>
        <b/>
        <sz val="7.5"/>
        <color auto="1"/>
        <name val="Times New Roman"/>
        <scheme val="none"/>
      </font>
      <numFmt numFmtId="30" formatCode="@"/>
      <alignment horizontal="centerContinuous" vertical="center" wrapText="1" readingOrder="0"/>
      <border outline="0">
        <right style="thin">
          <color indexed="64"/>
        </right>
      </border>
    </dxf>
  </rfmt>
  <rcc rId="325" sId="8" odxf="1" dxf="1">
    <nc r="AV8" t="inlineStr">
      <is>
        <r>
          <t xml:space="preserve">Holiday traffic </t>
        </r>
        <r>
          <rPr>
            <b/>
            <vertAlign val="superscript"/>
            <sz val="7.5"/>
            <rFont val="Times New Roman"/>
            <family val="1"/>
          </rPr>
          <t>3</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AW8" start="0" length="0">
    <dxf>
      <font>
        <b/>
        <sz val="7.5"/>
        <color auto="1"/>
        <name val="Times New Roman"/>
        <scheme val="none"/>
      </font>
      <numFmt numFmtId="30" formatCode="@"/>
      <alignment horizontal="centerContinuous" vertical="center" wrapText="1" readingOrder="0"/>
      <border outline="0">
        <right style="thin">
          <color indexed="64"/>
        </right>
      </border>
    </dxf>
  </rfmt>
  <rcc rId="326" sId="8" odxf="1" dxf="1">
    <nc r="AX8" t="inlineStr">
      <is>
        <r>
          <t xml:space="preserve">Peak-hour traffic </t>
        </r>
        <r>
          <rPr>
            <b/>
            <vertAlign val="superscript"/>
            <sz val="7.5"/>
            <rFont val="Times New Roman"/>
            <family val="1"/>
          </rPr>
          <t>4</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AY8" start="0" length="0">
    <dxf>
      <font>
        <b/>
        <sz val="7.5"/>
        <color auto="1"/>
        <name val="Times New Roman"/>
        <scheme val="none"/>
      </font>
      <numFmt numFmtId="30" formatCode="@"/>
      <alignment horizontal="centerContinuous" vertical="center" wrapText="1" readingOrder="0"/>
      <border outline="0">
        <right style="double">
          <color indexed="64"/>
        </right>
      </border>
    </dxf>
  </rfmt>
  <rcc rId="327" sId="8" odxf="1" dxf="1">
    <nc r="AN9" t="inlineStr">
      <is>
        <t>(Veh/8h)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O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28" sId="8" odxf="1" dxf="1">
    <nc r="AP9" t="inlineStr">
      <is>
        <t>(Veh/24h)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Q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29" sId="8" odxf="1" dxf="1">
    <nc r="AR9" t="inlineStr">
      <is>
        <t>(Veh/h)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S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30" sId="8" odxf="1" dxf="1">
    <nc r="AT9" t="inlineStr">
      <is>
        <t>(Veh/8h)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U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31" sId="8" odxf="1" dxf="1">
    <nc r="AV9" t="inlineStr">
      <is>
        <t>(Veh/24h)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W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32" sId="8" odxf="1" dxf="1">
    <nc r="AX9" t="inlineStr">
      <is>
        <t>(Veh/h)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AY9" start="0" length="0">
    <dxf>
      <font>
        <b/>
        <sz val="7.5"/>
        <color auto="1"/>
        <name val="Times New Roman"/>
        <scheme val="none"/>
      </font>
      <numFmt numFmtId="30" formatCode="@"/>
      <alignment horizontal="centerContinuous" vertical="center" wrapText="1" readingOrder="0"/>
      <border outline="0">
        <right style="double">
          <color indexed="64"/>
        </right>
        <bottom style="thin">
          <color indexed="64"/>
        </bottom>
      </border>
    </dxf>
  </rfmt>
  <rcc rId="333" sId="8" odxf="1" dxf="1">
    <nc r="AN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34" sId="8" odxf="1" dxf="1">
    <nc r="AO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35" sId="8" odxf="1" dxf="1">
    <nc r="AP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36" sId="8" odxf="1" dxf="1">
    <nc r="AQ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37" sId="8" odxf="1" dxf="1">
    <nc r="AR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38" sId="8" odxf="1" dxf="1">
    <nc r="AS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39" sId="8" odxf="1" dxf="1">
    <nc r="AT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40" sId="8" odxf="1" dxf="1">
    <nc r="AU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41" sId="8" odxf="1" dxf="1">
    <nc r="AV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42" sId="8" odxf="1" dxf="1">
    <nc r="AW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43" sId="8" odxf="1" dxf="1">
    <nc r="AX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44" sId="8" odxf="1" dxf="1">
    <nc r="AY10" t="inlineStr">
      <is>
        <t>Change since 2015 (%)</t>
      </is>
    </nc>
    <odxf>
      <font>
        <b val="0"/>
        <sz val="10"/>
        <color auto="1"/>
        <name val="MS Serif"/>
        <scheme val="none"/>
      </font>
      <numFmt numFmtId="0" formatCode="General"/>
      <alignment horizontal="general" vertical="bottom" wrapText="0" readingOrder="0"/>
      <border outline="0">
        <left/>
        <right/>
        <top/>
      </border>
    </odxf>
    <ndxf>
      <font>
        <b/>
        <sz val="7.5"/>
        <color auto="1"/>
        <name val="Times New Roman"/>
        <scheme val="none"/>
      </font>
      <numFmt numFmtId="30" formatCode="@"/>
      <alignment horizontal="center" vertical="center" wrapText="1" readingOrder="0"/>
      <border outline="0">
        <left style="thin">
          <color indexed="64"/>
        </left>
        <right style="double">
          <color indexed="64"/>
        </right>
        <top style="thin">
          <color indexed="64"/>
        </top>
      </border>
    </ndxf>
  </rcc>
  <rfmt sheetId="8" sqref="AN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O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AP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Q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AR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S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AT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U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AV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W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AX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AY11"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ttom style="thin">
          <color indexed="64"/>
        </bottom>
      </border>
    </dxf>
  </rfmt>
  <rfmt sheetId="8" sqref="AN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O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P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Q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R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S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T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U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V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W1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X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Y12"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N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O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P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Q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R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S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T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U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V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W13"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X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Y13"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N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O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P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Q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R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S14"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T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U14"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V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W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X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AY14"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qref="AN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O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AP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Q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AR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S15"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qref="AT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U15"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qref="AV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W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AX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AY15"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N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O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P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Q16"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R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S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T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U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V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W16"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X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Y16"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N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O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P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Q17"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R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S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T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U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V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W17"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X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Y17"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N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O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P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Q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R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S18"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T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U18"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V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W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X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Y18"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N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O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P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Q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R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S19"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T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U19"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V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W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X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AY19"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N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O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P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Q20"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R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S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T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U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V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W20"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X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AY20"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N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O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P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Q21"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R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S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T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U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AV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W21"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AX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AY21"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N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O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P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Q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R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S2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T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U2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AV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W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AX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AY22"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N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O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AP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Q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AR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S2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double">
          <color indexed="64"/>
        </bottom>
      </border>
    </dxf>
  </rfmt>
  <rfmt sheetId="8" s="1" sqref="AT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U2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double">
          <color indexed="64"/>
        </bottom>
      </border>
    </dxf>
  </rfmt>
  <rfmt sheetId="8" s="1" sqref="AV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W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AX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AY23"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double">
          <color indexed="64"/>
        </bottom>
      </border>
    </dxf>
  </rfmt>
  <rcc rId="345" sId="8" odxf="1" dxf="1">
    <nc r="AZ5" t="inlineStr">
      <is>
        <t>E…</t>
      </is>
    </nc>
    <odxf>
      <font>
        <b val="0"/>
        <sz val="10"/>
        <color auto="1"/>
        <name val="MS Serif"/>
        <scheme val="none"/>
      </font>
      <numFmt numFmtId="0" formatCode="General"/>
      <alignment horizontal="general" vertical="bottom" wrapText="0" readingOrder="0"/>
      <border outline="0">
        <left/>
        <top/>
        <bottom/>
      </border>
    </odxf>
    <n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ndxf>
  </rcc>
  <rfmt sheetId="8" sqref="BA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BB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BC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BD5" start="0" length="0">
    <dxf>
      <font>
        <b/>
        <sz val="8"/>
        <color auto="1"/>
        <name val="Times New Roman"/>
        <scheme val="none"/>
      </font>
      <numFmt numFmtId="30" formatCode="@"/>
      <alignment horizontal="centerContinuous" vertical="center" wrapText="1" readingOrder="0"/>
      <border outline="0">
        <top style="thin">
          <color indexed="64"/>
        </top>
        <bottom style="thin">
          <color indexed="64"/>
        </bottom>
      </border>
    </dxf>
  </rfmt>
  <rfmt sheetId="8" sqref="BE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cc rId="346" sId="8" odxf="1" dxf="1">
    <nc r="BF5" t="inlineStr">
      <is>
        <t>E…</t>
      </is>
    </nc>
    <odxf>
      <font>
        <b val="0"/>
        <sz val="10"/>
        <color auto="1"/>
        <name val="MS Serif"/>
        <scheme val="none"/>
      </font>
      <numFmt numFmtId="0" formatCode="General"/>
      <alignment horizontal="general" vertical="bottom" wrapText="0" readingOrder="0"/>
      <border outline="0">
        <left/>
        <top/>
        <bottom/>
      </border>
    </odxf>
    <n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ndxf>
  </rcc>
  <rfmt sheetId="8" sqref="BG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fmt sheetId="8" sqref="BH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BI5" start="0" length="0">
    <dxf>
      <font>
        <b/>
        <sz val="8"/>
        <color auto="1"/>
        <name val="Times New Roman"/>
        <scheme val="none"/>
      </font>
      <numFmt numFmtId="30" formatCode="@"/>
      <alignment horizontal="centerContinuous" vertical="center" wrapText="1" readingOrder="0"/>
      <border outline="0">
        <right style="thin">
          <color indexed="64"/>
        </right>
        <top style="thin">
          <color indexed="64"/>
        </top>
        <bottom style="thin">
          <color indexed="64"/>
        </bottom>
      </border>
    </dxf>
  </rfmt>
  <rfmt sheetId="8" sqref="BJ5" start="0" length="0">
    <dxf>
      <font>
        <b/>
        <sz val="8"/>
        <color auto="1"/>
        <name val="Times New Roman"/>
        <scheme val="none"/>
      </font>
      <numFmt numFmtId="30" formatCode="@"/>
      <alignment horizontal="centerContinuous" vertical="center" wrapText="1" readingOrder="0"/>
      <border outline="0">
        <left style="thin">
          <color indexed="64"/>
        </left>
        <top style="thin">
          <color indexed="64"/>
        </top>
        <bottom style="thin">
          <color indexed="64"/>
        </bottom>
      </border>
    </dxf>
  </rfmt>
  <rfmt sheetId="8" sqref="BK5" start="0" length="0">
    <dxf>
      <font>
        <b/>
        <sz val="8"/>
        <color auto="1"/>
        <name val="Times New Roman"/>
        <scheme val="none"/>
      </font>
      <numFmt numFmtId="30" formatCode="@"/>
      <alignment horizontal="centerContinuous" vertical="center" wrapText="1" readingOrder="0"/>
      <border outline="0">
        <right style="double">
          <color indexed="64"/>
        </right>
        <top style="thin">
          <color indexed="64"/>
        </top>
        <bottom style="thin">
          <color indexed="64"/>
        </bottom>
      </border>
    </dxf>
  </rfmt>
  <rcc rId="347" sId="8" odxf="1" dxf="1">
    <nc r="AZ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BA6" start="0" length="0">
    <dxf>
      <font>
        <b/>
        <sz val="7.5"/>
        <color auto="1"/>
        <name val="Times New Roman"/>
        <scheme val="none"/>
      </font>
      <numFmt numFmtId="30" formatCode="@"/>
      <alignment horizontal="centerContinuous" vertical="center" wrapText="1" readingOrder="0"/>
      <border outline="0">
        <right style="thin">
          <color indexed="64"/>
        </right>
      </border>
    </dxf>
  </rfmt>
  <rcc rId="348" sId="8" odxf="1" dxf="1">
    <nc r="BB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BC6" start="0" length="0">
    <dxf>
      <font>
        <b/>
        <sz val="7.5"/>
        <color auto="1"/>
        <name val="Times New Roman"/>
        <scheme val="none"/>
      </font>
      <numFmt numFmtId="30" formatCode="@"/>
      <alignment horizontal="centerContinuous" vertical="center" wrapText="1" readingOrder="0"/>
      <border outline="0">
        <right style="thin">
          <color indexed="64"/>
        </right>
      </border>
    </dxf>
  </rfmt>
  <rcc rId="349" sId="8" odxf="1" dxf="1">
    <nc r="BD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BE6" start="0" length="0">
    <dxf>
      <font>
        <b/>
        <sz val="7.5"/>
        <color auto="1"/>
        <name val="Times New Roman"/>
        <scheme val="none"/>
      </font>
      <numFmt numFmtId="30" formatCode="@"/>
      <alignment horizontal="centerContinuous" vertical="center" wrapText="1" readingOrder="0"/>
      <border outline="0">
        <right style="thin">
          <color indexed="64"/>
        </right>
      </border>
    </dxf>
  </rfmt>
  <rcc rId="350" sId="8" odxf="1" dxf="1">
    <nc r="BF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BG6" start="0" length="0">
    <dxf>
      <font>
        <b/>
        <sz val="7.5"/>
        <color auto="1"/>
        <name val="Times New Roman"/>
        <scheme val="none"/>
      </font>
      <numFmt numFmtId="30" formatCode="@"/>
      <alignment horizontal="centerContinuous" vertical="center" wrapText="1" readingOrder="0"/>
      <border outline="0">
        <right style="thin">
          <color indexed="64"/>
        </right>
      </border>
    </dxf>
  </rfmt>
  <rcc rId="351" sId="8" odxf="1" dxf="1">
    <nc r="BH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BI6" start="0" length="0">
    <dxf>
      <font>
        <b/>
        <sz val="7.5"/>
        <color auto="1"/>
        <name val="Times New Roman"/>
        <scheme val="none"/>
      </font>
      <numFmt numFmtId="30" formatCode="@"/>
      <alignment horizontal="centerContinuous" vertical="center" wrapText="1" readingOrder="0"/>
      <border outline="0">
        <right style="thin">
          <color indexed="64"/>
        </right>
      </border>
    </dxf>
  </rfmt>
  <rcc rId="352" sId="8" odxf="1" dxf="1">
    <nc r="BJ6" t="inlineStr">
      <is>
        <r>
          <t xml:space="preserve">Number of counting posts </t>
        </r>
        <r>
          <rPr>
            <b/>
            <vertAlign val="superscript"/>
            <sz val="7.5"/>
            <rFont val="Times New Roman"/>
            <family val="1"/>
          </rPr>
          <t>1</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BK6" start="0" length="0">
    <dxf>
      <font>
        <b/>
        <sz val="7.5"/>
        <color auto="1"/>
        <name val="Times New Roman"/>
        <scheme val="none"/>
      </font>
      <numFmt numFmtId="30" formatCode="@"/>
      <alignment horizontal="centerContinuous" vertical="center" wrapText="1" readingOrder="0"/>
      <border outline="0">
        <right style="double">
          <color indexed="64"/>
        </right>
      </border>
    </dxf>
  </rfmt>
  <rfmt sheetId="8" sqref="AZ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BA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BB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BC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BD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BE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BF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BG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BH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BI7" start="0" length="0">
    <dxf>
      <font>
        <b/>
        <sz val="8"/>
        <color auto="1"/>
        <name val="Times New Roman"/>
        <scheme val="none"/>
      </font>
      <numFmt numFmtId="30" formatCode="@"/>
      <alignment horizontal="centerContinuous" vertical="center" wrapText="1" readingOrder="0"/>
      <border outline="0">
        <right style="thin">
          <color indexed="64"/>
        </right>
        <bottom style="thin">
          <color indexed="64"/>
        </bottom>
      </border>
    </dxf>
  </rfmt>
  <rfmt sheetId="8" sqref="BJ7" start="0" length="0">
    <dxf>
      <font>
        <sz val="8"/>
        <color auto="1"/>
        <name val="Times New Roman"/>
        <scheme val="none"/>
      </font>
      <numFmt numFmtId="30" formatCode="@"/>
      <alignment horizontal="centerContinuous" vertical="center" wrapText="1" readingOrder="0"/>
      <border outline="0">
        <left style="thin">
          <color indexed="64"/>
        </left>
        <bottom style="thin">
          <color indexed="64"/>
        </bottom>
      </border>
    </dxf>
  </rfmt>
  <rfmt sheetId="8" sqref="BK7" start="0" length="0">
    <dxf>
      <font>
        <b/>
        <sz val="8"/>
        <color auto="1"/>
        <name val="Times New Roman"/>
        <scheme val="none"/>
      </font>
      <numFmt numFmtId="30" formatCode="@"/>
      <alignment horizontal="centerContinuous" vertical="center" wrapText="1" readingOrder="0"/>
      <border outline="0">
        <right style="double">
          <color indexed="64"/>
        </right>
        <bottom style="thin">
          <color indexed="64"/>
        </bottom>
      </border>
    </dxf>
  </rfmt>
  <rcc rId="353" sId="8" odxf="1" dxf="1">
    <nc r="AZ8" t="inlineStr">
      <is>
        <r>
          <t xml:space="preserve">Night traffic </t>
        </r>
        <r>
          <rPr>
            <b/>
            <vertAlign val="superscript"/>
            <sz val="7.5"/>
            <rFont val="Times New Roman"/>
            <family val="1"/>
          </rPr>
          <t>2</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BA8" start="0" length="0">
    <dxf>
      <font>
        <b/>
        <sz val="7.5"/>
        <color auto="1"/>
        <name val="Times New Roman"/>
        <scheme val="none"/>
      </font>
      <numFmt numFmtId="30" formatCode="@"/>
      <alignment horizontal="centerContinuous" vertical="center" wrapText="1" readingOrder="0"/>
      <border outline="0">
        <right style="thin">
          <color indexed="64"/>
        </right>
      </border>
    </dxf>
  </rfmt>
  <rcc rId="354" sId="8" odxf="1" dxf="1">
    <nc r="BB8" t="inlineStr">
      <is>
        <r>
          <t xml:space="preserve">Holiday traffic </t>
        </r>
        <r>
          <rPr>
            <b/>
            <vertAlign val="superscript"/>
            <sz val="7.5"/>
            <rFont val="Times New Roman"/>
            <family val="1"/>
          </rPr>
          <t>3</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BC8" start="0" length="0">
    <dxf>
      <font>
        <b/>
        <sz val="7.5"/>
        <color auto="1"/>
        <name val="Times New Roman"/>
        <scheme val="none"/>
      </font>
      <numFmt numFmtId="30" formatCode="@"/>
      <alignment horizontal="centerContinuous" vertical="center" wrapText="1" readingOrder="0"/>
      <border outline="0">
        <right style="thin">
          <color indexed="64"/>
        </right>
      </border>
    </dxf>
  </rfmt>
  <rcc rId="355" sId="8" odxf="1" dxf="1">
    <nc r="BD8" t="inlineStr">
      <is>
        <r>
          <t xml:space="preserve">Peak-hour traffic </t>
        </r>
        <r>
          <rPr>
            <b/>
            <vertAlign val="superscript"/>
            <sz val="7.5"/>
            <rFont val="Times New Roman"/>
            <family val="1"/>
          </rPr>
          <t>4</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BE8" start="0" length="0">
    <dxf>
      <font>
        <b/>
        <sz val="7.5"/>
        <color auto="1"/>
        <name val="Times New Roman"/>
        <scheme val="none"/>
      </font>
      <numFmt numFmtId="30" formatCode="@"/>
      <alignment horizontal="centerContinuous" vertical="center" wrapText="1" readingOrder="0"/>
      <border outline="0">
        <right style="thin">
          <color indexed="64"/>
        </right>
      </border>
    </dxf>
  </rfmt>
  <rcc rId="356" sId="8" odxf="1" dxf="1">
    <nc r="BF8" t="inlineStr">
      <is>
        <r>
          <t xml:space="preserve">Night traffic </t>
        </r>
        <r>
          <rPr>
            <b/>
            <vertAlign val="superscript"/>
            <sz val="7.5"/>
            <rFont val="Times New Roman"/>
            <family val="1"/>
          </rPr>
          <t>2</t>
        </r>
      </is>
    </nc>
    <odxf>
      <font>
        <b val="0"/>
        <sz val="10"/>
        <color auto="1"/>
        <name val="MS Serif"/>
        <scheme val="none"/>
      </font>
      <numFmt numFmtId="0" formatCode="General"/>
      <alignment horizontal="general" vertical="bottom" wrapText="0" readingOrder="0"/>
      <border outline="0">
        <left/>
      </border>
    </odxf>
    <ndxf>
      <font>
        <b/>
        <sz val="7.5"/>
        <color auto="1"/>
        <name val="Times New Roman"/>
        <scheme val="none"/>
      </font>
      <numFmt numFmtId="30" formatCode="@"/>
      <alignment horizontal="centerContinuous" vertical="center" wrapText="1" readingOrder="0"/>
      <border outline="0">
        <left style="thin">
          <color indexed="64"/>
        </left>
      </border>
    </ndxf>
  </rcc>
  <rfmt sheetId="8" sqref="BG8" start="0" length="0">
    <dxf>
      <font>
        <b/>
        <sz val="7.5"/>
        <color auto="1"/>
        <name val="Times New Roman"/>
        <scheme val="none"/>
      </font>
      <numFmt numFmtId="30" formatCode="@"/>
      <alignment horizontal="centerContinuous" vertical="center" wrapText="1" readingOrder="0"/>
      <border outline="0">
        <right style="thin">
          <color indexed="64"/>
        </right>
      </border>
    </dxf>
  </rfmt>
  <rcc rId="357" sId="8" odxf="1" dxf="1">
    <nc r="BH8" t="inlineStr">
      <is>
        <r>
          <t xml:space="preserve">Holiday traffic </t>
        </r>
        <r>
          <rPr>
            <b/>
            <vertAlign val="superscript"/>
            <sz val="7.5"/>
            <rFont val="Times New Roman"/>
            <family val="1"/>
          </rPr>
          <t>3</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BI8" start="0" length="0">
    <dxf>
      <font>
        <b/>
        <sz val="7.5"/>
        <color auto="1"/>
        <name val="Times New Roman"/>
        <scheme val="none"/>
      </font>
      <numFmt numFmtId="30" formatCode="@"/>
      <alignment horizontal="centerContinuous" vertical="center" wrapText="1" readingOrder="0"/>
      <border outline="0">
        <right style="thin">
          <color indexed="64"/>
        </right>
      </border>
    </dxf>
  </rfmt>
  <rcc rId="358" sId="8" odxf="1" dxf="1">
    <nc r="BJ8" t="inlineStr">
      <is>
        <r>
          <t xml:space="preserve">Peak-hour traffic </t>
        </r>
        <r>
          <rPr>
            <b/>
            <vertAlign val="superscript"/>
            <sz val="7.5"/>
            <rFont val="Times New Roman"/>
            <family val="1"/>
          </rPr>
          <t>4</t>
        </r>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Continuous" vertical="center" wrapText="1" readingOrder="0"/>
      <border outline="0">
        <left style="thin">
          <color indexed="64"/>
        </left>
        <right style="thin">
          <color indexed="64"/>
        </right>
      </border>
    </ndxf>
  </rcc>
  <rfmt sheetId="8" sqref="BK8" start="0" length="0">
    <dxf>
      <font>
        <b/>
        <sz val="7.5"/>
        <color auto="1"/>
        <name val="Times New Roman"/>
        <scheme val="none"/>
      </font>
      <numFmt numFmtId="30" formatCode="@"/>
      <alignment horizontal="centerContinuous" vertical="center" wrapText="1" readingOrder="0"/>
      <border outline="0">
        <right style="double">
          <color indexed="64"/>
        </right>
      </border>
    </dxf>
  </rfmt>
  <rcc rId="359" sId="8" odxf="1" dxf="1">
    <nc r="AZ9" t="inlineStr">
      <is>
        <t>(Veh/8h)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BA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60" sId="8" odxf="1" dxf="1">
    <nc r="BB9" t="inlineStr">
      <is>
        <t>(Veh/24h)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BC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61" sId="8" odxf="1" dxf="1">
    <nc r="BD9" t="inlineStr">
      <is>
        <t>(Veh/h)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BE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62" sId="8" odxf="1" dxf="1">
    <nc r="BF9" t="inlineStr">
      <is>
        <t>(Veh/8h)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BG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63" sId="8" odxf="1" dxf="1">
    <nc r="BH9" t="inlineStr">
      <is>
        <t>(Veh/24h)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BI9" start="0" length="0">
    <dxf>
      <font>
        <b/>
        <sz val="7.5"/>
        <color auto="1"/>
        <name val="Times New Roman"/>
        <scheme val="none"/>
      </font>
      <numFmt numFmtId="30" formatCode="@"/>
      <alignment horizontal="centerContinuous" vertical="center" wrapText="1" readingOrder="0"/>
      <border outline="0">
        <right style="thin">
          <color indexed="64"/>
        </right>
        <bottom style="thin">
          <color indexed="64"/>
        </bottom>
      </border>
    </dxf>
  </rfmt>
  <rcc rId="364" sId="8" odxf="1" dxf="1">
    <nc r="BJ9" t="inlineStr">
      <is>
        <t>(Veh/h)</t>
      </is>
    </nc>
    <odxf>
      <font>
        <b val="0"/>
        <sz val="10"/>
        <color auto="1"/>
        <name val="MS Serif"/>
        <scheme val="none"/>
      </font>
      <numFmt numFmtId="0" formatCode="General"/>
      <alignment horizontal="general" vertical="bottom" wrapText="0" readingOrder="0"/>
      <border outline="0">
        <left/>
        <bottom/>
      </border>
    </odxf>
    <ndxf>
      <font>
        <b/>
        <sz val="7.5"/>
        <color auto="1"/>
        <name val="Times New Roman"/>
        <scheme val="none"/>
      </font>
      <numFmt numFmtId="30" formatCode="@"/>
      <alignment horizontal="centerContinuous" vertical="center" wrapText="1" readingOrder="0"/>
      <border outline="0">
        <left style="thin">
          <color indexed="64"/>
        </left>
        <bottom style="thin">
          <color indexed="64"/>
        </bottom>
      </border>
    </ndxf>
  </rcc>
  <rfmt sheetId="8" sqref="BK9" start="0" length="0">
    <dxf>
      <font>
        <b/>
        <sz val="7.5"/>
        <color auto="1"/>
        <name val="Times New Roman"/>
        <scheme val="none"/>
      </font>
      <numFmt numFmtId="30" formatCode="@"/>
      <alignment horizontal="centerContinuous" vertical="center" wrapText="1" readingOrder="0"/>
      <border outline="0">
        <right style="double">
          <color indexed="64"/>
        </right>
        <bottom style="thin">
          <color indexed="64"/>
        </bottom>
      </border>
    </dxf>
  </rfmt>
  <rcc rId="365" sId="8" odxf="1" dxf="1">
    <nc r="AZ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66" sId="8" odxf="1" dxf="1">
    <nc r="BA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67" sId="8" odxf="1" dxf="1">
    <nc r="BB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68" sId="8" odxf="1" dxf="1">
    <nc r="BC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69" sId="8" odxf="1" dxf="1">
    <nc r="BD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70" sId="8" odxf="1" dxf="1">
    <nc r="BE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71" sId="8" odxf="1" dxf="1">
    <nc r="BF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72" sId="8" odxf="1" dxf="1">
    <nc r="BG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73" sId="8" odxf="1" dxf="1">
    <nc r="BH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74" sId="8" odxf="1" dxf="1">
    <nc r="BI10" t="inlineStr">
      <is>
        <t>Change since 2015 (%)</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75" sId="8" odxf="1" dxf="1">
    <nc r="BJ10" t="inlineStr">
      <is>
        <t>Average number per post in 2020</t>
      </is>
    </nc>
    <odxf>
      <font>
        <b val="0"/>
        <sz val="10"/>
        <color auto="1"/>
        <name val="MS Serif"/>
        <scheme val="none"/>
      </font>
      <numFmt numFmtId="0" formatCode="General"/>
      <alignment horizontal="general" vertical="bottom" wrapText="0" readingOrder="0"/>
      <border outline="0">
        <left/>
        <right/>
      </border>
    </odxf>
    <ndxf>
      <font>
        <b/>
        <sz val="7.5"/>
        <color auto="1"/>
        <name val="Times New Roman"/>
        <scheme val="none"/>
      </font>
      <numFmt numFmtId="30" formatCode="@"/>
      <alignment horizontal="center" vertical="center" wrapText="1" readingOrder="0"/>
      <border outline="0">
        <left style="thin">
          <color indexed="64"/>
        </left>
        <right style="thin">
          <color indexed="64"/>
        </right>
      </border>
    </ndxf>
  </rcc>
  <rcc rId="376" sId="8" odxf="1" dxf="1">
    <nc r="BK10" t="inlineStr">
      <is>
        <t>Change since 2015 (%)</t>
      </is>
    </nc>
    <odxf>
      <font>
        <b val="0"/>
        <sz val="10"/>
        <color auto="1"/>
        <name val="MS Serif"/>
        <scheme val="none"/>
      </font>
      <numFmt numFmtId="0" formatCode="General"/>
      <alignment horizontal="general" vertical="bottom" wrapText="0" readingOrder="0"/>
      <border outline="0">
        <left/>
        <right/>
        <top/>
      </border>
    </odxf>
    <ndxf>
      <font>
        <b/>
        <sz val="7.5"/>
        <color auto="1"/>
        <name val="Times New Roman"/>
        <scheme val="none"/>
      </font>
      <numFmt numFmtId="30" formatCode="@"/>
      <alignment horizontal="center" vertical="center" wrapText="1" readingOrder="0"/>
      <border outline="0">
        <left style="thin">
          <color indexed="64"/>
        </left>
        <right style="double">
          <color indexed="64"/>
        </right>
        <top style="thin">
          <color indexed="64"/>
        </top>
      </border>
    </ndxf>
  </rcc>
  <rfmt sheetId="8" sqref="AZ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BA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BB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BC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BD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BE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BF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BG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BH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BI11"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ttom style="thin">
          <color indexed="64"/>
        </bottom>
      </border>
    </dxf>
  </rfmt>
  <rfmt sheetId="8" sqref="BJ11" start="0" length="0">
    <dxf>
      <font>
        <sz val="9"/>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dxf>
  </rfmt>
  <rfmt sheetId="8" s="1" sqref="BK11"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ttom style="thin">
          <color indexed="64"/>
        </bottom>
      </border>
    </dxf>
  </rfmt>
  <rfmt sheetId="8" sqref="AZ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A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B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C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D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E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F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G1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H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I1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J1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K12"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Z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A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B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C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D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E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F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G1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H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I13"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BJ13"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K13"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Z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BA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B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BC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D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BE14"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F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BG14"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H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BI14"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J14" start="0" length="0">
    <dxf>
      <font>
        <sz val="9"/>
        <color auto="1"/>
        <name val="Times New Roman"/>
        <scheme val="none"/>
      </font>
      <numFmt numFmtId="30" formatCode="@"/>
      <alignment horizontal="left" vertical="top" readingOrder="0"/>
      <border outline="0">
        <left style="thin">
          <color indexed="64"/>
        </left>
        <right style="thin">
          <color indexed="64"/>
        </right>
        <top style="hair">
          <color indexed="64"/>
        </top>
      </border>
    </dxf>
  </rfmt>
  <rfmt sheetId="8" s="1" sqref="BK14"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qref="AZ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BA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BB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BC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BD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BE15"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qref="BF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BG15"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qref="BH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BI15"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qref="BJ15" start="0" length="0">
    <dxf>
      <font>
        <sz val="9"/>
        <color auto="1"/>
        <name val="Times New Roman"/>
        <scheme val="none"/>
      </font>
      <numFmt numFmtId="30" formatCode="@"/>
      <alignment horizontal="left" vertical="top" readingOrder="0"/>
      <border outline="0">
        <left style="thin">
          <color indexed="64"/>
        </left>
        <right style="thin">
          <color indexed="64"/>
        </right>
        <top style="thin">
          <color indexed="64"/>
        </top>
        <bottom style="thin">
          <color indexed="64"/>
        </bottom>
      </border>
    </dxf>
  </rfmt>
  <rfmt sheetId="8" s="1" sqref="BK15"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Z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A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B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C16"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D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E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F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G16"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H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I16"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J16"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K16"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Z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A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B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C17"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BD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E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F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G17"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H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I17"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BJ17"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K17"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Z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A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B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C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D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E18"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F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G18"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H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I18"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J18"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K18"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Z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A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BB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C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BD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E19"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F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G19"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H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I19"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BJ19" start="0" length="0">
    <dxf>
      <font>
        <sz val="9"/>
        <color auto="1"/>
        <name val="Times New Roman"/>
        <scheme val="none"/>
      </font>
      <numFmt numFmtId="13" formatCode="0%"/>
      <alignment horizontal="left" readingOrder="0"/>
      <border outline="0">
        <left style="thin">
          <color indexed="64"/>
        </left>
        <right style="thin">
          <color indexed="64"/>
        </right>
        <bottom style="thin">
          <color indexed="64"/>
        </bottom>
      </border>
    </dxf>
  </rfmt>
  <rfmt sheetId="8" s="1" sqref="BK19"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Z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BA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B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BC20"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D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BE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F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BG20"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H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BI20"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J20" start="0" length="0">
    <dxf>
      <font>
        <sz val="9"/>
        <color auto="1"/>
        <name val="Times New Roman"/>
        <scheme val="none"/>
      </font>
      <numFmt numFmtId="1" formatCode="0"/>
      <alignment horizontal="left" vertical="top" readingOrder="0"/>
      <border outline="0">
        <left style="thin">
          <color indexed="64"/>
        </left>
        <right style="thin">
          <color indexed="64"/>
        </right>
        <top style="hair">
          <color indexed="64"/>
        </top>
      </border>
    </dxf>
  </rfmt>
  <rfmt sheetId="8" s="1" sqref="BK20"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Z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BA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B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BC21"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BD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BE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F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BG21"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thin">
          <color indexed="64"/>
        </bottom>
      </border>
    </dxf>
  </rfmt>
  <rfmt sheetId="8" s="1" sqref="BH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BI21" start="0" length="0">
    <dxf>
      <font>
        <sz val="9"/>
        <color auto="1"/>
        <name val="Times New Roman"/>
        <scheme val="none"/>
      </font>
      <numFmt numFmtId="13" formatCode="0%"/>
      <alignment horizontal="center" wrapText="1" readingOrder="0"/>
      <border outline="0">
        <left style="thin">
          <color indexed="64"/>
        </left>
        <right style="thin">
          <color indexed="64"/>
        </right>
        <bottom style="thin">
          <color indexed="64"/>
        </bottom>
      </border>
    </dxf>
  </rfmt>
  <rfmt sheetId="8" s="1" sqref="BJ21" start="0" length="0">
    <dxf>
      <font>
        <sz val="9"/>
        <color auto="1"/>
        <name val="Times New Roman"/>
        <scheme val="none"/>
      </font>
      <numFmt numFmtId="13" formatCode="0%"/>
      <alignment horizontal="left" readingOrder="0"/>
      <border outline="0">
        <left style="thin">
          <color indexed="64"/>
        </left>
        <right style="thin">
          <color indexed="64"/>
        </right>
        <top style="thin">
          <color indexed="64"/>
        </top>
        <bottom style="thin">
          <color indexed="64"/>
        </bottom>
      </border>
    </dxf>
  </rfmt>
  <rfmt sheetId="8" s="1" sqref="BK21"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thin">
          <color indexed="64"/>
        </bottom>
      </border>
    </dxf>
  </rfmt>
  <rfmt sheetId="8" sqref="AZ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A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B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C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D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E2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F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G22" start="0" length="0">
    <dxf>
      <font>
        <sz val="9"/>
        <color auto="1"/>
        <name val="Times New Roman"/>
        <scheme val="none"/>
      </font>
      <numFmt numFmtId="13" formatCode="0%"/>
      <alignment horizontal="center" vertical="center" wrapText="1" readingOrder="0"/>
      <border outline="0">
        <left style="thin">
          <color indexed="64"/>
        </left>
        <right style="thin">
          <color indexed="64"/>
        </right>
        <top style="thin">
          <color indexed="64"/>
        </top>
      </border>
    </dxf>
  </rfmt>
  <rfmt sheetId="8" sqref="BH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I22" start="0" length="0">
    <dxf>
      <font>
        <sz val="9"/>
        <color auto="1"/>
        <name val="Times New Roman"/>
        <scheme val="none"/>
      </font>
      <numFmt numFmtId="13" formatCode="0%"/>
      <alignment horizontal="center" wrapText="1" readingOrder="0"/>
      <border outline="0">
        <left style="thin">
          <color indexed="64"/>
        </left>
        <right style="thin">
          <color indexed="64"/>
        </right>
        <top style="thin">
          <color indexed="64"/>
        </top>
      </border>
    </dxf>
  </rfmt>
  <rfmt sheetId="8" sqref="BJ22" start="0" length="0">
    <dxf>
      <font>
        <sz val="9"/>
        <color auto="1"/>
        <name val="Times New Roman"/>
        <scheme val="none"/>
      </font>
      <numFmt numFmtId="1" formatCode="0"/>
      <alignment horizontal="left" vertical="top" readingOrder="0"/>
      <border outline="0">
        <left style="thin">
          <color indexed="64"/>
        </left>
        <right style="thin">
          <color indexed="64"/>
        </right>
        <top style="thin">
          <color indexed="64"/>
        </top>
        <bottom style="thin">
          <color indexed="64"/>
        </bottom>
      </border>
    </dxf>
  </rfmt>
  <rfmt sheetId="8" s="1" sqref="BK22" start="0" length="0">
    <dxf>
      <font>
        <sz val="9"/>
        <color auto="1"/>
        <name val="Times New Roman"/>
        <scheme val="none"/>
      </font>
      <numFmt numFmtId="13" formatCode="0%"/>
      <alignment horizontal="center" vertical="center" wrapText="1" readingOrder="0"/>
      <border outline="0">
        <left style="thin">
          <color indexed="64"/>
        </left>
        <right style="double">
          <color indexed="64"/>
        </right>
        <top style="thin">
          <color indexed="64"/>
        </top>
      </border>
    </dxf>
  </rfmt>
  <rfmt sheetId="8" s="1" sqref="AZ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BA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BB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BC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BD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BE2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double">
          <color indexed="64"/>
        </bottom>
      </border>
    </dxf>
  </rfmt>
  <rfmt sheetId="8" s="1" sqref="BF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BG23" start="0" length="0">
    <dxf>
      <font>
        <sz val="9"/>
        <color auto="1"/>
        <name val="Times New Roman"/>
        <scheme val="none"/>
      </font>
      <numFmt numFmtId="13" formatCode="0%"/>
      <alignment horizontal="center" vertical="center" wrapText="1" readingOrder="0"/>
      <border outline="0">
        <left style="thin">
          <color indexed="64"/>
        </left>
        <right style="thin">
          <color indexed="64"/>
        </right>
        <bottom style="double">
          <color indexed="64"/>
        </bottom>
      </border>
    </dxf>
  </rfmt>
  <rfmt sheetId="8" s="1" sqref="BH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BI23" start="0" length="0">
    <dxf>
      <font>
        <sz val="9"/>
        <color auto="1"/>
        <name val="Times New Roman"/>
        <scheme val="none"/>
      </font>
      <numFmt numFmtId="13" formatCode="0%"/>
      <alignment horizontal="center" wrapText="1" readingOrder="0"/>
      <border outline="0">
        <left style="thin">
          <color indexed="64"/>
        </left>
        <right style="thin">
          <color indexed="64"/>
        </right>
        <bottom style="double">
          <color indexed="64"/>
        </bottom>
      </border>
    </dxf>
  </rfmt>
  <rfmt sheetId="8" s="1" sqref="BJ23" start="0" length="0">
    <dxf>
      <font>
        <sz val="9"/>
        <color auto="1"/>
        <name val="Times New Roman"/>
        <scheme val="none"/>
      </font>
      <numFmt numFmtId="13" formatCode="0%"/>
      <alignment horizontal="left" readingOrder="0"/>
      <border outline="0">
        <left style="thin">
          <color indexed="64"/>
        </left>
        <right style="thin">
          <color indexed="64"/>
        </right>
        <bottom style="double">
          <color indexed="64"/>
        </bottom>
      </border>
    </dxf>
  </rfmt>
  <rfmt sheetId="8" s="1" sqref="BK23" start="0" length="0">
    <dxf>
      <font>
        <sz val="9"/>
        <color auto="1"/>
        <name val="Times New Roman"/>
        <scheme val="none"/>
      </font>
      <numFmt numFmtId="13" formatCode="0%"/>
      <alignment horizontal="center" vertical="center" wrapText="1" readingOrder="0"/>
      <border outline="0">
        <left style="thin">
          <color indexed="64"/>
        </left>
        <right style="double">
          <color indexed="64"/>
        </right>
        <bottom style="double">
          <color indexed="64"/>
        </bottom>
      </border>
    </dxf>
  </rfmt>
  <rcc rId="377" sId="8">
    <oc r="J5" t="inlineStr">
      <is>
        <t xml:space="preserve">   E…</t>
      </is>
    </oc>
    <nc r="J5" t="inlineStr">
      <is>
        <t xml:space="preserve">   E-70</t>
      </is>
    </nc>
  </rcc>
  <rcc rId="378" sId="8" odxf="1" dxf="1">
    <oc r="J6" t="inlineStr">
      <is>
        <r>
          <t xml:space="preserve">Number of counting posts </t>
        </r>
        <r>
          <rPr>
            <b/>
            <vertAlign val="superscript"/>
            <sz val="7.5"/>
            <rFont val="Times New Roman"/>
            <family val="1"/>
          </rPr>
          <t>1</t>
        </r>
      </is>
    </oc>
    <nc r="J6" t="inlineStr">
      <is>
        <t>Number of counting posts 4</t>
      </is>
    </nc>
    <odxf>
      <font>
        <sz val="7.5"/>
        <name val="Times New Roman"/>
        <scheme val="none"/>
      </font>
    </odxf>
    <ndxf>
      <font>
        <sz val="7.5"/>
        <name val="Times New Roman"/>
        <scheme val="none"/>
      </font>
    </ndxf>
  </rcc>
  <rcc rId="379" sId="8" odxf="1" dxf="1">
    <nc r="J11">
      <f>J12+J18</f>
    </nc>
    <odxf>
      <alignment horizontal="left" readingOrder="0"/>
    </odxf>
    <ndxf>
      <alignment horizontal="right" readingOrder="0"/>
    </ndxf>
  </rcc>
  <rcc rId="380" sId="8" odxf="1" dxf="1">
    <nc r="J12">
      <f>J14+J16</f>
    </nc>
    <odxf>
      <alignment horizontal="left" vertical="top" wrapText="0" readingOrder="0"/>
    </odxf>
    <ndxf>
      <alignment horizontal="right" vertical="center" wrapText="1" readingOrder="0"/>
    </ndxf>
  </rcc>
  <rfmt sheetId="8" s="1" sqref="J13" start="0" length="0">
    <dxf>
      <numFmt numFmtId="14" formatCode="0.00%"/>
      <alignment horizontal="right" vertical="center" wrapText="1" readingOrder="0"/>
      <border outline="0">
        <top style="thin">
          <color indexed="64"/>
        </top>
      </border>
    </dxf>
  </rfmt>
  <rfmt sheetId="8" sqref="J14" start="0" length="0">
    <dxf>
      <numFmt numFmtId="0" formatCode="General"/>
      <alignment horizontal="right" vertical="center" wrapText="1" readingOrder="0"/>
      <border outline="0">
        <top style="thin">
          <color indexed="64"/>
        </top>
        <bottom style="thin">
          <color indexed="64"/>
        </bottom>
      </border>
    </dxf>
  </rfmt>
  <rfmt sheetId="8" sqref="J15" start="0" length="0">
    <dxf>
      <numFmt numFmtId="14" formatCode="0.00%"/>
      <alignment horizontal="right" vertical="center" wrapText="1" readingOrder="0"/>
    </dxf>
  </rfmt>
  <rfmt sheetId="8" sqref="J16" start="0" length="0">
    <dxf>
      <alignment horizontal="right" vertical="center" wrapText="1" readingOrder="0"/>
    </dxf>
  </rfmt>
  <rfmt sheetId="8" s="1" sqref="J17" start="0" length="0">
    <dxf>
      <numFmt numFmtId="14" formatCode="0.00%"/>
      <alignment horizontal="right" vertical="center" wrapText="1" readingOrder="0"/>
      <border outline="0">
        <top style="thin">
          <color indexed="64"/>
        </top>
      </border>
    </dxf>
  </rfmt>
  <rcc rId="381" sId="8" odxf="1" dxf="1">
    <nc r="J18">
      <f>J20+J22</f>
    </nc>
    <odxf>
      <alignment horizontal="left" vertical="top" wrapText="0" readingOrder="0"/>
    </odxf>
    <ndxf>
      <alignment horizontal="right" vertical="center" wrapText="1" readingOrder="0"/>
    </ndxf>
  </rcc>
  <rcc rId="382" sId="8" odxf="1" s="1" dxf="1">
    <nc r="J19">
      <f>J21+J23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J20" start="0" length="0">
    <dxf>
      <alignment horizontal="right" vertical="center" wrapText="1" readingOrder="0"/>
      <border outline="0">
        <top style="thin">
          <color indexed="64"/>
        </top>
      </border>
    </dxf>
  </rfmt>
  <rfmt sheetId="8" s="1" sqref="J21" start="0" length="0">
    <dxf>
      <numFmt numFmtId="14" formatCode="0.00%"/>
      <alignment horizontal="right" vertical="center" wrapText="1" readingOrder="0"/>
      <border outline="0">
        <bottom/>
      </border>
    </dxf>
  </rfmt>
  <rfmt sheetId="8" sqref="J22" start="0" length="0">
    <dxf>
      <alignment horizontal="right" vertical="center" wrapText="1" readingOrder="0"/>
      <border outline="0">
        <bottom/>
      </border>
    </dxf>
  </rfmt>
  <rfmt sheetId="8" s="1" sqref="J23" start="0" length="0">
    <dxf>
      <numFmt numFmtId="14" formatCode="0.00%"/>
      <alignment horizontal="right" vertical="center" wrapText="1" readingOrder="0"/>
      <border outline="0">
        <top style="thin">
          <color indexed="64"/>
        </top>
      </border>
    </dxf>
  </rfmt>
  <rcc rId="383" sId="8" odxf="1" dxf="1">
    <nc r="P11">
      <f>P12+P18</f>
    </nc>
    <ndxf>
      <alignment horizontal="right" readingOrder="0"/>
    </ndxf>
  </rcc>
  <rcc rId="384" sId="8" odxf="1" dxf="1">
    <nc r="P12">
      <f>P14+P16</f>
    </nc>
    <ndxf>
      <alignment horizontal="right" vertical="center" wrapText="1" readingOrder="0"/>
    </ndxf>
  </rcc>
  <rfmt sheetId="8" s="1" sqref="P13" start="0" length="0">
    <dxf>
      <numFmt numFmtId="14" formatCode="0.00%"/>
      <alignment horizontal="right" vertical="center" wrapText="1" readingOrder="0"/>
      <border outline="0">
        <top style="thin">
          <color indexed="64"/>
        </top>
      </border>
    </dxf>
  </rfmt>
  <rfmt sheetId="8" sqref="P14" start="0" length="0">
    <dxf>
      <numFmt numFmtId="0" formatCode="General"/>
      <alignment horizontal="right" vertical="center" wrapText="1" readingOrder="0"/>
      <border outline="0">
        <top style="thin">
          <color indexed="64"/>
        </top>
        <bottom style="thin">
          <color indexed="64"/>
        </bottom>
      </border>
    </dxf>
  </rfmt>
  <rfmt sheetId="8" sqref="P15" start="0" length="0">
    <dxf>
      <numFmt numFmtId="14" formatCode="0.00%"/>
      <alignment horizontal="right" vertical="center" wrapText="1" readingOrder="0"/>
    </dxf>
  </rfmt>
  <rfmt sheetId="8" sqref="P16" start="0" length="0">
    <dxf>
      <alignment horizontal="right" vertical="center" wrapText="1" readingOrder="0"/>
    </dxf>
  </rfmt>
  <rfmt sheetId="8" s="1" sqref="P17" start="0" length="0">
    <dxf>
      <numFmt numFmtId="14" formatCode="0.00%"/>
      <alignment horizontal="right" vertical="center" wrapText="1" readingOrder="0"/>
      <border outline="0">
        <top style="thin">
          <color indexed="64"/>
        </top>
      </border>
    </dxf>
  </rfmt>
  <rcc rId="385" sId="8" odxf="1" dxf="1">
    <nc r="P18">
      <f>P20+P22</f>
    </nc>
    <ndxf>
      <alignment horizontal="right" vertical="center" wrapText="1" readingOrder="0"/>
    </ndxf>
  </rcc>
  <rcc rId="386" sId="8" odxf="1" s="1" dxf="1">
    <nc r="P19">
      <f>P21+P23</f>
    </nc>
    <ndxf>
      <numFmt numFmtId="14" formatCode="0.00%"/>
      <alignment horizontal="right" vertical="center" wrapText="1" readingOrder="0"/>
      <border outline="0">
        <top style="thin">
          <color indexed="64"/>
        </top>
      </border>
    </ndxf>
  </rcc>
  <rfmt sheetId="8" sqref="P20" start="0" length="0">
    <dxf>
      <alignment horizontal="right" vertical="center" wrapText="1" readingOrder="0"/>
      <border outline="0">
        <top style="thin">
          <color indexed="64"/>
        </top>
      </border>
    </dxf>
  </rfmt>
  <rfmt sheetId="8" s="1" sqref="P21" start="0" length="0">
    <dxf>
      <numFmt numFmtId="14" formatCode="0.00%"/>
      <alignment horizontal="right" vertical="center" wrapText="1" readingOrder="0"/>
      <border outline="0">
        <bottom/>
      </border>
    </dxf>
  </rfmt>
  <rfmt sheetId="8" sqref="P22" start="0" length="0">
    <dxf>
      <alignment horizontal="right" vertical="center" wrapText="1" readingOrder="0"/>
      <border outline="0">
        <bottom/>
      </border>
    </dxf>
  </rfmt>
  <rfmt sheetId="8" s="1" sqref="P23" start="0" length="0">
    <dxf>
      <numFmt numFmtId="14" formatCode="0.00%"/>
      <alignment horizontal="right" vertical="center" wrapText="1" readingOrder="0"/>
      <border outline="0">
        <top style="thin">
          <color indexed="64"/>
        </top>
      </border>
    </dxf>
  </rfmt>
  <rcc rId="387" sId="8" odxf="1" dxf="1">
    <nc r="V11">
      <f>V12+V18</f>
    </nc>
    <ndxf>
      <alignment horizontal="right" readingOrder="0"/>
    </ndxf>
  </rcc>
  <rcc rId="388" sId="8" odxf="1" dxf="1">
    <nc r="V12">
      <f>V14+V16</f>
    </nc>
    <ndxf>
      <alignment horizontal="right" vertical="center" wrapText="1" readingOrder="0"/>
    </ndxf>
  </rcc>
  <rfmt sheetId="8" s="1" sqref="V13" start="0" length="0">
    <dxf>
      <numFmt numFmtId="14" formatCode="0.00%"/>
      <alignment horizontal="right" vertical="center" wrapText="1" readingOrder="0"/>
      <border outline="0">
        <top style="thin">
          <color indexed="64"/>
        </top>
      </border>
    </dxf>
  </rfmt>
  <rfmt sheetId="8" sqref="V14" start="0" length="0">
    <dxf>
      <numFmt numFmtId="0" formatCode="General"/>
      <alignment horizontal="right" vertical="center" wrapText="1" readingOrder="0"/>
      <border outline="0">
        <top style="thin">
          <color indexed="64"/>
        </top>
        <bottom style="thin">
          <color indexed="64"/>
        </bottom>
      </border>
    </dxf>
  </rfmt>
  <rfmt sheetId="8" sqref="V15" start="0" length="0">
    <dxf>
      <numFmt numFmtId="14" formatCode="0.00%"/>
      <alignment horizontal="right" vertical="center" wrapText="1" readingOrder="0"/>
    </dxf>
  </rfmt>
  <rfmt sheetId="8" sqref="V16" start="0" length="0">
    <dxf>
      <alignment horizontal="right" vertical="center" wrapText="1" readingOrder="0"/>
    </dxf>
  </rfmt>
  <rfmt sheetId="8" s="1" sqref="V17" start="0" length="0">
    <dxf>
      <numFmt numFmtId="14" formatCode="0.00%"/>
      <alignment horizontal="right" vertical="center" wrapText="1" readingOrder="0"/>
      <border outline="0">
        <top style="thin">
          <color indexed="64"/>
        </top>
      </border>
    </dxf>
  </rfmt>
  <rcc rId="389" sId="8" odxf="1" dxf="1">
    <nc r="V18">
      <f>V20+V22</f>
    </nc>
    <ndxf>
      <alignment horizontal="right" vertical="center" wrapText="1" readingOrder="0"/>
    </ndxf>
  </rcc>
  <rcc rId="390" sId="8" odxf="1" s="1" dxf="1">
    <nc r="V19">
      <f>V21+V23</f>
    </nc>
    <ndxf>
      <numFmt numFmtId="14" formatCode="0.00%"/>
      <alignment horizontal="right" vertical="center" wrapText="1" readingOrder="0"/>
      <border outline="0">
        <top style="thin">
          <color indexed="64"/>
        </top>
      </border>
    </ndxf>
  </rcc>
  <rfmt sheetId="8" sqref="V20" start="0" length="0">
    <dxf>
      <alignment horizontal="right" vertical="center" wrapText="1" readingOrder="0"/>
      <border outline="0">
        <top style="thin">
          <color indexed="64"/>
        </top>
      </border>
    </dxf>
  </rfmt>
  <rfmt sheetId="8" s="1" sqref="V21" start="0" length="0">
    <dxf>
      <numFmt numFmtId="14" formatCode="0.00%"/>
      <alignment horizontal="right" vertical="center" wrapText="1" readingOrder="0"/>
      <border outline="0">
        <bottom/>
      </border>
    </dxf>
  </rfmt>
  <rfmt sheetId="8" sqref="V22" start="0" length="0">
    <dxf>
      <alignment horizontal="right" vertical="center" wrapText="1" readingOrder="0"/>
      <border outline="0">
        <bottom/>
      </border>
    </dxf>
  </rfmt>
  <rfmt sheetId="8" s="1" sqref="V23" start="0" length="0">
    <dxf>
      <numFmt numFmtId="14" formatCode="0.00%"/>
      <alignment horizontal="right" vertical="center" wrapText="1" readingOrder="0"/>
      <border outline="0">
        <top style="thin">
          <color indexed="64"/>
        </top>
      </border>
    </dxf>
  </rfmt>
  <rcv guid="{EBEB96D2-5463-44A5-A844-178AA4CF7D76}" action="delete"/>
  <rdn rId="0" localSheetId="2" customView="1" name="Z_EBEB96D2_5463_44A5_A844_178AA4CF7D76_.wvu.PrintArea" hidden="1" oldHidden="1">
    <formula>'Table 1'!$A$1:$E$44</formula>
    <oldFormula>'Table 1'!$A$1:$E$44</oldFormula>
  </rdn>
  <rdn rId="0" localSheetId="4" customView="1" name="Z_EBEB96D2_5463_44A5_A844_178AA4CF7D76_.wvu.PrintArea" hidden="1" oldHidden="1">
    <formula>'Table 3'!$A$1:$F$61</formula>
    <oldFormula>'Table 3'!$A$1:$F$61</oldFormula>
  </rdn>
  <rdn rId="0" localSheetId="11" customView="1" name="Z_EBEB96D2_5463_44A5_A844_178AA4CF7D76_.wvu.PrintArea" hidden="1" oldHidden="1">
    <formula>'Table 9'!$A$1:$Q$20</formula>
    <oldFormula>'Table 9'!$A$1:$Q$20</oldFormula>
  </rdn>
  <rdn rId="0" localSheetId="11" customView="1" name="Z_EBEB96D2_5463_44A5_A844_178AA4CF7D76_.wvu.FilterData" hidden="1" oldHidden="1">
    <formula>'Table 9'!$F$1:$F$153</formula>
    <oldFormula>'Table 9'!$F$1:$F$153</oldFormula>
  </rdn>
  <rdn rId="0" localSheetId="13" customView="1" name="Z_EBEB96D2_5463_44A5_A844_178AA4CF7D76_.wvu.PrintArea" hidden="1" oldHidden="1">
    <formula>'Annex on Map'!$A$1:$D$29</formula>
    <oldFormula>'Annex on Map'!$A$1:$D$29</oldFormula>
  </rdn>
  <rdn rId="0" localSheetId="13" customView="1" name="Z_EBEB96D2_5463_44A5_A844_178AA4CF7D76_.wvu.Rows" hidden="1" oldHidden="1">
    <formula>'Annex on Map'!$24:$24</formula>
    <oldFormula>'Annex on Map'!$24:$24</oldFormula>
  </rdn>
  <rcv guid="{EBEB96D2-5463-44A5-A844-178AA4CF7D76}"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7" sId="8">
    <nc r="J14">
      <v>1</v>
    </nc>
  </rcc>
  <rcc rId="398" sId="8" numFmtId="14">
    <nc r="J15">
      <v>1.1000000000000001E-3</v>
    </nc>
  </rcc>
  <rcc rId="399" sId="8" numFmtId="4">
    <nc r="J16">
      <v>369</v>
    </nc>
  </rcc>
  <rcc rId="400" sId="8" numFmtId="14">
    <nc r="J17">
      <v>0.73</v>
    </nc>
  </rcc>
  <rcc rId="401" sId="8" numFmtId="4">
    <nc r="J20">
      <v>124</v>
    </nc>
  </rcc>
  <rcc rId="402" sId="8" numFmtId="14">
    <nc r="J21">
      <v>0.2447</v>
    </nc>
  </rcc>
  <rcc rId="403" sId="8" numFmtId="4">
    <nc r="J22">
      <v>12</v>
    </nc>
  </rcc>
  <rcc rId="404" sId="8" numFmtId="14">
    <nc r="J23">
      <v>2.4299999999999999E-2</v>
    </nc>
  </rcc>
  <rcc rId="405" sId="8">
    <nc r="J13">
      <f>J15+J17</f>
    </nc>
  </rcc>
  <rcc rId="406" sId="8">
    <nc r="P13">
      <f>P15+P17</f>
    </nc>
  </rcc>
  <rcc rId="407" sId="8">
    <oc r="V11">
      <f>V12+V18</f>
    </oc>
    <nc r="V11">
      <f>V12+V18</f>
    </nc>
  </rcc>
  <rcc rId="408" sId="8">
    <oc r="V12">
      <f>V14+V16</f>
    </oc>
    <nc r="V12">
      <f>V14+V16</f>
    </nc>
  </rcc>
  <rcc rId="409" sId="8">
    <nc r="V13">
      <f>V15+V17</f>
    </nc>
  </rcc>
  <rcc rId="410" sId="8">
    <oc r="V18">
      <f>V20+V22</f>
    </oc>
    <nc r="V18">
      <f>V20+V22</f>
    </nc>
  </rcc>
  <rcc rId="411" sId="8">
    <oc r="V19">
      <f>V21+V23</f>
    </oc>
    <nc r="V19">
      <f>V21+V23</f>
    </nc>
  </rcc>
  <rcc rId="412" sId="8" odxf="1" dxf="1">
    <nc r="AB11">
      <f>AB12+AB18</f>
    </nc>
    <odxf>
      <alignment horizontal="left" readingOrder="0"/>
    </odxf>
    <ndxf>
      <alignment horizontal="right" readingOrder="0"/>
    </ndxf>
  </rcc>
  <rcc rId="413" sId="8" odxf="1" dxf="1">
    <nc r="AB12">
      <f>AB14+AB16</f>
    </nc>
    <odxf>
      <alignment horizontal="left" vertical="top" wrapText="0" readingOrder="0"/>
    </odxf>
    <ndxf>
      <alignment horizontal="right" vertical="center" wrapText="1" readingOrder="0"/>
    </ndxf>
  </rcc>
  <rcc rId="414" sId="8" odxf="1" s="1" dxf="1">
    <nc r="AB13">
      <f>AB15+AB17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B14" start="0" length="0">
    <dxf>
      <numFmt numFmtId="0" formatCode="General"/>
      <alignment horizontal="right" vertical="center" wrapText="1" readingOrder="0"/>
      <border outline="0">
        <top style="thin">
          <color indexed="64"/>
        </top>
        <bottom style="thin">
          <color indexed="64"/>
        </bottom>
      </border>
    </dxf>
  </rfmt>
  <rfmt sheetId="8" sqref="AB15" start="0" length="0">
    <dxf>
      <numFmt numFmtId="14" formatCode="0.00%"/>
      <alignment horizontal="right" vertical="center" wrapText="1" readingOrder="0"/>
    </dxf>
  </rfmt>
  <rfmt sheetId="8" sqref="AB16" start="0" length="0">
    <dxf>
      <alignment horizontal="right" vertical="center" wrapText="1" readingOrder="0"/>
    </dxf>
  </rfmt>
  <rfmt sheetId="8" s="1" sqref="AB17" start="0" length="0">
    <dxf>
      <numFmt numFmtId="14" formatCode="0.00%"/>
      <alignment horizontal="right" vertical="center" wrapText="1" readingOrder="0"/>
      <border outline="0">
        <top style="thin">
          <color indexed="64"/>
        </top>
      </border>
    </dxf>
  </rfmt>
  <rcc rId="415" sId="8" odxf="1" dxf="1">
    <nc r="AB18">
      <f>AB20+AB22</f>
    </nc>
    <odxf>
      <alignment horizontal="left" vertical="top" wrapText="0" readingOrder="0"/>
    </odxf>
    <ndxf>
      <alignment horizontal="right" vertical="center" wrapText="1" readingOrder="0"/>
    </ndxf>
  </rcc>
  <rcc rId="416" sId="8" odxf="1" s="1" dxf="1">
    <nc r="AB19">
      <f>AB21+AB23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B20" start="0" length="0">
    <dxf>
      <alignment horizontal="right" vertical="center" wrapText="1" readingOrder="0"/>
      <border outline="0">
        <top style="thin">
          <color indexed="64"/>
        </top>
      </border>
    </dxf>
  </rfmt>
  <rfmt sheetId="8" s="1" sqref="AB21" start="0" length="0">
    <dxf>
      <numFmt numFmtId="14" formatCode="0.00%"/>
      <alignment horizontal="right" vertical="center" wrapText="1" readingOrder="0"/>
      <border outline="0">
        <bottom/>
      </border>
    </dxf>
  </rfmt>
  <rfmt sheetId="8" sqref="AB22" start="0" length="0">
    <dxf>
      <alignment horizontal="right" vertical="center" wrapText="1" readingOrder="0"/>
      <border outline="0">
        <bottom/>
      </border>
    </dxf>
  </rfmt>
  <rfmt sheetId="8" s="1" sqref="AB23" start="0" length="0">
    <dxf>
      <numFmt numFmtId="14" formatCode="0.00%"/>
      <alignment horizontal="right" vertical="center" wrapText="1" readingOrder="0"/>
      <border outline="0">
        <top style="thin">
          <color indexed="64"/>
        </top>
      </border>
    </dxf>
  </rfmt>
  <rcc rId="417" sId="8" odxf="1" dxf="1">
    <nc r="AH11">
      <f>AH12+AH18</f>
    </nc>
    <odxf>
      <alignment horizontal="left" readingOrder="0"/>
    </odxf>
    <ndxf>
      <alignment horizontal="right" readingOrder="0"/>
    </ndxf>
  </rcc>
  <rcc rId="418" sId="8" odxf="1" dxf="1">
    <nc r="AH12">
      <f>AH14+AH16</f>
    </nc>
    <odxf>
      <alignment horizontal="left" vertical="top" wrapText="0" readingOrder="0"/>
    </odxf>
    <ndxf>
      <alignment horizontal="right" vertical="center" wrapText="1" readingOrder="0"/>
    </ndxf>
  </rcc>
  <rcc rId="419" sId="8" odxf="1" s="1" dxf="1">
    <nc r="AH13">
      <f>AH15+AH17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H14" start="0" length="0">
    <dxf>
      <numFmt numFmtId="0" formatCode="General"/>
      <alignment horizontal="right" vertical="center" wrapText="1" readingOrder="0"/>
      <border outline="0">
        <top style="thin">
          <color indexed="64"/>
        </top>
        <bottom style="thin">
          <color indexed="64"/>
        </bottom>
      </border>
    </dxf>
  </rfmt>
  <rfmt sheetId="8" sqref="AH15" start="0" length="0">
    <dxf>
      <numFmt numFmtId="14" formatCode="0.00%"/>
      <alignment horizontal="right" vertical="center" wrapText="1" readingOrder="0"/>
    </dxf>
  </rfmt>
  <rfmt sheetId="8" sqref="AH16" start="0" length="0">
    <dxf>
      <alignment horizontal="right" vertical="center" wrapText="1" readingOrder="0"/>
    </dxf>
  </rfmt>
  <rfmt sheetId="8" s="1" sqref="AH17" start="0" length="0">
    <dxf>
      <numFmt numFmtId="14" formatCode="0.00%"/>
      <alignment horizontal="right" vertical="center" wrapText="1" readingOrder="0"/>
      <border outline="0">
        <top style="thin">
          <color indexed="64"/>
        </top>
      </border>
    </dxf>
  </rfmt>
  <rcc rId="420" sId="8" odxf="1" dxf="1">
    <nc r="AH18">
      <f>AH20+AH22</f>
    </nc>
    <odxf>
      <alignment horizontal="left" vertical="top" wrapText="0" readingOrder="0"/>
    </odxf>
    <ndxf>
      <alignment horizontal="right" vertical="center" wrapText="1" readingOrder="0"/>
    </ndxf>
  </rcc>
  <rcc rId="421" sId="8" odxf="1" s="1" dxf="1">
    <nc r="AH19">
      <f>AH21+AH23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H20" start="0" length="0">
    <dxf>
      <alignment horizontal="right" vertical="center" wrapText="1" readingOrder="0"/>
      <border outline="0">
        <top style="thin">
          <color indexed="64"/>
        </top>
      </border>
    </dxf>
  </rfmt>
  <rfmt sheetId="8" s="1" sqref="AH21" start="0" length="0">
    <dxf>
      <numFmt numFmtId="14" formatCode="0.00%"/>
      <alignment horizontal="right" vertical="center" wrapText="1" readingOrder="0"/>
      <border outline="0">
        <bottom/>
      </border>
    </dxf>
  </rfmt>
  <rfmt sheetId="8" sqref="AH22" start="0" length="0">
    <dxf>
      <alignment horizontal="right" vertical="center" wrapText="1" readingOrder="0"/>
      <border outline="0">
        <bottom/>
      </border>
    </dxf>
  </rfmt>
  <rfmt sheetId="8" s="1" sqref="AH23" start="0" length="0">
    <dxf>
      <numFmt numFmtId="14" formatCode="0.00%"/>
      <alignment horizontal="right" vertical="center" wrapText="1" readingOrder="0"/>
      <border outline="0">
        <top style="thin">
          <color indexed="64"/>
        </top>
      </border>
    </dxf>
  </rfmt>
  <rcc rId="422" sId="8" odxf="1" dxf="1">
    <nc r="AN11">
      <f>AN12+AN18</f>
    </nc>
    <odxf>
      <alignment horizontal="left" readingOrder="0"/>
    </odxf>
    <ndxf>
      <alignment horizontal="right" readingOrder="0"/>
    </ndxf>
  </rcc>
  <rcc rId="423" sId="8" odxf="1" dxf="1">
    <nc r="AN12">
      <f>AN14+AN16</f>
    </nc>
    <odxf>
      <alignment horizontal="left" vertical="top" wrapText="0" readingOrder="0"/>
    </odxf>
    <ndxf>
      <alignment horizontal="right" vertical="center" wrapText="1" readingOrder="0"/>
    </ndxf>
  </rcc>
  <rcc rId="424" sId="8" odxf="1" s="1" dxf="1">
    <nc r="AN13">
      <f>AN15+AN17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N14" start="0" length="0">
    <dxf>
      <numFmt numFmtId="0" formatCode="General"/>
      <alignment horizontal="right" vertical="center" wrapText="1" readingOrder="0"/>
      <border outline="0">
        <top style="thin">
          <color indexed="64"/>
        </top>
        <bottom style="thin">
          <color indexed="64"/>
        </bottom>
      </border>
    </dxf>
  </rfmt>
  <rfmt sheetId="8" sqref="AN15" start="0" length="0">
    <dxf>
      <numFmt numFmtId="14" formatCode="0.00%"/>
      <alignment horizontal="right" vertical="center" wrapText="1" readingOrder="0"/>
    </dxf>
  </rfmt>
  <rfmt sheetId="8" sqref="AN16" start="0" length="0">
    <dxf>
      <alignment horizontal="right" vertical="center" wrapText="1" readingOrder="0"/>
    </dxf>
  </rfmt>
  <rfmt sheetId="8" s="1" sqref="AN17" start="0" length="0">
    <dxf>
      <numFmt numFmtId="14" formatCode="0.00%"/>
      <alignment horizontal="right" vertical="center" wrapText="1" readingOrder="0"/>
      <border outline="0">
        <top style="thin">
          <color indexed="64"/>
        </top>
      </border>
    </dxf>
  </rfmt>
  <rcc rId="425" sId="8" odxf="1" dxf="1">
    <nc r="AN18">
      <f>AN20+AN22</f>
    </nc>
    <odxf>
      <alignment horizontal="left" vertical="top" wrapText="0" readingOrder="0"/>
    </odxf>
    <ndxf>
      <alignment horizontal="right" vertical="center" wrapText="1" readingOrder="0"/>
    </ndxf>
  </rcc>
  <rcc rId="426" sId="8" odxf="1" s="1" dxf="1">
    <nc r="AN19">
      <f>AN21+AN23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N20" start="0" length="0">
    <dxf>
      <alignment horizontal="right" vertical="center" wrapText="1" readingOrder="0"/>
      <border outline="0">
        <top style="thin">
          <color indexed="64"/>
        </top>
      </border>
    </dxf>
  </rfmt>
  <rfmt sheetId="8" s="1" sqref="AN21" start="0" length="0">
    <dxf>
      <numFmt numFmtId="14" formatCode="0.00%"/>
      <alignment horizontal="right" vertical="center" wrapText="1" readingOrder="0"/>
      <border outline="0">
        <bottom/>
      </border>
    </dxf>
  </rfmt>
  <rfmt sheetId="8" sqref="AN22" start="0" length="0">
    <dxf>
      <alignment horizontal="right" vertical="center" wrapText="1" readingOrder="0"/>
      <border outline="0">
        <bottom/>
      </border>
    </dxf>
  </rfmt>
  <rfmt sheetId="8" s="1" sqref="AN23" start="0" length="0">
    <dxf>
      <numFmt numFmtId="14" formatCode="0.00%"/>
      <alignment horizontal="right" vertical="center" wrapText="1" readingOrder="0"/>
      <border outline="0">
        <top style="thin">
          <color indexed="64"/>
        </top>
      </border>
    </dxf>
  </rfmt>
  <rcc rId="427" sId="8" odxf="1" dxf="1">
    <nc r="AT11">
      <f>AT12+AT18</f>
    </nc>
    <odxf>
      <alignment horizontal="left" readingOrder="0"/>
    </odxf>
    <ndxf>
      <alignment horizontal="right" readingOrder="0"/>
    </ndxf>
  </rcc>
  <rcc rId="428" sId="8" odxf="1" dxf="1">
    <nc r="AT12">
      <f>AT14+AT16</f>
    </nc>
    <odxf>
      <alignment horizontal="left" vertical="top" wrapText="0" readingOrder="0"/>
    </odxf>
    <ndxf>
      <alignment horizontal="right" vertical="center" wrapText="1" readingOrder="0"/>
    </ndxf>
  </rcc>
  <rcc rId="429" sId="8" odxf="1" s="1" dxf="1">
    <nc r="AT13">
      <f>AT15+AT17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T14" start="0" length="0">
    <dxf>
      <numFmt numFmtId="0" formatCode="General"/>
      <alignment horizontal="right" vertical="center" wrapText="1" readingOrder="0"/>
      <border outline="0">
        <top style="thin">
          <color indexed="64"/>
        </top>
        <bottom style="thin">
          <color indexed="64"/>
        </bottom>
      </border>
    </dxf>
  </rfmt>
  <rfmt sheetId="8" sqref="AT15" start="0" length="0">
    <dxf>
      <numFmt numFmtId="14" formatCode="0.00%"/>
      <alignment horizontal="right" vertical="center" wrapText="1" readingOrder="0"/>
    </dxf>
  </rfmt>
  <rfmt sheetId="8" sqref="AT16" start="0" length="0">
    <dxf>
      <alignment horizontal="right" vertical="center" wrapText="1" readingOrder="0"/>
    </dxf>
  </rfmt>
  <rfmt sheetId="8" s="1" sqref="AT17" start="0" length="0">
    <dxf>
      <numFmt numFmtId="14" formatCode="0.00%"/>
      <alignment horizontal="right" vertical="center" wrapText="1" readingOrder="0"/>
      <border outline="0">
        <top style="thin">
          <color indexed="64"/>
        </top>
      </border>
    </dxf>
  </rfmt>
  <rcc rId="430" sId="8" odxf="1" dxf="1">
    <nc r="AT18">
      <f>AT20+AT22</f>
    </nc>
    <odxf>
      <alignment horizontal="left" vertical="top" wrapText="0" readingOrder="0"/>
    </odxf>
    <ndxf>
      <alignment horizontal="right" vertical="center" wrapText="1" readingOrder="0"/>
    </ndxf>
  </rcc>
  <rcc rId="431" sId="8" odxf="1" s="1" dxf="1">
    <nc r="AT19">
      <f>AT21+AT23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T20" start="0" length="0">
    <dxf>
      <alignment horizontal="right" vertical="center" wrapText="1" readingOrder="0"/>
      <border outline="0">
        <top style="thin">
          <color indexed="64"/>
        </top>
      </border>
    </dxf>
  </rfmt>
  <rfmt sheetId="8" s="1" sqref="AT21" start="0" length="0">
    <dxf>
      <numFmt numFmtId="14" formatCode="0.00%"/>
      <alignment horizontal="right" vertical="center" wrapText="1" readingOrder="0"/>
      <border outline="0">
        <bottom/>
      </border>
    </dxf>
  </rfmt>
  <rfmt sheetId="8" sqref="AT22" start="0" length="0">
    <dxf>
      <alignment horizontal="right" vertical="center" wrapText="1" readingOrder="0"/>
      <border outline="0">
        <bottom/>
      </border>
    </dxf>
  </rfmt>
  <rfmt sheetId="8" s="1" sqref="AT23" start="0" length="0">
    <dxf>
      <numFmt numFmtId="14" formatCode="0.00%"/>
      <alignment horizontal="right" vertical="center" wrapText="1" readingOrder="0"/>
      <border outline="0">
        <top style="thin">
          <color indexed="64"/>
        </top>
      </border>
    </dxf>
  </rfmt>
  <rcc rId="432" sId="8" odxf="1" dxf="1">
    <nc r="AZ11">
      <f>AZ12+AZ18</f>
    </nc>
    <odxf>
      <alignment horizontal="left" readingOrder="0"/>
    </odxf>
    <ndxf>
      <alignment horizontal="right" readingOrder="0"/>
    </ndxf>
  </rcc>
  <rcc rId="433" sId="8" odxf="1" dxf="1">
    <nc r="AZ12">
      <f>AZ14+AZ16</f>
    </nc>
    <odxf>
      <alignment horizontal="left" vertical="top" wrapText="0" readingOrder="0"/>
    </odxf>
    <ndxf>
      <alignment horizontal="right" vertical="center" wrapText="1" readingOrder="0"/>
    </ndxf>
  </rcc>
  <rcc rId="434" sId="8" odxf="1" s="1" dxf="1">
    <nc r="AZ13">
      <f>AZ15+AZ17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Z14" start="0" length="0">
    <dxf>
      <numFmt numFmtId="0" formatCode="General"/>
      <alignment horizontal="right" vertical="center" wrapText="1" readingOrder="0"/>
      <border outline="0">
        <top style="thin">
          <color indexed="64"/>
        </top>
        <bottom style="thin">
          <color indexed="64"/>
        </bottom>
      </border>
    </dxf>
  </rfmt>
  <rfmt sheetId="8" sqref="AZ15" start="0" length="0">
    <dxf>
      <numFmt numFmtId="14" formatCode="0.00%"/>
      <alignment horizontal="right" vertical="center" wrapText="1" readingOrder="0"/>
    </dxf>
  </rfmt>
  <rfmt sheetId="8" sqref="AZ16" start="0" length="0">
    <dxf>
      <alignment horizontal="right" vertical="center" wrapText="1" readingOrder="0"/>
    </dxf>
  </rfmt>
  <rfmt sheetId="8" s="1" sqref="AZ17" start="0" length="0">
    <dxf>
      <numFmt numFmtId="14" formatCode="0.00%"/>
      <alignment horizontal="right" vertical="center" wrapText="1" readingOrder="0"/>
      <border outline="0">
        <top style="thin">
          <color indexed="64"/>
        </top>
      </border>
    </dxf>
  </rfmt>
  <rcc rId="435" sId="8" odxf="1" dxf="1">
    <nc r="AZ18">
      <f>AZ20+AZ22</f>
    </nc>
    <odxf>
      <alignment horizontal="left" vertical="top" wrapText="0" readingOrder="0"/>
    </odxf>
    <ndxf>
      <alignment horizontal="right" vertical="center" wrapText="1" readingOrder="0"/>
    </ndxf>
  </rcc>
  <rcc rId="436" sId="8" odxf="1" s="1" dxf="1">
    <nc r="AZ19">
      <f>AZ21+AZ23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Z20" start="0" length="0">
    <dxf>
      <alignment horizontal="right" vertical="center" wrapText="1" readingOrder="0"/>
      <border outline="0">
        <top style="thin">
          <color indexed="64"/>
        </top>
      </border>
    </dxf>
  </rfmt>
  <rfmt sheetId="8" s="1" sqref="AZ21" start="0" length="0">
    <dxf>
      <numFmt numFmtId="14" formatCode="0.00%"/>
      <alignment horizontal="right" vertical="center" wrapText="1" readingOrder="0"/>
      <border outline="0">
        <bottom/>
      </border>
    </dxf>
  </rfmt>
  <rfmt sheetId="8" sqref="AZ22" start="0" length="0">
    <dxf>
      <alignment horizontal="right" vertical="center" wrapText="1" readingOrder="0"/>
      <border outline="0">
        <bottom/>
      </border>
    </dxf>
  </rfmt>
  <rfmt sheetId="8" s="1" sqref="AZ23" start="0" length="0">
    <dxf>
      <numFmt numFmtId="14" formatCode="0.00%"/>
      <alignment horizontal="right" vertical="center" wrapText="1" readingOrder="0"/>
      <border outline="0">
        <top style="thin">
          <color indexed="64"/>
        </top>
      </border>
    </dxf>
  </rfmt>
  <rcc rId="437" sId="8" odxf="1" dxf="1">
    <nc r="BF11">
      <f>BF12+BF18</f>
    </nc>
    <odxf>
      <alignment horizontal="left" readingOrder="0"/>
    </odxf>
    <ndxf>
      <alignment horizontal="right" readingOrder="0"/>
    </ndxf>
  </rcc>
  <rcc rId="438" sId="8" odxf="1" dxf="1">
    <nc r="BF12">
      <f>BF14+BF16</f>
    </nc>
    <odxf>
      <alignment horizontal="left" vertical="top" wrapText="0" readingOrder="0"/>
    </odxf>
    <ndxf>
      <alignment horizontal="right" vertical="center" wrapText="1" readingOrder="0"/>
    </ndxf>
  </rcc>
  <rcc rId="439" sId="8" odxf="1" s="1" dxf="1">
    <nc r="BF13">
      <f>BF15+BF17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BF14" start="0" length="0">
    <dxf>
      <numFmt numFmtId="0" formatCode="General"/>
      <alignment horizontal="right" vertical="center" wrapText="1" readingOrder="0"/>
      <border outline="0">
        <top style="thin">
          <color indexed="64"/>
        </top>
        <bottom style="thin">
          <color indexed="64"/>
        </bottom>
      </border>
    </dxf>
  </rfmt>
  <rfmt sheetId="8" sqref="BF15" start="0" length="0">
    <dxf>
      <numFmt numFmtId="14" formatCode="0.00%"/>
      <alignment horizontal="right" vertical="center" wrapText="1" readingOrder="0"/>
    </dxf>
  </rfmt>
  <rfmt sheetId="8" sqref="BF16" start="0" length="0">
    <dxf>
      <alignment horizontal="right" vertical="center" wrapText="1" readingOrder="0"/>
    </dxf>
  </rfmt>
  <rfmt sheetId="8" s="1" sqref="BF17" start="0" length="0">
    <dxf>
      <numFmt numFmtId="14" formatCode="0.00%"/>
      <alignment horizontal="right" vertical="center" wrapText="1" readingOrder="0"/>
      <border outline="0">
        <top style="thin">
          <color indexed="64"/>
        </top>
      </border>
    </dxf>
  </rfmt>
  <rcc rId="440" sId="8" odxf="1" dxf="1">
    <nc r="BF18">
      <f>BF20+BF22</f>
    </nc>
    <odxf>
      <alignment horizontal="left" vertical="top" wrapText="0" readingOrder="0"/>
    </odxf>
    <ndxf>
      <alignment horizontal="right" vertical="center" wrapText="1" readingOrder="0"/>
    </ndxf>
  </rcc>
  <rcc rId="441" sId="8" odxf="1" s="1" dxf="1">
    <nc r="BF19">
      <f>BF21+BF23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BF20" start="0" length="0">
    <dxf>
      <alignment horizontal="right" vertical="center" wrapText="1" readingOrder="0"/>
      <border outline="0">
        <top style="thin">
          <color indexed="64"/>
        </top>
      </border>
    </dxf>
  </rfmt>
  <rfmt sheetId="8" s="1" sqref="BF21" start="0" length="0">
    <dxf>
      <numFmt numFmtId="14" formatCode="0.00%"/>
      <alignment horizontal="right" vertical="center" wrapText="1" readingOrder="0"/>
      <border outline="0">
        <bottom/>
      </border>
    </dxf>
  </rfmt>
  <rfmt sheetId="8" sqref="BF22" start="0" length="0">
    <dxf>
      <alignment horizontal="right" vertical="center" wrapText="1" readingOrder="0"/>
      <border outline="0">
        <bottom/>
      </border>
    </dxf>
  </rfmt>
  <rfmt sheetId="8" s="1" sqref="BF23" start="0" length="0">
    <dxf>
      <numFmt numFmtId="14" formatCode="0.00%"/>
      <alignment horizontal="right" vertical="center" wrapText="1" readingOrder="0"/>
      <border outline="0">
        <top style="thin">
          <color indexed="64"/>
        </top>
      </border>
    </dxf>
  </rfmt>
  <rcc rId="442" sId="8">
    <oc r="P5" t="inlineStr">
      <is>
        <t>E…</t>
      </is>
    </oc>
    <nc r="P5" t="inlineStr">
      <is>
        <t>E-79</t>
      </is>
    </nc>
  </rcc>
  <rcc rId="443" sId="8">
    <nc r="P14">
      <v>1</v>
    </nc>
  </rcc>
  <rcc rId="444" sId="8" numFmtId="14">
    <nc r="P15">
      <v>5.9999999999999995E-4</v>
    </nc>
  </rcc>
  <rcc rId="445" sId="8" numFmtId="4">
    <nc r="P16">
      <v>623</v>
    </nc>
  </rcc>
  <rcc rId="446" sId="8" numFmtId="14">
    <nc r="P17">
      <v>0.59240000000000004</v>
    </nc>
  </rcc>
  <rcc rId="447" sId="8" numFmtId="4">
    <nc r="P20">
      <v>415</v>
    </nc>
  </rcc>
  <rcc rId="448" sId="8" numFmtId="14">
    <nc r="P21">
      <v>0.39479999999999998</v>
    </nc>
  </rcc>
  <rcc rId="449" sId="8" numFmtId="4">
    <nc r="P22">
      <v>13</v>
    </nc>
  </rcc>
  <rcc rId="450" sId="8" numFmtId="14">
    <nc r="P23">
      <v>1.2200000000000001E-2</v>
    </nc>
  </rcc>
  <rcc rId="451" sId="8">
    <oc r="V5" t="inlineStr">
      <is>
        <t>E…</t>
      </is>
    </oc>
    <nc r="V5" t="inlineStr">
      <is>
        <t>E-80</t>
      </is>
    </nc>
  </rcc>
  <rfmt sheetId="8" sqref="P6" start="0" length="0">
    <dxf>
      <font>
        <sz val="7.5"/>
        <name val="Times New Roman"/>
        <scheme val="none"/>
      </font>
    </dxf>
  </rfmt>
  <rcc rId="452" sId="8" odxf="1" dxf="1">
    <oc r="V6" t="inlineStr">
      <is>
        <r>
          <t xml:space="preserve">Number of counting posts </t>
        </r>
        <r>
          <rPr>
            <b/>
            <vertAlign val="superscript"/>
            <sz val="7.5"/>
            <rFont val="Times New Roman"/>
            <family val="1"/>
          </rPr>
          <t>1</t>
        </r>
      </is>
    </oc>
    <nc r="V6" t="inlineStr">
      <is>
        <t>Number of counting posts 3</t>
      </is>
    </nc>
    <odxf>
      <font>
        <sz val="7.5"/>
        <name val="Times New Roman"/>
        <scheme val="none"/>
      </font>
    </odxf>
    <ndxf>
      <font>
        <sz val="7.5"/>
        <name val="Times New Roman"/>
        <scheme val="none"/>
      </font>
    </ndxf>
  </rcc>
  <rcc rId="453" sId="8">
    <oc r="P6" t="inlineStr">
      <is>
        <r>
          <t xml:space="preserve">Number of counting posts </t>
        </r>
        <r>
          <rPr>
            <b/>
            <vertAlign val="superscript"/>
            <sz val="7.5"/>
            <rFont val="Times New Roman"/>
            <family val="1"/>
          </rPr>
          <t>1</t>
        </r>
      </is>
    </oc>
    <nc r="P6" t="inlineStr">
      <is>
        <t>Number of counting posts 16</t>
      </is>
    </nc>
  </rcc>
  <rcc rId="454" sId="8">
    <nc r="V14">
      <v>1</v>
    </nc>
  </rcc>
  <rcc rId="455" sId="8" numFmtId="14">
    <nc r="V15">
      <v>4.0000000000000002E-4</v>
    </nc>
  </rcc>
  <rcc rId="456" sId="8" numFmtId="4">
    <nc r="V16">
      <v>1337</v>
    </nc>
  </rcc>
  <rcc rId="457" sId="8" numFmtId="14">
    <nc r="V17">
      <v>0.66930000000000001</v>
    </nc>
  </rcc>
  <rcc rId="458" sId="8" numFmtId="14">
    <nc r="V21">
      <v>0.31469999999999998</v>
    </nc>
  </rcc>
  <rcc rId="459" sId="8" numFmtId="4">
    <nc r="V22">
      <v>31</v>
    </nc>
  </rcc>
  <rcc rId="460" sId="8" numFmtId="14">
    <nc r="V23">
      <v>1.5599999999999999E-2</v>
    </nc>
  </rcc>
  <rcc rId="461" sId="8" numFmtId="4">
    <nc r="V20">
      <v>628</v>
    </nc>
  </rcc>
  <rcc rId="462" sId="8">
    <oc r="AB5" t="inlineStr">
      <is>
        <t>E…</t>
      </is>
    </oc>
    <nc r="AB5" t="inlineStr">
      <is>
        <t>E-83</t>
      </is>
    </nc>
  </rcc>
  <rcc rId="463" sId="8" odxf="1" dxf="1">
    <oc r="AB6" t="inlineStr">
      <is>
        <r>
          <t xml:space="preserve">Number of counting posts </t>
        </r>
        <r>
          <rPr>
            <b/>
            <vertAlign val="superscript"/>
            <sz val="7.5"/>
            <rFont val="Times New Roman"/>
            <family val="1"/>
          </rPr>
          <t>1</t>
        </r>
      </is>
    </oc>
    <nc r="AB6" t="inlineStr">
      <is>
        <t>Number of counting posts 3</t>
      </is>
    </nc>
    <odxf>
      <font>
        <sz val="7.5"/>
        <name val="Times New Roman"/>
        <scheme val="none"/>
      </font>
    </odxf>
    <ndxf>
      <font>
        <sz val="7.5"/>
        <name val="Times New Roman"/>
        <scheme val="none"/>
      </font>
    </ndxf>
  </rcc>
  <rcc rId="464" sId="8">
    <nc r="AB14">
      <v>1</v>
    </nc>
  </rcc>
  <rcc rId="465" sId="8" numFmtId="14">
    <nc r="AB15">
      <v>1.2999999999999999E-3</v>
    </nc>
  </rcc>
  <rcc rId="466" sId="8" numFmtId="4">
    <nc r="AB16">
      <v>477</v>
    </nc>
  </rcc>
  <rcc rId="467" sId="8" numFmtId="14">
    <nc r="AB17">
      <v>0.67679999999999996</v>
    </nc>
  </rcc>
  <rcc rId="468" sId="8" numFmtId="4">
    <nc r="AB20">
      <v>207</v>
    </nc>
  </rcc>
  <rcc rId="469" sId="8" numFmtId="14">
    <nc r="AB21">
      <v>0.29389999999999999</v>
    </nc>
  </rcc>
  <rcc rId="470" sId="8" numFmtId="4">
    <nc r="AB22">
      <v>20</v>
    </nc>
  </rcc>
  <rcc rId="471" sId="8" numFmtId="14">
    <nc r="AB23">
      <v>2.8000000000000001E-2</v>
    </nc>
  </rcc>
  <rcc rId="472" sId="8">
    <oc r="AH5" t="inlineStr">
      <is>
        <t>E…</t>
      </is>
    </oc>
    <nc r="AH5" t="inlineStr">
      <is>
        <t>E-85</t>
      </is>
    </nc>
  </rcc>
  <rcc rId="473" sId="8" odxf="1" dxf="1">
    <oc r="AH6" t="inlineStr">
      <is>
        <r>
          <t xml:space="preserve">Number of counting posts </t>
        </r>
        <r>
          <rPr>
            <b/>
            <vertAlign val="superscript"/>
            <sz val="7.5"/>
            <rFont val="Times New Roman"/>
            <family val="1"/>
          </rPr>
          <t>1</t>
        </r>
      </is>
    </oc>
    <nc r="AH6" t="inlineStr">
      <is>
        <t>Number of counting posts 16</t>
      </is>
    </nc>
    <odxf>
      <font>
        <sz val="7.5"/>
        <name val="Times New Roman"/>
        <scheme val="none"/>
      </font>
    </odxf>
    <ndxf>
      <font>
        <sz val="7.5"/>
        <name val="Times New Roman"/>
        <scheme val="none"/>
      </font>
    </ndxf>
  </rcc>
  <rcc rId="474" sId="8">
    <nc r="AH14">
      <v>1</v>
    </nc>
  </rcc>
  <rcc rId="475" sId="8" numFmtId="14">
    <nc r="AH15">
      <v>1.6000000000000001E-3</v>
    </nc>
  </rcc>
  <rcc rId="476" sId="8" numFmtId="4">
    <nc r="AH16">
      <v>321</v>
    </nc>
  </rcc>
  <rcc rId="477" sId="8" numFmtId="14">
    <nc r="AH17">
      <v>0.74470000000000003</v>
    </nc>
  </rcc>
  <rcc rId="478" sId="8" numFmtId="4">
    <nc r="AH20">
      <v>100</v>
    </nc>
  </rcc>
  <rcc rId="479" sId="8" numFmtId="14">
    <nc r="AH21">
      <v>0.23269999999999999</v>
    </nc>
  </rcc>
  <rcc rId="480" sId="8" numFmtId="4">
    <nc r="AH22">
      <v>9</v>
    </nc>
  </rcc>
  <rcc rId="481" sId="8" numFmtId="14">
    <nc r="AH23">
      <v>2.1100000000000001E-2</v>
    </nc>
  </rcc>
  <rcv guid="{EBEB96D2-5463-44A5-A844-178AA4CF7D76}" action="delete"/>
  <rdn rId="0" localSheetId="2" customView="1" name="Z_EBEB96D2_5463_44A5_A844_178AA4CF7D76_.wvu.PrintArea" hidden="1" oldHidden="1">
    <formula>'Table 1'!$A$1:$E$44</formula>
    <oldFormula>'Table 1'!$A$1:$E$44</oldFormula>
  </rdn>
  <rdn rId="0" localSheetId="4" customView="1" name="Z_EBEB96D2_5463_44A5_A844_178AA4CF7D76_.wvu.PrintArea" hidden="1" oldHidden="1">
    <formula>'Table 3'!$A$1:$F$61</formula>
    <oldFormula>'Table 3'!$A$1:$F$61</oldFormula>
  </rdn>
  <rdn rId="0" localSheetId="11" customView="1" name="Z_EBEB96D2_5463_44A5_A844_178AA4CF7D76_.wvu.PrintArea" hidden="1" oldHidden="1">
    <formula>'Table 9'!$A$1:$Q$20</formula>
    <oldFormula>'Table 9'!$A$1:$Q$20</oldFormula>
  </rdn>
  <rdn rId="0" localSheetId="11" customView="1" name="Z_EBEB96D2_5463_44A5_A844_178AA4CF7D76_.wvu.FilterData" hidden="1" oldHidden="1">
    <formula>'Table 9'!$F$1:$F$153</formula>
    <oldFormula>'Table 9'!$F$1:$F$153</oldFormula>
  </rdn>
  <rdn rId="0" localSheetId="13" customView="1" name="Z_EBEB96D2_5463_44A5_A844_178AA4CF7D76_.wvu.PrintArea" hidden="1" oldHidden="1">
    <formula>'Annex on Map'!$A$1:$D$29</formula>
    <oldFormula>'Annex on Map'!$A$1:$D$29</oldFormula>
  </rdn>
  <rdn rId="0" localSheetId="13" customView="1" name="Z_EBEB96D2_5463_44A5_A844_178AA4CF7D76_.wvu.Rows" hidden="1" oldHidden="1">
    <formula>'Annex on Map'!$24:$24</formula>
    <oldFormula>'Annex on Map'!$24:$24</oldFormula>
  </rdn>
  <rcv guid="{EBEB96D2-5463-44A5-A844-178AA4CF7D76}"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8" sId="8">
    <oc r="AN5" t="inlineStr">
      <is>
        <t>E…</t>
      </is>
    </oc>
    <nc r="AN5" t="inlineStr">
      <is>
        <t>E-87</t>
      </is>
    </nc>
  </rcc>
  <rcc rId="489" sId="8" odxf="1" dxf="1">
    <oc r="AN6" t="inlineStr">
      <is>
        <r>
          <t xml:space="preserve">Number of counting posts </t>
        </r>
        <r>
          <rPr>
            <b/>
            <vertAlign val="superscript"/>
            <sz val="7.5"/>
            <rFont val="Times New Roman"/>
            <family val="1"/>
          </rPr>
          <t>1</t>
        </r>
      </is>
    </oc>
    <nc r="AN6" t="inlineStr">
      <is>
        <t>Number of counting posts 10</t>
      </is>
    </nc>
    <odxf>
      <font>
        <sz val="7.5"/>
        <name val="Times New Roman"/>
        <scheme val="none"/>
      </font>
    </odxf>
    <ndxf>
      <font>
        <sz val="7.5"/>
        <name val="Times New Roman"/>
        <scheme val="none"/>
      </font>
    </ndxf>
  </rcc>
  <rcc rId="490" sId="8">
    <nc r="AN14">
      <v>1</v>
    </nc>
  </rcc>
  <rcc rId="491" sId="8" numFmtId="14">
    <nc r="AN15">
      <v>2.7000000000000001E-3</v>
    </nc>
  </rcc>
  <rcc rId="492" sId="8" numFmtId="4">
    <nc r="AN16">
      <v>312</v>
    </nc>
  </rcc>
  <rcc rId="493" sId="8" numFmtId="14">
    <nc r="AN17">
      <v>0.90780000000000005</v>
    </nc>
  </rcc>
  <rcc rId="494" sId="8" numFmtId="4">
    <nc r="AN20">
      <v>22</v>
    </nc>
  </rcc>
  <rcc rId="495" sId="8" numFmtId="14">
    <nc r="AN21">
      <v>6.4699999999999994E-2</v>
    </nc>
  </rcc>
  <rcc rId="496" sId="8" numFmtId="4">
    <nc r="AN22">
      <v>9</v>
    </nc>
  </rcc>
  <rcc rId="497" sId="8" numFmtId="14">
    <nc r="AN23">
      <v>2.4899999999999999E-2</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8" sId="8">
    <oc r="AT5" t="inlineStr">
      <is>
        <t>E…</t>
      </is>
    </oc>
    <nc r="AT5" t="inlineStr">
      <is>
        <t>E-772</t>
      </is>
    </nc>
  </rcc>
  <rcc rId="499" sId="8" odxf="1" dxf="1">
    <oc r="AT6" t="inlineStr">
      <is>
        <r>
          <t xml:space="preserve">Number of counting posts </t>
        </r>
        <r>
          <rPr>
            <b/>
            <vertAlign val="superscript"/>
            <sz val="7.5"/>
            <rFont val="Times New Roman"/>
            <family val="1"/>
          </rPr>
          <t>1</t>
        </r>
      </is>
    </oc>
    <nc r="AT6" t="inlineStr">
      <is>
        <t>Number of counting posts 5</t>
      </is>
    </nc>
    <odxf>
      <font>
        <sz val="7.5"/>
        <name val="Times New Roman"/>
        <scheme val="none"/>
      </font>
    </odxf>
    <ndxf>
      <font>
        <sz val="7.5"/>
        <name val="Times New Roman"/>
        <scheme val="none"/>
      </font>
    </ndxf>
  </rcc>
  <rcc rId="500" sId="8">
    <nc r="AT14">
      <v>0</v>
    </nc>
  </rcc>
  <rcc rId="501" sId="8" numFmtId="14">
    <nc r="AT15">
      <v>6.9999999999999999E-4</v>
    </nc>
  </rcc>
  <rcc rId="502" sId="8" numFmtId="4">
    <nc r="AT16">
      <v>428</v>
    </nc>
  </rcc>
  <rcc rId="503" sId="8" numFmtId="14">
    <nc r="AT17">
      <v>0.6613</v>
    </nc>
  </rcc>
  <rcc rId="504" sId="8" numFmtId="4">
    <nc r="AT20">
      <v>195</v>
    </nc>
  </rcc>
  <rcc rId="505" sId="8" numFmtId="14">
    <nc r="AT21">
      <v>0.3019</v>
    </nc>
  </rcc>
  <rcc rId="506" sId="8" numFmtId="4">
    <nc r="AT22">
      <v>23</v>
    </nc>
  </rcc>
  <rcc rId="507" sId="8" numFmtId="14">
    <nc r="AT23">
      <v>3.61E-2</v>
    </nc>
  </rcc>
  <rcc rId="508" sId="8">
    <oc r="AZ5" t="inlineStr">
      <is>
        <t>E…</t>
      </is>
    </oc>
    <nc r="AZ5" t="inlineStr">
      <is>
        <t>E-773</t>
      </is>
    </nc>
  </rcc>
  <rcc rId="509" sId="8" odxf="1" dxf="1">
    <oc r="AZ6" t="inlineStr">
      <is>
        <r>
          <t xml:space="preserve">Number of counting posts </t>
        </r>
        <r>
          <rPr>
            <b/>
            <vertAlign val="superscript"/>
            <sz val="7.5"/>
            <rFont val="Times New Roman"/>
            <family val="1"/>
          </rPr>
          <t>1</t>
        </r>
      </is>
    </oc>
    <nc r="AZ6" t="inlineStr">
      <is>
        <t>Number of counting posts 3</t>
      </is>
    </nc>
    <odxf>
      <font>
        <sz val="7.5"/>
        <name val="Times New Roman"/>
        <scheme val="none"/>
      </font>
    </odxf>
    <ndxf>
      <font>
        <sz val="7.5"/>
        <name val="Times New Roman"/>
        <scheme val="none"/>
      </font>
    </ndxf>
  </rcc>
  <rcc rId="510" sId="8">
    <nc r="AZ14">
      <v>0</v>
    </nc>
  </rcc>
  <rcc rId="511" sId="8" numFmtId="14">
    <nc r="AZ15">
      <v>0</v>
    </nc>
  </rcc>
  <rcc rId="512" sId="8" numFmtId="4">
    <nc r="AZ16">
      <v>292</v>
    </nc>
  </rcc>
  <rcc rId="513" sId="8" numFmtId="14">
    <nc r="AZ17">
      <v>0.79049999999999998</v>
    </nc>
  </rcc>
  <rcc rId="514" sId="8" numFmtId="4">
    <nc r="AZ20">
      <v>67</v>
    </nc>
  </rcc>
  <rcc rId="515" sId="8" numFmtId="14">
    <nc r="AZ21">
      <v>0.18190000000000001</v>
    </nc>
  </rcc>
  <rcc rId="516" sId="8" numFmtId="4">
    <nc r="AZ22">
      <v>10</v>
    </nc>
  </rcc>
  <rcc rId="517" sId="8" numFmtId="14">
    <nc r="AZ23">
      <v>2.76E-2</v>
    </nc>
  </rcc>
  <rcc rId="518" sId="8">
    <oc r="BF5" t="inlineStr">
      <is>
        <t>E…</t>
      </is>
    </oc>
    <nc r="BF5" t="inlineStr">
      <is>
        <t>E-871</t>
      </is>
    </nc>
  </rcc>
  <rcc rId="519" sId="8" odxf="1" dxf="1">
    <oc r="BF6" t="inlineStr">
      <is>
        <r>
          <t xml:space="preserve">Number of counting posts </t>
        </r>
        <r>
          <rPr>
            <b/>
            <vertAlign val="superscript"/>
            <sz val="7.5"/>
            <rFont val="Times New Roman"/>
            <family val="1"/>
          </rPr>
          <t>1</t>
        </r>
      </is>
    </oc>
    <nc r="BF6" t="inlineStr">
      <is>
        <t>Number of counting posts 12</t>
      </is>
    </nc>
    <odxf>
      <font>
        <sz val="7.5"/>
        <name val="Times New Roman"/>
        <scheme val="none"/>
      </font>
    </odxf>
    <ndxf>
      <font>
        <sz val="7.5"/>
        <name val="Times New Roman"/>
        <scheme val="none"/>
      </font>
    </ndxf>
  </rcc>
  <rcc rId="520" sId="8">
    <nc r="BF14">
      <v>0</v>
    </nc>
  </rcc>
  <rcc rId="521" sId="8" numFmtId="14">
    <nc r="BF15">
      <v>1E-3</v>
    </nc>
  </rcc>
  <rcc rId="522" sId="8" numFmtId="4">
    <nc r="BF16">
      <v>338</v>
    </nc>
  </rcc>
  <rcc rId="523" sId="8" numFmtId="14">
    <nc r="BF17">
      <v>0.88149999999999995</v>
    </nc>
  </rcc>
  <rcc rId="524" sId="8" numFmtId="4">
    <nc r="BF20">
      <v>37</v>
    </nc>
  </rcc>
  <rcc rId="525" sId="8" numFmtId="14">
    <nc r="BF21">
      <v>9.7000000000000003E-2</v>
    </nc>
  </rcc>
  <rcc rId="526" sId="8" numFmtId="4">
    <nc r="BF22">
      <v>8</v>
    </nc>
  </rcc>
  <rcc rId="527" sId="8" numFmtId="14">
    <nc r="BF23">
      <v>2.0500000000000001E-2</v>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8" sId="8" odxf="1" dxf="1">
    <oc r="D6" t="inlineStr">
      <is>
        <r>
          <t xml:space="preserve">Number of counting posts </t>
        </r>
        <r>
          <rPr>
            <b/>
            <vertAlign val="superscript"/>
            <sz val="7.5"/>
            <rFont val="Times New Roman"/>
            <family val="1"/>
          </rPr>
          <t>1</t>
        </r>
      </is>
    </oc>
    <nc r="D6" t="inlineStr">
      <is>
        <t>Number of counting posts 72</t>
      </is>
    </nc>
    <odxf>
      <font>
        <sz val="7.5"/>
        <name val="Times New Roman"/>
        <scheme val="none"/>
      </font>
    </odxf>
    <ndxf>
      <font>
        <sz val="7.5"/>
        <name val="Times New Roman"/>
        <scheme val="none"/>
      </font>
    </ndxf>
  </rcc>
  <rcc rId="529" sId="8">
    <nc r="D11">
      <f>(J11+P11+V11+AB11+AH11+AN11+AT11+AZ11+BF11)/9</f>
    </nc>
  </rcc>
  <rcc rId="530" sId="8" odxf="1" dxf="1">
    <nc r="D12">
      <f>(J12+P12+V12+AB12+AH12+AN12+AT12+AZ12+BF12)/9</f>
    </nc>
    <odxf>
      <alignment vertical="top" wrapText="0" readingOrder="0"/>
    </odxf>
    <ndxf>
      <alignment vertical="center" wrapText="1" readingOrder="0"/>
    </ndxf>
  </rcc>
  <rcc rId="531" sId="8" odxf="1" dxf="1">
    <nc r="D14">
      <f>(J14+P14+V14+AB14+AH14+AN14+AT14+AZ14+BF14)/9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532" sId="8" odxf="1" dxf="1">
    <nc r="D16">
      <f>(J16+P16+V16+AB16+AH16+AN16+AT16+AZ16+BF16)/9</f>
    </nc>
    <odxf>
      <alignment vertical="top" wrapText="0" readingOrder="0"/>
    </odxf>
    <ndxf>
      <alignment vertical="center" wrapText="1" readingOrder="0"/>
    </ndxf>
  </rcc>
  <rcc rId="533" sId="8" odxf="1" dxf="1">
    <nc r="D18">
      <f>(J18+P18+V18+AB18+AH18+AN18+AT18+AZ18+BF18)/9</f>
    </nc>
    <odxf>
      <alignment vertical="top" wrapText="0" readingOrder="0"/>
    </odxf>
    <ndxf>
      <alignment vertical="center" wrapText="1" readingOrder="0"/>
    </ndxf>
  </rcc>
  <rcc rId="534" sId="8" odxf="1" dxf="1">
    <nc r="D20">
      <f>(J20+P20+V20+AB20+AH20+AN20+AT20+AZ20+BF20)/9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535" sId="8" odxf="1" dxf="1">
    <nc r="D22">
      <f>(J22+P22+V22+AB22+AH22+AN22+AT22+AZ22+BF22)/9</f>
    </nc>
    <odxf>
      <alignment vertical="top" wrapText="0" readingOrder="0"/>
    </odxf>
    <ndxf>
      <alignment vertical="center" wrapText="1" readingOrder="0"/>
    </ndxf>
  </rcc>
  <rcc rId="536" sId="8" odxf="1" s="1" dxf="1">
    <nc r="D13">
      <f>(J13+P13+V13+AB13+AH13+AN13+AT13+AZ13+BF13)/9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 formatCode="0"/>
      <alignment vertical="center" wrapText="1" readingOrder="0"/>
      <border outline="0">
        <top style="thin">
          <color indexed="64"/>
        </top>
      </border>
    </ndxf>
  </rcc>
  <rfmt sheetId="8" sqref="D13">
    <dxf>
      <numFmt numFmtId="14" formatCode="0.00%"/>
    </dxf>
  </rfmt>
  <rcc rId="537" sId="8" odxf="1" dxf="1">
    <nc r="D15">
      <f>(J15+P15+V15+AB15+AH15+AN15+AT15+AZ15+BF15)/9</f>
    </nc>
    <odxf>
      <numFmt numFmtId="30" formatCode="@"/>
      <alignment vertical="top" wrapText="0" readingOrder="0"/>
    </odxf>
    <ndxf>
      <numFmt numFmtId="14" formatCode="0.00%"/>
      <alignment vertical="center" wrapText="1" readingOrder="0"/>
    </ndxf>
  </rcc>
  <rcc rId="538" sId="8" odxf="1" s="1" dxf="1">
    <nc r="D17">
      <f>(J17+P17+V17+AB17+AH17+AN17+AT17+AZ17+BF17)/9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539" sId="8" odxf="1" s="1" dxf="1">
    <nc r="D19">
      <f>(J19+P19+V19+AB19+AH19+AN19+AT19+AZ19+BF19)/9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540" sId="8" odxf="1" s="1" dxf="1">
    <nc r="D21">
      <f>(J21+P21+V21+AB21+AH21+AN21+AT21+AZ21+BF21)/9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541" sId="8" odxf="1" s="1" dxf="1">
    <nc r="D23">
      <f>(J23+P23+V23+AB23+AH23+AN23+AT23+AZ23+BF23)/9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ttom style="thin">
          <color indexed="64"/>
        </bottom>
      </border>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2" sId="8" odxf="1" dxf="1">
    <oc r="L6" t="inlineStr">
      <is>
        <r>
          <t xml:space="preserve">Number of counting posts </t>
        </r>
        <r>
          <rPr>
            <b/>
            <vertAlign val="superscript"/>
            <sz val="7.5"/>
            <rFont val="Times New Roman"/>
            <family val="1"/>
          </rPr>
          <t>1</t>
        </r>
      </is>
    </oc>
    <nc r="L6" t="inlineStr">
      <is>
        <t>Number of counting posts 4</t>
      </is>
    </nc>
    <odxf>
      <font>
        <sz val="7.5"/>
        <name val="Times New Roman"/>
        <scheme val="none"/>
      </font>
    </odxf>
    <ndxf>
      <font>
        <sz val="7.5"/>
        <name val="Times New Roman"/>
        <scheme val="none"/>
      </font>
    </ndxf>
  </rcc>
  <rcc rId="543" sId="8" odxf="1" dxf="1">
    <nc r="L11">
      <f>L12+L18</f>
    </nc>
    <odxf>
      <alignment horizontal="left" readingOrder="0"/>
    </odxf>
    <ndxf>
      <alignment horizontal="right" readingOrder="0"/>
    </ndxf>
  </rcc>
  <rcc rId="544" sId="8" odxf="1" dxf="1">
    <nc r="L12">
      <f>L14+L16</f>
    </nc>
    <odxf>
      <alignment horizontal="left" vertical="top" wrapText="0" readingOrder="0"/>
    </odxf>
    <ndxf>
      <alignment horizontal="right" vertical="center" wrapText="1" readingOrder="0"/>
    </ndxf>
  </rcc>
  <rcc rId="545" sId="8" odxf="1" s="1" dxf="1">
    <nc r="L13">
      <f>L15+L17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L14" start="0" length="0">
    <dxf>
      <numFmt numFmtId="0" formatCode="General"/>
      <alignment horizontal="right" vertical="center" wrapText="1" readingOrder="0"/>
      <border outline="0">
        <top style="thin">
          <color indexed="64"/>
        </top>
        <bottom style="thin">
          <color indexed="64"/>
        </bottom>
      </border>
    </dxf>
  </rfmt>
  <rfmt sheetId="8" sqref="L15" start="0" length="0">
    <dxf>
      <numFmt numFmtId="14" formatCode="0.00%"/>
      <alignment horizontal="right" vertical="center" wrapText="1" readingOrder="0"/>
    </dxf>
  </rfmt>
  <rfmt sheetId="8" sqref="L16" start="0" length="0">
    <dxf>
      <alignment horizontal="right" vertical="center" wrapText="1" readingOrder="0"/>
    </dxf>
  </rfmt>
  <rfmt sheetId="8" s="1" sqref="L17" start="0" length="0">
    <dxf>
      <numFmt numFmtId="14" formatCode="0.00%"/>
      <alignment horizontal="right" vertical="center" wrapText="1" readingOrder="0"/>
      <border outline="0">
        <top style="thin">
          <color indexed="64"/>
        </top>
      </border>
    </dxf>
  </rfmt>
  <rcc rId="546" sId="8" odxf="1" dxf="1">
    <nc r="L18">
      <f>L20+L22</f>
    </nc>
    <odxf>
      <alignment horizontal="left" vertical="top" wrapText="0" readingOrder="0"/>
    </odxf>
    <ndxf>
      <alignment horizontal="right" vertical="center" wrapText="1" readingOrder="0"/>
    </ndxf>
  </rcc>
  <rcc rId="547" sId="8" odxf="1" s="1" dxf="1">
    <nc r="L19">
      <f>L21+L23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L20" start="0" length="0">
    <dxf>
      <alignment horizontal="right" vertical="center" wrapText="1" readingOrder="0"/>
      <border outline="0">
        <top style="thin">
          <color indexed="64"/>
        </top>
      </border>
    </dxf>
  </rfmt>
  <rfmt sheetId="8" s="1" sqref="L21" start="0" length="0">
    <dxf>
      <numFmt numFmtId="14" formatCode="0.00%"/>
      <alignment horizontal="right" vertical="center" wrapText="1" readingOrder="0"/>
      <border outline="0">
        <bottom/>
      </border>
    </dxf>
  </rfmt>
  <rfmt sheetId="8" sqref="L22" start="0" length="0">
    <dxf>
      <alignment horizontal="right" vertical="center" wrapText="1" readingOrder="0"/>
      <border outline="0">
        <bottom/>
      </border>
    </dxf>
  </rfmt>
  <rfmt sheetId="8" s="1" sqref="L23" start="0" length="0">
    <dxf>
      <numFmt numFmtId="14" formatCode="0.00%"/>
      <alignment horizontal="right" vertical="center" wrapText="1" readingOrder="0"/>
      <border outline="0">
        <top style="thin">
          <color indexed="64"/>
        </top>
      </border>
    </dxf>
  </rfmt>
  <rcc rId="548" sId="8" odxf="1" dxf="1">
    <nc r="R11">
      <f>R12+R18</f>
    </nc>
    <odxf>
      <alignment horizontal="left" readingOrder="0"/>
    </odxf>
    <ndxf>
      <alignment horizontal="right" readingOrder="0"/>
    </ndxf>
  </rcc>
  <rcc rId="549" sId="8" odxf="1" dxf="1">
    <nc r="R12">
      <f>R14+R16</f>
    </nc>
    <odxf>
      <alignment horizontal="left" vertical="top" wrapText="0" readingOrder="0"/>
    </odxf>
    <ndxf>
      <alignment horizontal="right" vertical="center" wrapText="1" readingOrder="0"/>
    </ndxf>
  </rcc>
  <rcc rId="550" sId="8" odxf="1" s="1" dxf="1">
    <nc r="R13">
      <f>R15+R17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R14" start="0" length="0">
    <dxf>
      <numFmt numFmtId="0" formatCode="General"/>
      <alignment horizontal="right" vertical="center" wrapText="1" readingOrder="0"/>
      <border outline="0">
        <top style="thin">
          <color indexed="64"/>
        </top>
        <bottom style="thin">
          <color indexed="64"/>
        </bottom>
      </border>
    </dxf>
  </rfmt>
  <rfmt sheetId="8" sqref="R15" start="0" length="0">
    <dxf>
      <numFmt numFmtId="14" formatCode="0.00%"/>
      <alignment horizontal="right" vertical="center" wrapText="1" readingOrder="0"/>
    </dxf>
  </rfmt>
  <rfmt sheetId="8" sqref="R16" start="0" length="0">
    <dxf>
      <alignment horizontal="right" vertical="center" wrapText="1" readingOrder="0"/>
    </dxf>
  </rfmt>
  <rfmt sheetId="8" s="1" sqref="R17" start="0" length="0">
    <dxf>
      <numFmt numFmtId="14" formatCode="0.00%"/>
      <alignment horizontal="right" vertical="center" wrapText="1" readingOrder="0"/>
      <border outline="0">
        <top style="thin">
          <color indexed="64"/>
        </top>
      </border>
    </dxf>
  </rfmt>
  <rcc rId="551" sId="8" odxf="1" dxf="1">
    <nc r="R18">
      <f>R20+R22</f>
    </nc>
    <odxf>
      <alignment horizontal="left" vertical="top" wrapText="0" readingOrder="0"/>
    </odxf>
    <ndxf>
      <alignment horizontal="right" vertical="center" wrapText="1" readingOrder="0"/>
    </ndxf>
  </rcc>
  <rcc rId="552" sId="8" odxf="1" s="1" dxf="1">
    <nc r="R19">
      <f>R21+R23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R20" start="0" length="0">
    <dxf>
      <alignment horizontal="right" vertical="center" wrapText="1" readingOrder="0"/>
      <border outline="0">
        <top style="thin">
          <color indexed="64"/>
        </top>
      </border>
    </dxf>
  </rfmt>
  <rfmt sheetId="8" s="1" sqref="R21" start="0" length="0">
    <dxf>
      <numFmt numFmtId="14" formatCode="0.00%"/>
      <alignment horizontal="right" vertical="center" wrapText="1" readingOrder="0"/>
      <border outline="0">
        <bottom/>
      </border>
    </dxf>
  </rfmt>
  <rfmt sheetId="8" sqref="R22" start="0" length="0">
    <dxf>
      <alignment horizontal="right" vertical="center" wrapText="1" readingOrder="0"/>
      <border outline="0">
        <bottom/>
      </border>
    </dxf>
  </rfmt>
  <rfmt sheetId="8" s="1" sqref="R23" start="0" length="0">
    <dxf>
      <numFmt numFmtId="14" formatCode="0.00%"/>
      <alignment horizontal="right" vertical="center" wrapText="1" readingOrder="0"/>
      <border outline="0">
        <top style="thin">
          <color indexed="64"/>
        </top>
      </border>
    </dxf>
  </rfmt>
  <rcc rId="553" sId="8" odxf="1" dxf="1">
    <nc r="X11">
      <f>X12+X18</f>
    </nc>
    <odxf>
      <alignment horizontal="left" readingOrder="0"/>
    </odxf>
    <ndxf>
      <alignment horizontal="right" readingOrder="0"/>
    </ndxf>
  </rcc>
  <rcc rId="554" sId="8" odxf="1" dxf="1">
    <nc r="X12">
      <f>X14+X16</f>
    </nc>
    <odxf>
      <alignment horizontal="left" vertical="top" wrapText="0" readingOrder="0"/>
    </odxf>
    <ndxf>
      <alignment horizontal="right" vertical="center" wrapText="1" readingOrder="0"/>
    </ndxf>
  </rcc>
  <rcc rId="555" sId="8" odxf="1" s="1" dxf="1">
    <nc r="X13">
      <f>X15+X17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X14" start="0" length="0">
    <dxf>
      <numFmt numFmtId="0" formatCode="General"/>
      <alignment horizontal="right" vertical="center" wrapText="1" readingOrder="0"/>
      <border outline="0">
        <top style="thin">
          <color indexed="64"/>
        </top>
        <bottom style="thin">
          <color indexed="64"/>
        </bottom>
      </border>
    </dxf>
  </rfmt>
  <rfmt sheetId="8" sqref="X15" start="0" length="0">
    <dxf>
      <numFmt numFmtId="14" formatCode="0.00%"/>
      <alignment horizontal="right" vertical="center" wrapText="1" readingOrder="0"/>
    </dxf>
  </rfmt>
  <rfmt sheetId="8" sqref="X16" start="0" length="0">
    <dxf>
      <alignment horizontal="right" vertical="center" wrapText="1" readingOrder="0"/>
    </dxf>
  </rfmt>
  <rfmt sheetId="8" s="1" sqref="X17" start="0" length="0">
    <dxf>
      <numFmt numFmtId="14" formatCode="0.00%"/>
      <alignment horizontal="right" vertical="center" wrapText="1" readingOrder="0"/>
      <border outline="0">
        <top style="thin">
          <color indexed="64"/>
        </top>
      </border>
    </dxf>
  </rfmt>
  <rcc rId="556" sId="8" odxf="1" dxf="1">
    <nc r="X18">
      <f>X20+X22</f>
    </nc>
    <odxf>
      <alignment horizontal="left" vertical="top" wrapText="0" readingOrder="0"/>
    </odxf>
    <ndxf>
      <alignment horizontal="right" vertical="center" wrapText="1" readingOrder="0"/>
    </ndxf>
  </rcc>
  <rcc rId="557" sId="8" odxf="1" s="1" dxf="1">
    <nc r="X19">
      <f>X21+X23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X20" start="0" length="0">
    <dxf>
      <alignment horizontal="right" vertical="center" wrapText="1" readingOrder="0"/>
      <border outline="0">
        <top style="thin">
          <color indexed="64"/>
        </top>
      </border>
    </dxf>
  </rfmt>
  <rfmt sheetId="8" s="1" sqref="X21" start="0" length="0">
    <dxf>
      <numFmt numFmtId="14" formatCode="0.00%"/>
      <alignment horizontal="right" vertical="center" wrapText="1" readingOrder="0"/>
      <border outline="0">
        <bottom/>
      </border>
    </dxf>
  </rfmt>
  <rfmt sheetId="8" sqref="X22" start="0" length="0">
    <dxf>
      <alignment horizontal="right" vertical="center" wrapText="1" readingOrder="0"/>
      <border outline="0">
        <bottom/>
      </border>
    </dxf>
  </rfmt>
  <rfmt sheetId="8" s="1" sqref="X23" start="0" length="0">
    <dxf>
      <numFmt numFmtId="14" formatCode="0.00%"/>
      <alignment horizontal="right" vertical="center" wrapText="1" readingOrder="0"/>
      <border outline="0">
        <top style="thin">
          <color indexed="64"/>
        </top>
      </border>
    </dxf>
  </rfmt>
  <rcc rId="558" sId="8" odxf="1" dxf="1">
    <nc r="AD11">
      <f>AD12+AD18</f>
    </nc>
    <odxf>
      <alignment horizontal="left" readingOrder="0"/>
    </odxf>
    <ndxf>
      <alignment horizontal="right" readingOrder="0"/>
    </ndxf>
  </rcc>
  <rcc rId="559" sId="8" odxf="1" dxf="1">
    <nc r="AD12">
      <f>AD14+AD16</f>
    </nc>
    <odxf>
      <alignment horizontal="left" vertical="top" wrapText="0" readingOrder="0"/>
    </odxf>
    <ndxf>
      <alignment horizontal="right" vertical="center" wrapText="1" readingOrder="0"/>
    </ndxf>
  </rcc>
  <rcc rId="560" sId="8" odxf="1" s="1" dxf="1">
    <nc r="AD13">
      <f>AD15+AD17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D14" start="0" length="0">
    <dxf>
      <numFmt numFmtId="0" formatCode="General"/>
      <alignment horizontal="right" vertical="center" wrapText="1" readingOrder="0"/>
      <border outline="0">
        <top style="thin">
          <color indexed="64"/>
        </top>
        <bottom style="thin">
          <color indexed="64"/>
        </bottom>
      </border>
    </dxf>
  </rfmt>
  <rfmt sheetId="8" sqref="AD15" start="0" length="0">
    <dxf>
      <numFmt numFmtId="14" formatCode="0.00%"/>
      <alignment horizontal="right" vertical="center" wrapText="1" readingOrder="0"/>
    </dxf>
  </rfmt>
  <rfmt sheetId="8" sqref="AD16" start="0" length="0">
    <dxf>
      <alignment horizontal="right" vertical="center" wrapText="1" readingOrder="0"/>
    </dxf>
  </rfmt>
  <rfmt sheetId="8" s="1" sqref="AD17" start="0" length="0">
    <dxf>
      <numFmt numFmtId="14" formatCode="0.00%"/>
      <alignment horizontal="right" vertical="center" wrapText="1" readingOrder="0"/>
      <border outline="0">
        <top style="thin">
          <color indexed="64"/>
        </top>
      </border>
    </dxf>
  </rfmt>
  <rcc rId="561" sId="8" odxf="1" dxf="1">
    <nc r="AD18">
      <f>AD20+AD22</f>
    </nc>
    <odxf>
      <alignment horizontal="left" vertical="top" wrapText="0" readingOrder="0"/>
    </odxf>
    <ndxf>
      <alignment horizontal="right" vertical="center" wrapText="1" readingOrder="0"/>
    </ndxf>
  </rcc>
  <rcc rId="562" sId="8" odxf="1" s="1" dxf="1">
    <nc r="AD19">
      <f>AD21+AD23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D20" start="0" length="0">
    <dxf>
      <alignment horizontal="right" vertical="center" wrapText="1" readingOrder="0"/>
      <border outline="0">
        <top style="thin">
          <color indexed="64"/>
        </top>
      </border>
    </dxf>
  </rfmt>
  <rfmt sheetId="8" s="1" sqref="AD21" start="0" length="0">
    <dxf>
      <numFmt numFmtId="14" formatCode="0.00%"/>
      <alignment horizontal="right" vertical="center" wrapText="1" readingOrder="0"/>
      <border outline="0">
        <bottom/>
      </border>
    </dxf>
  </rfmt>
  <rfmt sheetId="8" sqref="AD22" start="0" length="0">
    <dxf>
      <alignment horizontal="right" vertical="center" wrapText="1" readingOrder="0"/>
      <border outline="0">
        <bottom/>
      </border>
    </dxf>
  </rfmt>
  <rfmt sheetId="8" s="1" sqref="AD23" start="0" length="0">
    <dxf>
      <numFmt numFmtId="14" formatCode="0.00%"/>
      <alignment horizontal="right" vertical="center" wrapText="1" readingOrder="0"/>
      <border outline="0">
        <top style="thin">
          <color indexed="64"/>
        </top>
      </border>
    </dxf>
  </rfmt>
  <rcc rId="563" sId="8" odxf="1" dxf="1">
    <nc r="AJ11">
      <f>AJ12+AJ18</f>
    </nc>
    <odxf>
      <alignment horizontal="left" readingOrder="0"/>
    </odxf>
    <ndxf>
      <alignment horizontal="right" readingOrder="0"/>
    </ndxf>
  </rcc>
  <rcc rId="564" sId="8" odxf="1" dxf="1">
    <nc r="AJ12">
      <f>AJ14+AJ16</f>
    </nc>
    <odxf>
      <alignment horizontal="left" vertical="top" wrapText="0" readingOrder="0"/>
    </odxf>
    <ndxf>
      <alignment horizontal="right" vertical="center" wrapText="1" readingOrder="0"/>
    </ndxf>
  </rcc>
  <rcc rId="565" sId="8" odxf="1" s="1" dxf="1">
    <nc r="AJ13">
      <f>AJ15+AJ17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J14" start="0" length="0">
    <dxf>
      <numFmt numFmtId="0" formatCode="General"/>
      <alignment horizontal="right" vertical="center" wrapText="1" readingOrder="0"/>
      <border outline="0">
        <top style="thin">
          <color indexed="64"/>
        </top>
        <bottom style="thin">
          <color indexed="64"/>
        </bottom>
      </border>
    </dxf>
  </rfmt>
  <rfmt sheetId="8" sqref="AJ15" start="0" length="0">
    <dxf>
      <numFmt numFmtId="14" formatCode="0.00%"/>
      <alignment horizontal="right" vertical="center" wrapText="1" readingOrder="0"/>
    </dxf>
  </rfmt>
  <rfmt sheetId="8" sqref="AJ16" start="0" length="0">
    <dxf>
      <alignment horizontal="right" vertical="center" wrapText="1" readingOrder="0"/>
    </dxf>
  </rfmt>
  <rfmt sheetId="8" s="1" sqref="AJ17" start="0" length="0">
    <dxf>
      <numFmt numFmtId="14" formatCode="0.00%"/>
      <alignment horizontal="right" vertical="center" wrapText="1" readingOrder="0"/>
      <border outline="0">
        <top style="thin">
          <color indexed="64"/>
        </top>
      </border>
    </dxf>
  </rfmt>
  <rcc rId="566" sId="8" odxf="1" dxf="1">
    <nc r="AJ18">
      <f>AJ20+AJ22</f>
    </nc>
    <odxf>
      <alignment horizontal="left" vertical="top" wrapText="0" readingOrder="0"/>
    </odxf>
    <ndxf>
      <alignment horizontal="right" vertical="center" wrapText="1" readingOrder="0"/>
    </ndxf>
  </rcc>
  <rcc rId="567" sId="8" odxf="1" s="1" dxf="1">
    <nc r="AJ19">
      <f>AJ21+AJ23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J20" start="0" length="0">
    <dxf>
      <alignment horizontal="right" vertical="center" wrapText="1" readingOrder="0"/>
      <border outline="0">
        <top style="thin">
          <color indexed="64"/>
        </top>
      </border>
    </dxf>
  </rfmt>
  <rfmt sheetId="8" s="1" sqref="AJ21" start="0" length="0">
    <dxf>
      <numFmt numFmtId="14" formatCode="0.00%"/>
      <alignment horizontal="right" vertical="center" wrapText="1" readingOrder="0"/>
      <border outline="0">
        <bottom/>
      </border>
    </dxf>
  </rfmt>
  <rfmt sheetId="8" sqref="AJ22" start="0" length="0">
    <dxf>
      <alignment horizontal="right" vertical="center" wrapText="1" readingOrder="0"/>
      <border outline="0">
        <bottom/>
      </border>
    </dxf>
  </rfmt>
  <rfmt sheetId="8" s="1" sqref="AJ23" start="0" length="0">
    <dxf>
      <numFmt numFmtId="14" formatCode="0.00%"/>
      <alignment horizontal="right" vertical="center" wrapText="1" readingOrder="0"/>
      <border outline="0">
        <top style="thin">
          <color indexed="64"/>
        </top>
      </border>
    </dxf>
  </rfmt>
  <rcc rId="568" sId="8" odxf="1" dxf="1">
    <nc r="AP11">
      <f>AP12+AP18</f>
    </nc>
    <odxf>
      <alignment horizontal="left" readingOrder="0"/>
    </odxf>
    <ndxf>
      <alignment horizontal="right" readingOrder="0"/>
    </ndxf>
  </rcc>
  <rcc rId="569" sId="8" odxf="1" dxf="1">
    <nc r="AP12">
      <f>AP14+AP16</f>
    </nc>
    <odxf>
      <alignment horizontal="left" vertical="top" wrapText="0" readingOrder="0"/>
    </odxf>
    <ndxf>
      <alignment horizontal="right" vertical="center" wrapText="1" readingOrder="0"/>
    </ndxf>
  </rcc>
  <rcc rId="570" sId="8" odxf="1" s="1" dxf="1">
    <nc r="AP13">
      <f>AP15+AP17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P14" start="0" length="0">
    <dxf>
      <numFmt numFmtId="0" formatCode="General"/>
      <alignment horizontal="right" vertical="center" wrapText="1" readingOrder="0"/>
      <border outline="0">
        <top style="thin">
          <color indexed="64"/>
        </top>
        <bottom style="thin">
          <color indexed="64"/>
        </bottom>
      </border>
    </dxf>
  </rfmt>
  <rfmt sheetId="8" sqref="AP15" start="0" length="0">
    <dxf>
      <numFmt numFmtId="14" formatCode="0.00%"/>
      <alignment horizontal="right" vertical="center" wrapText="1" readingOrder="0"/>
    </dxf>
  </rfmt>
  <rfmt sheetId="8" sqref="AP16" start="0" length="0">
    <dxf>
      <alignment horizontal="right" vertical="center" wrapText="1" readingOrder="0"/>
    </dxf>
  </rfmt>
  <rfmt sheetId="8" s="1" sqref="AP17" start="0" length="0">
    <dxf>
      <numFmt numFmtId="14" formatCode="0.00%"/>
      <alignment horizontal="right" vertical="center" wrapText="1" readingOrder="0"/>
      <border outline="0">
        <top style="thin">
          <color indexed="64"/>
        </top>
      </border>
    </dxf>
  </rfmt>
  <rcc rId="571" sId="8" odxf="1" dxf="1">
    <nc r="AP18">
      <f>AP20+AP22</f>
    </nc>
    <odxf>
      <alignment horizontal="left" vertical="top" wrapText="0" readingOrder="0"/>
    </odxf>
    <ndxf>
      <alignment horizontal="right" vertical="center" wrapText="1" readingOrder="0"/>
    </ndxf>
  </rcc>
  <rcc rId="572" sId="8" odxf="1" s="1" dxf="1">
    <nc r="AP19">
      <f>AP21+AP23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P20" start="0" length="0">
    <dxf>
      <alignment horizontal="right" vertical="center" wrapText="1" readingOrder="0"/>
      <border outline="0">
        <top style="thin">
          <color indexed="64"/>
        </top>
      </border>
    </dxf>
  </rfmt>
  <rfmt sheetId="8" s="1" sqref="AP21" start="0" length="0">
    <dxf>
      <numFmt numFmtId="14" formatCode="0.00%"/>
      <alignment horizontal="right" vertical="center" wrapText="1" readingOrder="0"/>
      <border outline="0">
        <bottom/>
      </border>
    </dxf>
  </rfmt>
  <rfmt sheetId="8" sqref="AP22" start="0" length="0">
    <dxf>
      <alignment horizontal="right" vertical="center" wrapText="1" readingOrder="0"/>
      <border outline="0">
        <bottom/>
      </border>
    </dxf>
  </rfmt>
  <rfmt sheetId="8" s="1" sqref="AP23" start="0" length="0">
    <dxf>
      <numFmt numFmtId="14" formatCode="0.00%"/>
      <alignment horizontal="right" vertical="center" wrapText="1" readingOrder="0"/>
      <border outline="0">
        <top style="thin">
          <color indexed="64"/>
        </top>
      </border>
    </dxf>
  </rfmt>
  <rcc rId="573" sId="8" odxf="1" dxf="1">
    <nc r="AV11">
      <f>AV12+AV18</f>
    </nc>
    <odxf>
      <alignment horizontal="left" readingOrder="0"/>
    </odxf>
    <ndxf>
      <alignment horizontal="right" readingOrder="0"/>
    </ndxf>
  </rcc>
  <rcc rId="574" sId="8" odxf="1" dxf="1">
    <nc r="AV12">
      <f>AV14+AV16</f>
    </nc>
    <odxf>
      <alignment horizontal="left" vertical="top" wrapText="0" readingOrder="0"/>
    </odxf>
    <ndxf>
      <alignment horizontal="right" vertical="center" wrapText="1" readingOrder="0"/>
    </ndxf>
  </rcc>
  <rcc rId="575" sId="8" odxf="1" s="1" dxf="1">
    <nc r="AV13">
      <f>AV15+AV17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V14" start="0" length="0">
    <dxf>
      <numFmt numFmtId="0" formatCode="General"/>
      <alignment horizontal="right" vertical="center" wrapText="1" readingOrder="0"/>
      <border outline="0">
        <top style="thin">
          <color indexed="64"/>
        </top>
        <bottom style="thin">
          <color indexed="64"/>
        </bottom>
      </border>
    </dxf>
  </rfmt>
  <rfmt sheetId="8" sqref="AV15" start="0" length="0">
    <dxf>
      <numFmt numFmtId="14" formatCode="0.00%"/>
      <alignment horizontal="right" vertical="center" wrapText="1" readingOrder="0"/>
    </dxf>
  </rfmt>
  <rfmt sheetId="8" sqref="AV16" start="0" length="0">
    <dxf>
      <alignment horizontal="right" vertical="center" wrapText="1" readingOrder="0"/>
    </dxf>
  </rfmt>
  <rfmt sheetId="8" s="1" sqref="AV17" start="0" length="0">
    <dxf>
      <numFmt numFmtId="14" formatCode="0.00%"/>
      <alignment horizontal="right" vertical="center" wrapText="1" readingOrder="0"/>
      <border outline="0">
        <top style="thin">
          <color indexed="64"/>
        </top>
      </border>
    </dxf>
  </rfmt>
  <rcc rId="576" sId="8" odxf="1" dxf="1">
    <nc r="AV18">
      <f>AV20+AV22</f>
    </nc>
    <odxf>
      <alignment horizontal="left" vertical="top" wrapText="0" readingOrder="0"/>
    </odxf>
    <ndxf>
      <alignment horizontal="right" vertical="center" wrapText="1" readingOrder="0"/>
    </ndxf>
  </rcc>
  <rcc rId="577" sId="8" odxf="1" s="1" dxf="1">
    <nc r="AV19">
      <f>AV21+AV23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AV20" start="0" length="0">
    <dxf>
      <alignment horizontal="right" vertical="center" wrapText="1" readingOrder="0"/>
      <border outline="0">
        <top style="thin">
          <color indexed="64"/>
        </top>
      </border>
    </dxf>
  </rfmt>
  <rfmt sheetId="8" s="1" sqref="AV21" start="0" length="0">
    <dxf>
      <numFmt numFmtId="14" formatCode="0.00%"/>
      <alignment horizontal="right" vertical="center" wrapText="1" readingOrder="0"/>
      <border outline="0">
        <bottom/>
      </border>
    </dxf>
  </rfmt>
  <rfmt sheetId="8" sqref="AV22" start="0" length="0">
    <dxf>
      <alignment horizontal="right" vertical="center" wrapText="1" readingOrder="0"/>
      <border outline="0">
        <bottom/>
      </border>
    </dxf>
  </rfmt>
  <rfmt sheetId="8" s="1" sqref="AV23" start="0" length="0">
    <dxf>
      <numFmt numFmtId="14" formatCode="0.00%"/>
      <alignment horizontal="right" vertical="center" wrapText="1" readingOrder="0"/>
      <border outline="0">
        <top style="thin">
          <color indexed="64"/>
        </top>
      </border>
    </dxf>
  </rfmt>
  <rcc rId="578" sId="8" odxf="1" dxf="1">
    <nc r="BB11">
      <f>BB12+BB18</f>
    </nc>
    <odxf>
      <alignment horizontal="left" readingOrder="0"/>
    </odxf>
    <ndxf>
      <alignment horizontal="right" readingOrder="0"/>
    </ndxf>
  </rcc>
  <rcc rId="579" sId="8" odxf="1" dxf="1">
    <nc r="BB12">
      <f>BB14+BB16</f>
    </nc>
    <odxf>
      <alignment horizontal="left" vertical="top" wrapText="0" readingOrder="0"/>
    </odxf>
    <ndxf>
      <alignment horizontal="right" vertical="center" wrapText="1" readingOrder="0"/>
    </ndxf>
  </rcc>
  <rcc rId="580" sId="8" odxf="1" s="1" dxf="1">
    <nc r="BB13">
      <f>BB15+BB17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BB14" start="0" length="0">
    <dxf>
      <numFmt numFmtId="0" formatCode="General"/>
      <alignment horizontal="right" vertical="center" wrapText="1" readingOrder="0"/>
      <border outline="0">
        <top style="thin">
          <color indexed="64"/>
        </top>
        <bottom style="thin">
          <color indexed="64"/>
        </bottom>
      </border>
    </dxf>
  </rfmt>
  <rfmt sheetId="8" sqref="BB15" start="0" length="0">
    <dxf>
      <numFmt numFmtId="14" formatCode="0.00%"/>
      <alignment horizontal="right" vertical="center" wrapText="1" readingOrder="0"/>
    </dxf>
  </rfmt>
  <rfmt sheetId="8" sqref="BB16" start="0" length="0">
    <dxf>
      <alignment horizontal="right" vertical="center" wrapText="1" readingOrder="0"/>
    </dxf>
  </rfmt>
  <rfmt sheetId="8" s="1" sqref="BB17" start="0" length="0">
    <dxf>
      <numFmt numFmtId="14" formatCode="0.00%"/>
      <alignment horizontal="right" vertical="center" wrapText="1" readingOrder="0"/>
      <border outline="0">
        <top style="thin">
          <color indexed="64"/>
        </top>
      </border>
    </dxf>
  </rfmt>
  <rcc rId="581" sId="8" odxf="1" dxf="1">
    <nc r="BB18">
      <f>BB20+BB22</f>
    </nc>
    <odxf>
      <alignment horizontal="left" vertical="top" wrapText="0" readingOrder="0"/>
    </odxf>
    <ndxf>
      <alignment horizontal="right" vertical="center" wrapText="1" readingOrder="0"/>
    </ndxf>
  </rcc>
  <rcc rId="582" sId="8" odxf="1" s="1" dxf="1">
    <nc r="BB19">
      <f>BB21+BB23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BB20" start="0" length="0">
    <dxf>
      <alignment horizontal="right" vertical="center" wrapText="1" readingOrder="0"/>
      <border outline="0">
        <top style="thin">
          <color indexed="64"/>
        </top>
      </border>
    </dxf>
  </rfmt>
  <rfmt sheetId="8" s="1" sqref="BB21" start="0" length="0">
    <dxf>
      <numFmt numFmtId="14" formatCode="0.00%"/>
      <alignment horizontal="right" vertical="center" wrapText="1" readingOrder="0"/>
      <border outline="0">
        <bottom/>
      </border>
    </dxf>
  </rfmt>
  <rfmt sheetId="8" sqref="BB22" start="0" length="0">
    <dxf>
      <alignment horizontal="right" vertical="center" wrapText="1" readingOrder="0"/>
      <border outline="0">
        <bottom/>
      </border>
    </dxf>
  </rfmt>
  <rfmt sheetId="8" s="1" sqref="BB23" start="0" length="0">
    <dxf>
      <numFmt numFmtId="14" formatCode="0.00%"/>
      <alignment horizontal="right" vertical="center" wrapText="1" readingOrder="0"/>
      <border outline="0">
        <top style="thin">
          <color indexed="64"/>
        </top>
      </border>
    </dxf>
  </rfmt>
  <rcc rId="583" sId="8" odxf="1" dxf="1">
    <nc r="BH11">
      <f>BH12+BH18</f>
    </nc>
    <odxf>
      <alignment horizontal="left" readingOrder="0"/>
    </odxf>
    <ndxf>
      <alignment horizontal="right" readingOrder="0"/>
    </ndxf>
  </rcc>
  <rcc rId="584" sId="8" odxf="1" dxf="1">
    <nc r="BH12">
      <f>BH14+BH16</f>
    </nc>
    <odxf>
      <alignment horizontal="left" vertical="top" wrapText="0" readingOrder="0"/>
    </odxf>
    <ndxf>
      <alignment horizontal="right" vertical="center" wrapText="1" readingOrder="0"/>
    </ndxf>
  </rcc>
  <rcc rId="585" sId="8" odxf="1" s="1" dxf="1">
    <nc r="BH13">
      <f>BH15+BH17</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BH14" start="0" length="0">
    <dxf>
      <numFmt numFmtId="0" formatCode="General"/>
      <alignment horizontal="right" vertical="center" wrapText="1" readingOrder="0"/>
      <border outline="0">
        <top style="thin">
          <color indexed="64"/>
        </top>
        <bottom style="thin">
          <color indexed="64"/>
        </bottom>
      </border>
    </dxf>
  </rfmt>
  <rfmt sheetId="8" sqref="BH15" start="0" length="0">
    <dxf>
      <numFmt numFmtId="14" formatCode="0.00%"/>
      <alignment horizontal="right" vertical="center" wrapText="1" readingOrder="0"/>
    </dxf>
  </rfmt>
  <rfmt sheetId="8" sqref="BH16" start="0" length="0">
    <dxf>
      <alignment horizontal="right" vertical="center" wrapText="1" readingOrder="0"/>
    </dxf>
  </rfmt>
  <rfmt sheetId="8" s="1" sqref="BH17" start="0" length="0">
    <dxf>
      <numFmt numFmtId="14" formatCode="0.00%"/>
      <alignment horizontal="right" vertical="center" wrapText="1" readingOrder="0"/>
      <border outline="0">
        <top style="thin">
          <color indexed="64"/>
        </top>
      </border>
    </dxf>
  </rfmt>
  <rcc rId="586" sId="8" odxf="1" dxf="1">
    <nc r="BH18">
      <f>BH20+BH22</f>
    </nc>
    <odxf>
      <alignment horizontal="left" vertical="top" wrapText="0" readingOrder="0"/>
    </odxf>
    <ndxf>
      <alignment horizontal="right" vertical="center" wrapText="1" readingOrder="0"/>
    </ndxf>
  </rcc>
  <rcc rId="587" sId="8" odxf="1" s="1" dxf="1">
    <nc r="BH19">
      <f>BH21+BH23</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horizontal="right" vertical="center" wrapText="1" readingOrder="0"/>
      <border outline="0">
        <top style="thin">
          <color indexed="64"/>
        </top>
      </border>
    </ndxf>
  </rcc>
  <rfmt sheetId="8" sqref="BH20" start="0" length="0">
    <dxf>
      <alignment horizontal="right" vertical="center" wrapText="1" readingOrder="0"/>
      <border outline="0">
        <top style="thin">
          <color indexed="64"/>
        </top>
      </border>
    </dxf>
  </rfmt>
  <rfmt sheetId="8" s="1" sqref="BH21" start="0" length="0">
    <dxf>
      <numFmt numFmtId="14" formatCode="0.00%"/>
      <alignment horizontal="right" vertical="center" wrapText="1" readingOrder="0"/>
      <border outline="0">
        <bottom/>
      </border>
    </dxf>
  </rfmt>
  <rfmt sheetId="8" sqref="BH22" start="0" length="0">
    <dxf>
      <alignment horizontal="right" vertical="center" wrapText="1" readingOrder="0"/>
      <border outline="0">
        <bottom/>
      </border>
    </dxf>
  </rfmt>
  <rfmt sheetId="8" s="1" sqref="BH23" start="0" length="0">
    <dxf>
      <numFmt numFmtId="14" formatCode="0.00%"/>
      <alignment horizontal="right" vertical="center" wrapText="1" readingOrder="0"/>
      <border outline="0">
        <top style="thin">
          <color indexed="64"/>
        </top>
      </border>
    </dxf>
  </rfmt>
  <rfmt sheetId="8" sqref="D23" start="0" length="0">
    <dxf>
      <border>
        <left style="thin">
          <color indexed="64"/>
        </left>
        <right style="thin">
          <color indexed="64"/>
        </right>
        <top style="thin">
          <color indexed="64"/>
        </top>
        <bottom style="double">
          <color indexed="64"/>
        </bottom>
      </border>
    </dxf>
  </rfmt>
  <rcc rId="588" sId="8">
    <nc r="F11">
      <f>(L11+R11+X11+AD11+AJ11+AP11+AV11+BB11+BH11)/9</f>
    </nc>
  </rcc>
  <rcc rId="589" sId="8" odxf="1" dxf="1">
    <nc r="F12">
      <f>(L12+R12+X12+AD12+AJ12+AP12+AV12+BB12+BH12)/9</f>
    </nc>
    <odxf>
      <alignment vertical="top" wrapText="0" readingOrder="0"/>
    </odxf>
    <ndxf>
      <alignment vertical="center" wrapText="1" readingOrder="0"/>
    </ndxf>
  </rcc>
  <rcc rId="590" sId="8" odxf="1" s="1" dxf="1">
    <nc r="F13">
      <f>(L13+R13+X13+AD13+AJ13+AP13+AV13+BB13+BH13)/9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591" sId="8" odxf="1" dxf="1">
    <nc r="F14">
      <f>(L14+R14+X14+AD14+AJ14+AP14+AV14+BB14+BH14)/9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592" sId="8" odxf="1" dxf="1">
    <nc r="F15">
      <f>(L15+R15+X15+AD15+AJ15+AP15+AV15+BB15+BH15)/9</f>
    </nc>
    <odxf>
      <numFmt numFmtId="30" formatCode="@"/>
      <alignment vertical="top" wrapText="0" readingOrder="0"/>
    </odxf>
    <ndxf>
      <numFmt numFmtId="14" formatCode="0.00%"/>
      <alignment vertical="center" wrapText="1" readingOrder="0"/>
    </ndxf>
  </rcc>
  <rcc rId="593" sId="8" odxf="1" dxf="1">
    <nc r="F16">
      <f>(L16+R16+X16+AD16+AJ16+AP16+AV16+BB16+BH16)/9</f>
    </nc>
    <odxf>
      <alignment vertical="top" wrapText="0" readingOrder="0"/>
    </odxf>
    <ndxf>
      <alignment vertical="center" wrapText="1" readingOrder="0"/>
    </ndxf>
  </rcc>
  <rcc rId="594" sId="8" odxf="1" s="1" dxf="1">
    <nc r="F17">
      <f>(L17+R17+X17+AD17+AJ17+AP17+AV17+BB17+BH17)/9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595" sId="8" odxf="1" dxf="1">
    <nc r="F18">
      <f>(L18+R18+X18+AD18+AJ18+AP18+AV18+BB18+BH18)/9</f>
    </nc>
    <odxf>
      <alignment vertical="top" wrapText="0" readingOrder="0"/>
    </odxf>
    <ndxf>
      <alignment vertical="center" wrapText="1" readingOrder="0"/>
    </ndxf>
  </rcc>
  <rcc rId="596" sId="8" odxf="1" s="1" dxf="1">
    <nc r="F19">
      <f>(L19+R19+X19+AD19+AJ19+AP19+AV19+BB19+BH19)/9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597" sId="8" odxf="1" dxf="1">
    <nc r="F20">
      <f>(L20+R20+X20+AD20+AJ20+AP20+AV20+BB20+BH20)/9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598" sId="8" odxf="1" s="1" dxf="1">
    <nc r="F21">
      <f>(L21+R21+X21+AD21+AJ21+AP21+AV21+BB21+BH21)/9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599" sId="8" odxf="1" dxf="1">
    <nc r="F22">
      <f>(L22+R22+X22+AD22+AJ22+AP22+AV22+BB22+BH22)/9</f>
    </nc>
    <odxf>
      <alignment vertical="top" wrapText="0" readingOrder="0"/>
    </odxf>
    <ndxf>
      <alignment vertical="center" wrapText="1" readingOrder="0"/>
    </ndxf>
  </rcc>
  <rcc rId="600" sId="8" odxf="1" s="1" dxf="1">
    <nc r="F23">
      <f>(L23+R23+X23+AD23+AJ23+AP23+AV23+BB23+BH23)/9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1" sId="8">
    <nc r="L14">
      <v>29</v>
    </nc>
  </rcc>
  <rcc rId="602" sId="8" numFmtId="14">
    <nc r="L15">
      <v>5.1999999999999998E-3</v>
    </nc>
  </rcc>
  <rcc rId="603" sId="8" numFmtId="4">
    <nc r="L16">
      <v>5120</v>
    </nc>
  </rcc>
  <rcc rId="604" sId="8" numFmtId="14">
    <nc r="L17">
      <v>0.91410000000000002</v>
    </nc>
  </rcc>
  <rcc rId="605" sId="8" numFmtId="4">
    <nc r="L20">
      <v>396</v>
    </nc>
  </rcc>
  <rcc rId="606" sId="8" numFmtId="14">
    <nc r="L21">
      <v>7.0699999999999999E-2</v>
    </nc>
  </rcc>
  <rcc rId="607" sId="8" numFmtId="4">
    <nc r="L22">
      <v>56</v>
    </nc>
  </rcc>
  <rcc rId="608" sId="8" numFmtId="14">
    <nc r="L23">
      <v>9.9000000000000008E-3</v>
    </nc>
  </rcc>
  <rcc rId="609" sId="8" odxf="1" dxf="1">
    <oc r="R6" t="inlineStr">
      <is>
        <r>
          <t xml:space="preserve">Number of counting posts </t>
        </r>
        <r>
          <rPr>
            <b/>
            <vertAlign val="superscript"/>
            <sz val="7.5"/>
            <rFont val="Times New Roman"/>
            <family val="1"/>
          </rPr>
          <t>1</t>
        </r>
      </is>
    </oc>
    <nc r="R6" t="inlineStr">
      <is>
        <t>Number of counting posts 16</t>
      </is>
    </nc>
    <odxf>
      <font>
        <sz val="7.5"/>
        <name val="Times New Roman"/>
        <scheme val="none"/>
      </font>
    </odxf>
    <ndxf>
      <font>
        <sz val="7.5"/>
        <name val="Times New Roman"/>
        <scheme val="none"/>
      </font>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18AB421-995B-40C5-9811-0DFBA7221816}" action="delete"/>
  <rdn rId="0" localSheetId="2" customView="1" name="Z_E18AB421_995B_40C5_9811_0DFBA7221816_.wvu.PrintArea" hidden="1" oldHidden="1">
    <formula>'Table 1'!$A$1:$E$44</formula>
    <oldFormula>'Table 1'!$A$1:$E$44</oldFormula>
  </rdn>
  <rdn rId="0" localSheetId="4" customView="1" name="Z_E18AB421_995B_40C5_9811_0DFBA7221816_.wvu.PrintArea" hidden="1" oldHidden="1">
    <formula>'Table 3'!$A$1:$F$61</formula>
    <oldFormula>'Table 3'!$A$1:$F$61</oldFormula>
  </rdn>
  <rdn rId="0" localSheetId="11" customView="1" name="Z_E18AB421_995B_40C5_9811_0DFBA7221816_.wvu.PrintArea" hidden="1" oldHidden="1">
    <formula>'Table 9'!$A$1:$Q$78</formula>
    <oldFormula>'Table 9'!$A$1:$Q$78</oldFormula>
  </rdn>
  <rdn rId="0" localSheetId="11" customView="1" name="Z_E18AB421_995B_40C5_9811_0DFBA7221816_.wvu.FilterData" hidden="1" oldHidden="1">
    <formula>'Table 9'!$F$1:$F$211</formula>
    <oldFormula>'Table 9'!$F$1:$F$211</oldFormula>
  </rdn>
  <rdn rId="0" localSheetId="13" customView="1" name="Z_E18AB421_995B_40C5_9811_0DFBA7221816_.wvu.PrintArea" hidden="1" oldHidden="1">
    <formula>'Annex on Map'!$A$1:$D$29</formula>
    <oldFormula>'Annex on Map'!$A$1:$D$29</oldFormula>
  </rdn>
  <rdn rId="0" localSheetId="13" customView="1" name="Z_E18AB421_995B_40C5_9811_0DFBA7221816_.wvu.Rows" hidden="1" oldHidden="1">
    <formula>'Annex on Map'!$24:$24</formula>
    <oldFormula>'Annex on Map'!$24:$24</oldFormula>
  </rdn>
  <rcv guid="{E18AB421-995B-40C5-9811-0DFBA7221816}"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0" sId="8">
    <oc r="L14">
      <v>29</v>
    </oc>
    <nc r="L14"/>
  </rcc>
  <rcc rId="611" sId="8" numFmtId="14">
    <oc r="L15">
      <v>5.1999999999999998E-3</v>
    </oc>
    <nc r="L15"/>
  </rcc>
  <rcc rId="612" sId="8" numFmtId="4">
    <oc r="L16">
      <v>5120</v>
    </oc>
    <nc r="L16"/>
  </rcc>
  <rcc rId="613" sId="8" numFmtId="14">
    <oc r="L17">
      <v>0.91410000000000002</v>
    </oc>
    <nc r="L17"/>
  </rcc>
  <rcc rId="614" sId="8" numFmtId="4">
    <oc r="L20">
      <v>396</v>
    </oc>
    <nc r="L20"/>
  </rcc>
  <rcc rId="615" sId="8" numFmtId="14">
    <oc r="L21">
      <v>7.0699999999999999E-2</v>
    </oc>
    <nc r="L21"/>
  </rcc>
  <rcc rId="616" sId="8" numFmtId="4">
    <oc r="L22">
      <v>56</v>
    </oc>
    <nc r="L22"/>
  </rcc>
  <rcc rId="617" sId="8" numFmtId="14">
    <oc r="L23">
      <v>9.9000000000000008E-3</v>
    </oc>
    <nc r="L23"/>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8" sId="8">
    <nc r="H11">
      <f>(N11+T11+Z11+AF11+AL11+AR11+AX11+BD11+BJ11)/9</f>
    </nc>
  </rcc>
  <rcc rId="619" sId="8" odxf="1" dxf="1">
    <nc r="H12">
      <f>(N12+T12+Z12+AF12+AL12+AR12+AX12+BD12+BJ12)/9</f>
    </nc>
    <odxf>
      <alignment vertical="top" wrapText="0" readingOrder="0"/>
    </odxf>
    <ndxf>
      <alignment vertical="center" wrapText="1" readingOrder="0"/>
    </ndxf>
  </rcc>
  <rcc rId="620" sId="8" odxf="1" s="1" dxf="1">
    <nc r="H13">
      <f>(N13+T13+Z13+AF13+AL13+AR13+AX13+BD13+BJ13)/9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21" sId="8" odxf="1" dxf="1">
    <nc r="H14">
      <f>(N14+T14+Z14+AF14+AL14+AR14+AX14+BD14+BJ14)/9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622" sId="8" odxf="1" dxf="1">
    <nc r="H15">
      <f>(N15+T15+Z15+AF15+AL15+AR15+AX15+BD15+BJ15)/9</f>
    </nc>
    <odxf>
      <numFmt numFmtId="30" formatCode="@"/>
      <alignment vertical="top" wrapText="0" readingOrder="0"/>
    </odxf>
    <ndxf>
      <numFmt numFmtId="14" formatCode="0.00%"/>
      <alignment vertical="center" wrapText="1" readingOrder="0"/>
    </ndxf>
  </rcc>
  <rcc rId="623" sId="8" odxf="1" dxf="1">
    <nc r="H16">
      <f>(N16+T16+Z16+AF16+AL16+AR16+AX16+BD16+BJ16)/9</f>
    </nc>
    <odxf>
      <alignment vertical="top" wrapText="0" readingOrder="0"/>
    </odxf>
    <ndxf>
      <alignment vertical="center" wrapText="1" readingOrder="0"/>
    </ndxf>
  </rcc>
  <rcc rId="624" sId="8" odxf="1" s="1" dxf="1">
    <nc r="H17">
      <f>(N17+T17+Z17+AF17+AL17+AR17+AX17+BD17+BJ17)/9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25" sId="8" odxf="1" dxf="1">
    <nc r="H18">
      <f>(N18+T18+Z18+AF18+AL18+AR18+AX18+BD18+BJ18)/9</f>
    </nc>
    <odxf>
      <alignment vertical="top" wrapText="0" readingOrder="0"/>
    </odxf>
    <ndxf>
      <alignment vertical="center" wrapText="1" readingOrder="0"/>
    </ndxf>
  </rcc>
  <rcc rId="626" sId="8" odxf="1" s="1" dxf="1">
    <nc r="H19">
      <f>(N19+T19+Z19+AF19+AL19+AR19+AX19+BD19+BJ19)/9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27" sId="8" odxf="1" dxf="1">
    <nc r="H20">
      <f>(N20+T20+Z20+AF20+AL20+AR20+AX20+BD20+BJ20)/9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628" sId="8" odxf="1" s="1" dxf="1">
    <nc r="H21">
      <f>(N21+T21+Z21+AF21+AL21+AR21+AX21+BD21+BJ21)/9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629" sId="8" odxf="1" dxf="1">
    <nc r="H22">
      <f>(N22+T22+Z22+AF22+AL22+AR22+AX22+BD22+BJ22)/9</f>
    </nc>
    <odxf>
      <alignment vertical="top" wrapText="0" readingOrder="0"/>
    </odxf>
    <ndxf>
      <alignment vertical="center" wrapText="1" readingOrder="0"/>
    </ndxf>
  </rcc>
  <rcc rId="630" sId="8" odxf="1" s="1" dxf="1">
    <nc r="H23">
      <f>(N23+T23+Z23+AF23+AL23+AR23+AX23+BD23+BJ23)/9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cc rId="631" sId="8">
    <nc r="N11">
      <f>(T11+Z11+AF11+AL11+AR11+AX11+BD11+BJ11+BP11)/9</f>
    </nc>
  </rcc>
  <rcc rId="632" sId="8" odxf="1" dxf="1">
    <nc r="N12">
      <f>(T12+Z12+AF12+AL12+AR12+AX12+BD12+BJ12+BP12)/9</f>
    </nc>
    <odxf>
      <alignment vertical="top" wrapText="0" readingOrder="0"/>
    </odxf>
    <ndxf>
      <alignment vertical="center" wrapText="1" readingOrder="0"/>
    </ndxf>
  </rcc>
  <rcc rId="633" sId="8" odxf="1" s="1" dxf="1">
    <nc r="N13">
      <f>(T13+Z13+AF13+AL13+AR13+AX13+BD13+BJ13+BP13)/9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34" sId="8" odxf="1" dxf="1">
    <nc r="N14">
      <f>(T14+Z14+AF14+AL14+AR14+AX14+BD14+BJ14+BP14)/9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635" sId="8" odxf="1" dxf="1">
    <nc r="N15">
      <f>(T15+Z15+AF15+AL15+AR15+AX15+BD15+BJ15+BP15)/9</f>
    </nc>
    <odxf>
      <numFmt numFmtId="30" formatCode="@"/>
      <alignment vertical="top" wrapText="0" readingOrder="0"/>
    </odxf>
    <ndxf>
      <numFmt numFmtId="14" formatCode="0.00%"/>
      <alignment vertical="center" wrapText="1" readingOrder="0"/>
    </ndxf>
  </rcc>
  <rcc rId="636" sId="8" odxf="1" dxf="1">
    <nc r="N16">
      <f>(T16+Z16+AF16+AL16+AR16+AX16+BD16+BJ16+BP16)/9</f>
    </nc>
    <odxf>
      <alignment vertical="top" wrapText="0" readingOrder="0"/>
    </odxf>
    <ndxf>
      <alignment vertical="center" wrapText="1" readingOrder="0"/>
    </ndxf>
  </rcc>
  <rcc rId="637" sId="8" odxf="1" s="1" dxf="1">
    <nc r="N17">
      <f>(T17+Z17+AF17+AL17+AR17+AX17+BD17+BJ17+BP17)/9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38" sId="8" odxf="1" dxf="1">
    <nc r="N18">
      <f>(T18+Z18+AF18+AL18+AR18+AX18+BD18+BJ18+BP18)/9</f>
    </nc>
    <odxf>
      <alignment vertical="top" wrapText="0" readingOrder="0"/>
    </odxf>
    <ndxf>
      <alignment vertical="center" wrapText="1" readingOrder="0"/>
    </ndxf>
  </rcc>
  <rcc rId="639" sId="8" odxf="1" s="1" dxf="1">
    <nc r="N19">
      <f>(T19+Z19+AF19+AL19+AR19+AX19+BD19+BJ19+BP19)/9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40" sId="8" odxf="1" dxf="1">
    <nc r="N20">
      <f>(T20+Z20+AF20+AL20+AR20+AX20+BD20+BJ20+BP20)/9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641" sId="8" odxf="1" s="1" dxf="1">
    <nc r="N21">
      <f>(T21+Z21+AF21+AL21+AR21+AX21+BD21+BJ21+BP21)/9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642" sId="8" odxf="1" dxf="1">
    <nc r="N22">
      <f>(T22+Z22+AF22+AL22+AR22+AX22+BD22+BJ22+BP22)/9</f>
    </nc>
    <odxf>
      <alignment vertical="top" wrapText="0" readingOrder="0"/>
    </odxf>
    <ndxf>
      <alignment vertical="center" wrapText="1" readingOrder="0"/>
    </ndxf>
  </rcc>
  <rcc rId="643" sId="8" odxf="1" s="1" dxf="1">
    <nc r="N23">
      <f>(T23+Z23+AF23+AL23+AR23+AX23+BD23+BJ23+BP23)/9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cc rId="644" sId="8">
    <nc r="T11">
      <f>(Z11+AF11+AL11+AR11+AX11+BD11+BJ11+BP11+BV11)/9</f>
    </nc>
  </rcc>
  <rcc rId="645" sId="8" odxf="1" dxf="1">
    <nc r="T12">
      <f>(Z12+AF12+AL12+AR12+AX12+BD12+BJ12+BP12+BV12)/9</f>
    </nc>
    <odxf>
      <alignment vertical="top" wrapText="0" readingOrder="0"/>
    </odxf>
    <ndxf>
      <alignment vertical="center" wrapText="1" readingOrder="0"/>
    </ndxf>
  </rcc>
  <rcc rId="646" sId="8" odxf="1" s="1" dxf="1">
    <nc r="T13">
      <f>(Z13+AF13+AL13+AR13+AX13+BD13+BJ13+BP13+BV13)/9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47" sId="8" odxf="1" dxf="1">
    <nc r="T14">
      <f>(Z14+AF14+AL14+AR14+AX14+BD14+BJ14+BP14+BV14)/9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648" sId="8" odxf="1" dxf="1">
    <nc r="T15">
      <f>(Z15+AF15+AL15+AR15+AX15+BD15+BJ15+BP15+BV15)/9</f>
    </nc>
    <odxf>
      <numFmt numFmtId="30" formatCode="@"/>
      <alignment vertical="top" wrapText="0" readingOrder="0"/>
    </odxf>
    <ndxf>
      <numFmt numFmtId="14" formatCode="0.00%"/>
      <alignment vertical="center" wrapText="1" readingOrder="0"/>
    </ndxf>
  </rcc>
  <rcc rId="649" sId="8" odxf="1" dxf="1">
    <nc r="T16">
      <f>(Z16+AF16+AL16+AR16+AX16+BD16+BJ16+BP16+BV16)/9</f>
    </nc>
    <odxf>
      <alignment vertical="top" wrapText="0" readingOrder="0"/>
    </odxf>
    <ndxf>
      <alignment vertical="center" wrapText="1" readingOrder="0"/>
    </ndxf>
  </rcc>
  <rcc rId="650" sId="8" odxf="1" s="1" dxf="1">
    <nc r="T17">
      <f>(Z17+AF17+AL17+AR17+AX17+BD17+BJ17+BP17+BV17)/9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51" sId="8" odxf="1" dxf="1">
    <nc r="T18">
      <f>(Z18+AF18+AL18+AR18+AX18+BD18+BJ18+BP18+BV18)/9</f>
    </nc>
    <odxf>
      <alignment vertical="top" wrapText="0" readingOrder="0"/>
    </odxf>
    <ndxf>
      <alignment vertical="center" wrapText="1" readingOrder="0"/>
    </ndxf>
  </rcc>
  <rcc rId="652" sId="8" odxf="1" s="1" dxf="1">
    <nc r="T19">
      <f>(Z19+AF19+AL19+AR19+AX19+BD19+BJ19+BP19+BV19)/9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53" sId="8" odxf="1" dxf="1">
    <nc r="T20">
      <f>(Z20+AF20+AL20+AR20+AX20+BD20+BJ20+BP20+BV20)/9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654" sId="8" odxf="1" s="1" dxf="1">
    <nc r="T21">
      <f>(Z21+AF21+AL21+AR21+AX21+BD21+BJ21+BP21+BV21)/9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655" sId="8" odxf="1" dxf="1">
    <nc r="T22">
      <f>(Z22+AF22+AL22+AR22+AX22+BD22+BJ22+BP22+BV22)/9</f>
    </nc>
    <odxf>
      <alignment vertical="top" wrapText="0" readingOrder="0"/>
    </odxf>
    <ndxf>
      <alignment vertical="center" wrapText="1" readingOrder="0"/>
    </ndxf>
  </rcc>
  <rcc rId="656" sId="8" odxf="1" s="1" dxf="1">
    <nc r="T23">
      <f>(Z23+AF23+AL23+AR23+AX23+BD23+BJ23+BP23+BV23)/9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cc rId="657" sId="8">
    <nc r="Z11">
      <f>(AF11+AL11+AR11+AX11+BD11+BJ11+BP11+BV11+CB11)/9</f>
    </nc>
  </rcc>
  <rcc rId="658" sId="8" odxf="1" dxf="1">
    <nc r="Z12">
      <f>(AF12+AL12+AR12+AX12+BD12+BJ12+BP12+BV12+CB12)/9</f>
    </nc>
    <odxf>
      <alignment vertical="top" wrapText="0" readingOrder="0"/>
    </odxf>
    <ndxf>
      <alignment vertical="center" wrapText="1" readingOrder="0"/>
    </ndxf>
  </rcc>
  <rcc rId="659" sId="8" odxf="1" s="1" dxf="1">
    <nc r="Z13">
      <f>(AF13+AL13+AR13+AX13+BD13+BJ13+BP13+BV13+CB13)/9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60" sId="8" odxf="1" dxf="1">
    <nc r="Z14">
      <f>(AF14+AL14+AR14+AX14+BD14+BJ14+BP14+BV14+CB14)/9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661" sId="8" odxf="1" dxf="1">
    <nc r="Z15">
      <f>(AF15+AL15+AR15+AX15+BD15+BJ15+BP15+BV15+CB15)/9</f>
    </nc>
    <odxf>
      <numFmt numFmtId="30" formatCode="@"/>
      <alignment vertical="top" wrapText="0" readingOrder="0"/>
    </odxf>
    <ndxf>
      <numFmt numFmtId="14" formatCode="0.00%"/>
      <alignment vertical="center" wrapText="1" readingOrder="0"/>
    </ndxf>
  </rcc>
  <rcc rId="662" sId="8" odxf="1" dxf="1">
    <nc r="Z16">
      <f>(AF16+AL16+AR16+AX16+BD16+BJ16+BP16+BV16+CB16)/9</f>
    </nc>
    <odxf>
      <alignment vertical="top" wrapText="0" readingOrder="0"/>
    </odxf>
    <ndxf>
      <alignment vertical="center" wrapText="1" readingOrder="0"/>
    </ndxf>
  </rcc>
  <rcc rId="663" sId="8" odxf="1" s="1" dxf="1">
    <nc r="Z17">
      <f>(AF17+AL17+AR17+AX17+BD17+BJ17+BP17+BV17+CB17)/9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64" sId="8" odxf="1" dxf="1">
    <nc r="Z18">
      <f>(AF18+AL18+AR18+AX18+BD18+BJ18+BP18+BV18+CB18)/9</f>
    </nc>
    <odxf>
      <alignment vertical="top" wrapText="0" readingOrder="0"/>
    </odxf>
    <ndxf>
      <alignment vertical="center" wrapText="1" readingOrder="0"/>
    </ndxf>
  </rcc>
  <rcc rId="665" sId="8" odxf="1" s="1" dxf="1">
    <nc r="Z19">
      <f>(AF19+AL19+AR19+AX19+BD19+BJ19+BP19+BV19+CB19)/9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66" sId="8" odxf="1" dxf="1">
    <nc r="Z20">
      <f>(AF20+AL20+AR20+AX20+BD20+BJ20+BP20+BV20+CB20)/9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667" sId="8" odxf="1" s="1" dxf="1">
    <nc r="Z21">
      <f>(AF21+AL21+AR21+AX21+BD21+BJ21+BP21+BV21+CB21)/9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668" sId="8" odxf="1" dxf="1">
    <nc r="Z22">
      <f>(AF22+AL22+AR22+AX22+BD22+BJ22+BP22+BV22+CB22)/9</f>
    </nc>
    <odxf>
      <alignment vertical="top" wrapText="0" readingOrder="0"/>
    </odxf>
    <ndxf>
      <alignment vertical="center" wrapText="1" readingOrder="0"/>
    </ndxf>
  </rcc>
  <rcc rId="669" sId="8" odxf="1" s="1" dxf="1">
    <nc r="Z23">
      <f>(AF23+AL23+AR23+AX23+BD23+BJ23+BP23+BV23+CB23)/9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cc rId="670" sId="8">
    <nc r="AF11">
      <f>(AL11+AR11+AX11+BD11+BJ11+BP11+BV11+CB11+CH11)/9</f>
    </nc>
  </rcc>
  <rcc rId="671" sId="8" odxf="1" dxf="1">
    <nc r="AF12">
      <f>(AL12+AR12+AX12+BD12+BJ12+BP12+BV12+CB12+CH12)/9</f>
    </nc>
    <odxf>
      <alignment vertical="top" wrapText="0" readingOrder="0"/>
    </odxf>
    <ndxf>
      <alignment vertical="center" wrapText="1" readingOrder="0"/>
    </ndxf>
  </rcc>
  <rcc rId="672" sId="8" odxf="1" s="1" dxf="1">
    <nc r="AF13">
      <f>(AL13+AR13+AX13+BD13+BJ13+BP13+BV13+CB13+CH13)/9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73" sId="8" odxf="1" dxf="1">
    <nc r="AF14">
      <f>(AL14+AR14+AX14+BD14+BJ14+BP14+BV14+CB14+CH14)/9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674" sId="8" odxf="1" dxf="1">
    <nc r="AF15">
      <f>(AL15+AR15+AX15+BD15+BJ15+BP15+BV15+CB15+CH15)/9</f>
    </nc>
    <odxf>
      <numFmt numFmtId="30" formatCode="@"/>
      <alignment vertical="top" wrapText="0" readingOrder="0"/>
    </odxf>
    <ndxf>
      <numFmt numFmtId="14" formatCode="0.00%"/>
      <alignment vertical="center" wrapText="1" readingOrder="0"/>
    </ndxf>
  </rcc>
  <rcc rId="675" sId="8" odxf="1" dxf="1">
    <nc r="AF16">
      <f>(AL16+AR16+AX16+BD16+BJ16+BP16+BV16+CB16+CH16)/9</f>
    </nc>
    <odxf>
      <alignment vertical="top" wrapText="0" readingOrder="0"/>
    </odxf>
    <ndxf>
      <alignment vertical="center" wrapText="1" readingOrder="0"/>
    </ndxf>
  </rcc>
  <rcc rId="676" sId="8" odxf="1" s="1" dxf="1">
    <nc r="AF17">
      <f>(AL17+AR17+AX17+BD17+BJ17+BP17+BV17+CB17+CH17)/9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77" sId="8" odxf="1" dxf="1">
    <nc r="AF18">
      <f>(AL18+AR18+AX18+BD18+BJ18+BP18+BV18+CB18+CH18)/9</f>
    </nc>
    <odxf>
      <alignment vertical="top" wrapText="0" readingOrder="0"/>
    </odxf>
    <ndxf>
      <alignment vertical="center" wrapText="1" readingOrder="0"/>
    </ndxf>
  </rcc>
  <rcc rId="678" sId="8" odxf="1" s="1" dxf="1">
    <nc r="AF19">
      <f>(AL19+AR19+AX19+BD19+BJ19+BP19+BV19+CB19+CH19)/9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79" sId="8" odxf="1" dxf="1">
    <nc r="AF20">
      <f>(AL20+AR20+AX20+BD20+BJ20+BP20+BV20+CB20+CH20)/9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680" sId="8" odxf="1" s="1" dxf="1">
    <nc r="AF21">
      <f>(AL21+AR21+AX21+BD21+BJ21+BP21+BV21+CB21+CH21)/9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681" sId="8" odxf="1" dxf="1">
    <nc r="AF22">
      <f>(AL22+AR22+AX22+BD22+BJ22+BP22+BV22+CB22+CH22)/9</f>
    </nc>
    <odxf>
      <alignment vertical="top" wrapText="0" readingOrder="0"/>
    </odxf>
    <ndxf>
      <alignment vertical="center" wrapText="1" readingOrder="0"/>
    </ndxf>
  </rcc>
  <rcc rId="682" sId="8" odxf="1" s="1" dxf="1">
    <nc r="AF23">
      <f>(AL23+AR23+AX23+BD23+BJ23+BP23+BV23+CB23+CH23)/9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cc rId="683" sId="8">
    <nc r="AL11">
      <f>(AR11+AX11+BD11+BJ11+BP11+BV11+CB11+CH11+CN11)/9</f>
    </nc>
  </rcc>
  <rcc rId="684" sId="8" odxf="1" dxf="1">
    <nc r="AL12">
      <f>(AR12+AX12+BD12+BJ12+BP12+BV12+CB12+CH12+CN12)/9</f>
    </nc>
    <odxf>
      <alignment vertical="top" wrapText="0" readingOrder="0"/>
    </odxf>
    <ndxf>
      <alignment vertical="center" wrapText="1" readingOrder="0"/>
    </ndxf>
  </rcc>
  <rcc rId="685" sId="8" odxf="1" s="1" dxf="1">
    <nc r="AL13">
      <f>(AR13+AX13+BD13+BJ13+BP13+BV13+CB13+CH13+CN13)/9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86" sId="8" odxf="1" dxf="1">
    <nc r="AL14">
      <f>(AR14+AX14+BD14+BJ14+BP14+BV14+CB14+CH14+CN14)/9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687" sId="8" odxf="1" dxf="1">
    <nc r="AL15">
      <f>(AR15+AX15+BD15+BJ15+BP15+BV15+CB15+CH15+CN15)/9</f>
    </nc>
    <odxf>
      <numFmt numFmtId="30" formatCode="@"/>
      <alignment vertical="top" wrapText="0" readingOrder="0"/>
    </odxf>
    <ndxf>
      <numFmt numFmtId="14" formatCode="0.00%"/>
      <alignment vertical="center" wrapText="1" readingOrder="0"/>
    </ndxf>
  </rcc>
  <rcc rId="688" sId="8" odxf="1" dxf="1">
    <nc r="AL16">
      <f>(AR16+AX16+BD16+BJ16+BP16+BV16+CB16+CH16+CN16)/9</f>
    </nc>
    <odxf>
      <alignment vertical="top" wrapText="0" readingOrder="0"/>
    </odxf>
    <ndxf>
      <alignment vertical="center" wrapText="1" readingOrder="0"/>
    </ndxf>
  </rcc>
  <rcc rId="689" sId="8" odxf="1" s="1" dxf="1">
    <nc r="AL17">
      <f>(AR17+AX17+BD17+BJ17+BP17+BV17+CB17+CH17+CN17)/9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90" sId="8" odxf="1" dxf="1">
    <nc r="AL18">
      <f>(AR18+AX18+BD18+BJ18+BP18+BV18+CB18+CH18+CN18)/9</f>
    </nc>
    <odxf>
      <alignment vertical="top" wrapText="0" readingOrder="0"/>
    </odxf>
    <ndxf>
      <alignment vertical="center" wrapText="1" readingOrder="0"/>
    </ndxf>
  </rcc>
  <rcc rId="691" sId="8" odxf="1" s="1" dxf="1">
    <nc r="AL19">
      <f>(AR19+AX19+BD19+BJ19+BP19+BV19+CB19+CH19+CN19)/9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92" sId="8" odxf="1" dxf="1">
    <nc r="AL20">
      <f>(AR20+AX20+BD20+BJ20+BP20+BV20+CB20+CH20+CN20)/9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693" sId="8" odxf="1" s="1" dxf="1">
    <nc r="AL21">
      <f>(AR21+AX21+BD21+BJ21+BP21+BV21+CB21+CH21+CN21)/9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694" sId="8" odxf="1" dxf="1">
    <nc r="AL22">
      <f>(AR22+AX22+BD22+BJ22+BP22+BV22+CB22+CH22+CN22)/9</f>
    </nc>
    <odxf>
      <alignment vertical="top" wrapText="0" readingOrder="0"/>
    </odxf>
    <ndxf>
      <alignment vertical="center" wrapText="1" readingOrder="0"/>
    </ndxf>
  </rcc>
  <rcc rId="695" sId="8" odxf="1" s="1" dxf="1">
    <nc r="AL23">
      <f>(AR23+AX23+BD23+BJ23+BP23+BV23+CB23+CH23+CN23)/9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cc rId="696" sId="8">
    <nc r="AR11">
      <f>(AX11+BD11+BJ11+BP11+BV11+CB11+CH11+CN11+CT11)/9</f>
    </nc>
  </rcc>
  <rcc rId="697" sId="8" odxf="1" dxf="1">
    <nc r="AR12">
      <f>(AX12+BD12+BJ12+BP12+BV12+CB12+CH12+CN12+CT12)/9</f>
    </nc>
    <odxf>
      <alignment vertical="top" wrapText="0" readingOrder="0"/>
    </odxf>
    <ndxf>
      <alignment vertical="center" wrapText="1" readingOrder="0"/>
    </ndxf>
  </rcc>
  <rcc rId="698" sId="8" odxf="1" s="1" dxf="1">
    <nc r="AR13">
      <f>(AX13+BD13+BJ13+BP13+BV13+CB13+CH13+CN13+CT13)/9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699" sId="8" odxf="1" dxf="1">
    <nc r="AR14">
      <f>(AX14+BD14+BJ14+BP14+BV14+CB14+CH14+CN14+CT14)/9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700" sId="8" odxf="1" dxf="1">
    <nc r="AR15">
      <f>(AX15+BD15+BJ15+BP15+BV15+CB15+CH15+CN15+CT15)/9</f>
    </nc>
    <odxf>
      <numFmt numFmtId="30" formatCode="@"/>
      <alignment vertical="top" wrapText="0" readingOrder="0"/>
    </odxf>
    <ndxf>
      <numFmt numFmtId="14" formatCode="0.00%"/>
      <alignment vertical="center" wrapText="1" readingOrder="0"/>
    </ndxf>
  </rcc>
  <rcc rId="701" sId="8" odxf="1" dxf="1">
    <nc r="AR16">
      <f>(AX16+BD16+BJ16+BP16+BV16+CB16+CH16+CN16+CT16)/9</f>
    </nc>
    <odxf>
      <alignment vertical="top" wrapText="0" readingOrder="0"/>
    </odxf>
    <ndxf>
      <alignment vertical="center" wrapText="1" readingOrder="0"/>
    </ndxf>
  </rcc>
  <rcc rId="702" sId="8" odxf="1" s="1" dxf="1">
    <nc r="AR17">
      <f>(AX17+BD17+BJ17+BP17+BV17+CB17+CH17+CN17+CT17)/9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03" sId="8" odxf="1" dxf="1">
    <nc r="AR18">
      <f>(AX18+BD18+BJ18+BP18+BV18+CB18+CH18+CN18+CT18)/9</f>
    </nc>
    <odxf>
      <alignment vertical="top" wrapText="0" readingOrder="0"/>
    </odxf>
    <ndxf>
      <alignment vertical="center" wrapText="1" readingOrder="0"/>
    </ndxf>
  </rcc>
  <rcc rId="704" sId="8" odxf="1" s="1" dxf="1">
    <nc r="AR19">
      <f>(AX19+BD19+BJ19+BP19+BV19+CB19+CH19+CN19+CT19)/9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05" sId="8" odxf="1" dxf="1">
    <nc r="AR20">
      <f>(AX20+BD20+BJ20+BP20+BV20+CB20+CH20+CN20+CT20)/9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706" sId="8" odxf="1" s="1" dxf="1">
    <nc r="AR21">
      <f>(AX21+BD21+BJ21+BP21+BV21+CB21+CH21+CN21+CT21)/9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707" sId="8" odxf="1" dxf="1">
    <nc r="AR22">
      <f>(AX22+BD22+BJ22+BP22+BV22+CB22+CH22+CN22+CT22)/9</f>
    </nc>
    <odxf>
      <alignment vertical="top" wrapText="0" readingOrder="0"/>
    </odxf>
    <ndxf>
      <alignment vertical="center" wrapText="1" readingOrder="0"/>
    </ndxf>
  </rcc>
  <rcc rId="708" sId="8" odxf="1" s="1" dxf="1">
    <nc r="AR23">
      <f>(AX23+BD23+BJ23+BP23+BV23+CB23+CH23+CN23+CT23)/9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cc rId="709" sId="8">
    <nc r="AX11">
      <f>(BD11+BJ11+BP11+BV11+CB11+CH11+CN11+CT11+CZ11)/9</f>
    </nc>
  </rcc>
  <rcc rId="710" sId="8" odxf="1" dxf="1">
    <nc r="AX12">
      <f>(BD12+BJ12+BP12+BV12+CB12+CH12+CN12+CT12+CZ12)/9</f>
    </nc>
    <odxf>
      <alignment vertical="top" wrapText="0" readingOrder="0"/>
    </odxf>
    <ndxf>
      <alignment vertical="center" wrapText="1" readingOrder="0"/>
    </ndxf>
  </rcc>
  <rcc rId="711" sId="8" odxf="1" s="1" dxf="1">
    <nc r="AX13">
      <f>(BD13+BJ13+BP13+BV13+CB13+CH13+CN13+CT13+CZ13)/9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12" sId="8" odxf="1" dxf="1">
    <nc r="AX14">
      <f>(BD14+BJ14+BP14+BV14+CB14+CH14+CN14+CT14+CZ14)/9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713" sId="8" odxf="1" dxf="1">
    <nc r="AX15">
      <f>(BD15+BJ15+BP15+BV15+CB15+CH15+CN15+CT15+CZ15)/9</f>
    </nc>
    <odxf>
      <numFmt numFmtId="30" formatCode="@"/>
      <alignment vertical="top" wrapText="0" readingOrder="0"/>
    </odxf>
    <ndxf>
      <numFmt numFmtId="14" formatCode="0.00%"/>
      <alignment vertical="center" wrapText="1" readingOrder="0"/>
    </ndxf>
  </rcc>
  <rcc rId="714" sId="8" odxf="1" dxf="1">
    <nc r="AX16">
      <f>(BD16+BJ16+BP16+BV16+CB16+CH16+CN16+CT16+CZ16)/9</f>
    </nc>
    <odxf>
      <alignment vertical="top" wrapText="0" readingOrder="0"/>
    </odxf>
    <ndxf>
      <alignment vertical="center" wrapText="1" readingOrder="0"/>
    </ndxf>
  </rcc>
  <rcc rId="715" sId="8" odxf="1" s="1" dxf="1">
    <nc r="AX17">
      <f>(BD17+BJ17+BP17+BV17+CB17+CH17+CN17+CT17+CZ17)/9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16" sId="8" odxf="1" dxf="1">
    <nc r="AX18">
      <f>(BD18+BJ18+BP18+BV18+CB18+CH18+CN18+CT18+CZ18)/9</f>
    </nc>
    <odxf>
      <alignment vertical="top" wrapText="0" readingOrder="0"/>
    </odxf>
    <ndxf>
      <alignment vertical="center" wrapText="1" readingOrder="0"/>
    </ndxf>
  </rcc>
  <rcc rId="717" sId="8" odxf="1" s="1" dxf="1">
    <nc r="AX19">
      <f>(BD19+BJ19+BP19+BV19+CB19+CH19+CN19+CT19+CZ19)/9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18" sId="8" odxf="1" dxf="1">
    <nc r="AX20">
      <f>(BD20+BJ20+BP20+BV20+CB20+CH20+CN20+CT20+CZ20)/9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719" sId="8" odxf="1" s="1" dxf="1">
    <nc r="AX21">
      <f>(BD21+BJ21+BP21+BV21+CB21+CH21+CN21+CT21+CZ21)/9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720" sId="8" odxf="1" dxf="1">
    <nc r="AX22">
      <f>(BD22+BJ22+BP22+BV22+CB22+CH22+CN22+CT22+CZ22)/9</f>
    </nc>
    <odxf>
      <alignment vertical="top" wrapText="0" readingOrder="0"/>
    </odxf>
    <ndxf>
      <alignment vertical="center" wrapText="1" readingOrder="0"/>
    </ndxf>
  </rcc>
  <rcc rId="721" sId="8" odxf="1" s="1" dxf="1">
    <nc r="AX23">
      <f>(BD23+BJ23+BP23+BV23+CB23+CH23+CN23+CT23+CZ23)/9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cc rId="722" sId="8">
    <nc r="BD11">
      <f>(BJ11+BP11+BV11+CB11+CH11+CN11+CT11+CZ11+DF11)/9</f>
    </nc>
  </rcc>
  <rcc rId="723" sId="8" odxf="1" dxf="1">
    <nc r="BD12">
      <f>(BJ12+BP12+BV12+CB12+CH12+CN12+CT12+CZ12+DF12)/9</f>
    </nc>
    <odxf>
      <alignment vertical="top" wrapText="0" readingOrder="0"/>
    </odxf>
    <ndxf>
      <alignment vertical="center" wrapText="1" readingOrder="0"/>
    </ndxf>
  </rcc>
  <rcc rId="724" sId="8" odxf="1" s="1" dxf="1">
    <nc r="BD13">
      <f>(BJ13+BP13+BV13+CB13+CH13+CN13+CT13+CZ13+DF13)/9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25" sId="8" odxf="1" dxf="1">
    <nc r="BD14">
      <f>(BJ14+BP14+BV14+CB14+CH14+CN14+CT14+CZ14+DF14)/9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726" sId="8" odxf="1" dxf="1">
    <nc r="BD15">
      <f>(BJ15+BP15+BV15+CB15+CH15+CN15+CT15+CZ15+DF15)/9</f>
    </nc>
    <odxf>
      <numFmt numFmtId="30" formatCode="@"/>
      <alignment vertical="top" wrapText="0" readingOrder="0"/>
    </odxf>
    <ndxf>
      <numFmt numFmtId="14" formatCode="0.00%"/>
      <alignment vertical="center" wrapText="1" readingOrder="0"/>
    </ndxf>
  </rcc>
  <rcc rId="727" sId="8" odxf="1" dxf="1">
    <nc r="BD16">
      <f>(BJ16+BP16+BV16+CB16+CH16+CN16+CT16+CZ16+DF16)/9</f>
    </nc>
    <odxf>
      <alignment vertical="top" wrapText="0" readingOrder="0"/>
    </odxf>
    <ndxf>
      <alignment vertical="center" wrapText="1" readingOrder="0"/>
    </ndxf>
  </rcc>
  <rcc rId="728" sId="8" odxf="1" s="1" dxf="1">
    <nc r="BD17">
      <f>(BJ17+BP17+BV17+CB17+CH17+CN17+CT17+CZ17+DF17)/9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29" sId="8" odxf="1" dxf="1">
    <nc r="BD18">
      <f>(BJ18+BP18+BV18+CB18+CH18+CN18+CT18+CZ18+DF18)/9</f>
    </nc>
    <odxf>
      <alignment vertical="top" wrapText="0" readingOrder="0"/>
    </odxf>
    <ndxf>
      <alignment vertical="center" wrapText="1" readingOrder="0"/>
    </ndxf>
  </rcc>
  <rcc rId="730" sId="8" odxf="1" s="1" dxf="1">
    <nc r="BD19">
      <f>(BJ19+BP19+BV19+CB19+CH19+CN19+CT19+CZ19+DF19)/9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31" sId="8" odxf="1" dxf="1">
    <nc r="BD20">
      <f>(BJ20+BP20+BV20+CB20+CH20+CN20+CT20+CZ20+DF20)/9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732" sId="8" odxf="1" s="1" dxf="1">
    <nc r="BD21">
      <f>(BJ21+BP21+BV21+CB21+CH21+CN21+CT21+CZ21+DF21)/9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733" sId="8" odxf="1" dxf="1">
    <nc r="BD22">
      <f>(BJ22+BP22+BV22+CB22+CH22+CN22+CT22+CZ22+DF22)/9</f>
    </nc>
    <odxf>
      <alignment vertical="top" wrapText="0" readingOrder="0"/>
    </odxf>
    <ndxf>
      <alignment vertical="center" wrapText="1" readingOrder="0"/>
    </ndxf>
  </rcc>
  <rcc rId="734" sId="8" odxf="1" s="1" dxf="1">
    <nc r="BD23">
      <f>(BJ23+BP23+BV23+CB23+CH23+CN23+CT23+CZ23+DF23)/9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cc rId="735" sId="8">
    <nc r="BJ11">
      <f>(BP11+BV11+CB11+CH11+CN11+CT11+CZ11+DF11+DL11)/9</f>
    </nc>
  </rcc>
  <rcc rId="736" sId="8" odxf="1" dxf="1">
    <nc r="BJ12">
      <f>(BP12+BV12+CB12+CH12+CN12+CT12+CZ12+DF12+DL12)/9</f>
    </nc>
    <odxf>
      <alignment vertical="top" wrapText="0" readingOrder="0"/>
    </odxf>
    <ndxf>
      <alignment vertical="center" wrapText="1" readingOrder="0"/>
    </ndxf>
  </rcc>
  <rcc rId="737" sId="8" odxf="1" s="1" dxf="1">
    <nc r="BJ13">
      <f>(BP13+BV13+CB13+CH13+CN13+CT13+CZ13+DF13+DL13)/9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38" sId="8" odxf="1" dxf="1">
    <nc r="BJ14">
      <f>(BP14+BV14+CB14+CH14+CN14+CT14+CZ14+DF14+DL14)/9</f>
    </nc>
    <odxf>
      <numFmt numFmtId="30" formatCode="@"/>
      <alignment vertical="top" wrapText="0" readingOrder="0"/>
      <border outline="0">
        <top style="hair">
          <color indexed="64"/>
        </top>
        <bottom/>
      </border>
    </odxf>
    <ndxf>
      <numFmt numFmtId="1" formatCode="0"/>
      <alignment vertical="center" wrapText="1" readingOrder="0"/>
      <border outline="0">
        <top style="thin">
          <color indexed="64"/>
        </top>
        <bottom style="thin">
          <color indexed="64"/>
        </bottom>
      </border>
    </ndxf>
  </rcc>
  <rcc rId="739" sId="8" odxf="1" dxf="1">
    <nc r="BJ15">
      <f>(BP15+BV15+CB15+CH15+CN15+CT15+CZ15+DF15+DL15)/9</f>
    </nc>
    <odxf>
      <numFmt numFmtId="30" formatCode="@"/>
      <alignment vertical="top" wrapText="0" readingOrder="0"/>
    </odxf>
    <ndxf>
      <numFmt numFmtId="14" formatCode="0.00%"/>
      <alignment vertical="center" wrapText="1" readingOrder="0"/>
    </ndxf>
  </rcc>
  <rcc rId="740" sId="8" odxf="1" dxf="1">
    <nc r="BJ16">
      <f>(BP16+BV16+CB16+CH16+CN16+CT16+CZ16+DF16+DL16)/9</f>
    </nc>
    <odxf>
      <alignment vertical="top" wrapText="0" readingOrder="0"/>
    </odxf>
    <ndxf>
      <alignment vertical="center" wrapText="1" readingOrder="0"/>
    </ndxf>
  </rcc>
  <rcc rId="741" sId="8" odxf="1" s="1" dxf="1">
    <nc r="BJ17">
      <f>(BP17+BV17+CB17+CH17+CN17+CT17+CZ17+DF17+DL17)/9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42" sId="8" odxf="1" dxf="1">
    <nc r="BJ18">
      <f>(BP18+BV18+CB18+CH18+CN18+CT18+CZ18+DF18+DL18)/9</f>
    </nc>
    <odxf>
      <alignment vertical="top" wrapText="0" readingOrder="0"/>
    </odxf>
    <ndxf>
      <alignment vertical="center" wrapText="1" readingOrder="0"/>
    </ndxf>
  </rcc>
  <rcc rId="743" sId="8" odxf="1" s="1" dxf="1">
    <nc r="BJ19">
      <f>(BP19+BV19+CB19+CH19+CN19+CT19+CZ19+DF19+DL19)/9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odxf>
    <ndxf>
      <numFmt numFmtId="14" formatCode="0.00%"/>
      <alignment vertical="center" wrapText="1" readingOrder="0"/>
      <border outline="0">
        <top style="thin">
          <color indexed="64"/>
        </top>
      </border>
    </ndxf>
  </rcc>
  <rcc rId="744" sId="8" odxf="1" dxf="1">
    <nc r="BJ20">
      <f>(BP20+BV20+CB20+CH20+CN20+CT20+CZ20+DF20+DL20)/9</f>
    </nc>
    <odxf>
      <alignment vertical="top" wrapText="0" readingOrder="0"/>
      <border outline="0">
        <top style="hair">
          <color indexed="64"/>
        </top>
        <bottom/>
      </border>
    </odxf>
    <ndxf>
      <alignment vertical="center" wrapText="1" readingOrder="0"/>
      <border outline="0">
        <top style="thin">
          <color indexed="64"/>
        </top>
        <bottom style="thin">
          <color indexed="64"/>
        </bottom>
      </border>
    </ndxf>
  </rcc>
  <rcc rId="745" sId="8" odxf="1" s="1" dxf="1">
    <nc r="BJ21">
      <f>(BP21+BV21+CB21+CH21+CN21+CT21+CZ21+DF21+DL21)/9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14" formatCode="0.00%"/>
      <alignment vertical="center" wrapText="1" readingOrder="0"/>
    </ndxf>
  </rcc>
  <rcc rId="746" sId="8" odxf="1" dxf="1">
    <nc r="BJ22">
      <f>(BP22+BV22+CB22+CH22+CN22+CT22+CZ22+DF22+DL22)/9</f>
    </nc>
    <odxf>
      <alignment vertical="top" wrapText="0" readingOrder="0"/>
    </odxf>
    <ndxf>
      <alignment vertical="center" wrapText="1" readingOrder="0"/>
    </ndxf>
  </rcc>
  <rcc rId="747" sId="8" odxf="1" s="1" dxf="1">
    <nc r="BJ23">
      <f>(BP23+BV23+CB23+CH23+CN23+CT23+CZ23+DF23+DL23)/9</f>
    </nc>
    <odxf>
      <font>
        <b val="0"/>
        <i val="0"/>
        <strike val="0"/>
        <condense val="0"/>
        <extend val="0"/>
        <outline val="0"/>
        <shadow val="0"/>
        <u val="none"/>
        <vertAlign val="baseline"/>
        <sz val="9"/>
        <color auto="1"/>
        <name val="Times New Roman"/>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bottom style="double">
          <color indexed="64"/>
        </bottom>
      </border>
    </odxf>
    <ndxf>
      <numFmt numFmtId="14" formatCode="0.00%"/>
      <alignment vertical="center" wrapText="1" readingOrder="0"/>
      <border outline="0">
        <top style="thin">
          <color indexed="64"/>
        </top>
      </border>
    </ndxf>
  </rcc>
  <rcc rId="748" sId="8">
    <nc r="L14">
      <v>46</v>
    </nc>
  </rcc>
  <rcc rId="749" sId="8" numFmtId="14">
    <nc r="L15">
      <v>5.0000000000000001E-3</v>
    </nc>
  </rcc>
  <rcc rId="750" sId="8" numFmtId="4">
    <nc r="L16">
      <v>8111</v>
    </nc>
  </rcc>
  <rcc rId="751" sId="8" numFmtId="14">
    <nc r="L17">
      <v>0.88119999999999998</v>
    </nc>
  </rcc>
  <rcc rId="752" sId="8" numFmtId="4">
    <nc r="L20">
      <v>921</v>
    </nc>
  </rcc>
  <rcc rId="753" sId="8" numFmtId="14">
    <nc r="L21">
      <v>0.10009999999999999</v>
    </nc>
  </rcc>
  <rcc rId="754" sId="8" numFmtId="4">
    <nc r="L22">
      <v>126</v>
    </nc>
  </rcc>
  <rcc rId="755" sId="8" numFmtId="14">
    <nc r="L23">
      <v>1.37E-2</v>
    </nc>
  </rcc>
  <rcc rId="756" sId="8">
    <nc r="R14">
      <v>37</v>
    </nc>
  </rcc>
  <rcc rId="757" sId="8" numFmtId="14">
    <nc r="R15">
      <v>3.0999999999999999E-3</v>
    </nc>
  </rcc>
  <rcc rId="758" sId="8" numFmtId="4">
    <nc r="R16">
      <v>9734</v>
    </nc>
  </rcc>
  <rcc rId="759" sId="8" numFmtId="14">
    <nc r="R17">
      <v>0.81699999999999995</v>
    </nc>
  </rcc>
  <rcc rId="760" sId="8" numFmtId="4">
    <nc r="R20">
      <v>2057</v>
    </nc>
  </rcc>
  <rcc rId="761" sId="8" numFmtId="14">
    <nc r="R21">
      <v>0.17269999999999999</v>
    </nc>
  </rcc>
  <rcc rId="762" sId="8" numFmtId="4">
    <nc r="R22">
      <v>85</v>
    </nc>
  </rcc>
  <rcc rId="763" sId="8" numFmtId="14">
    <nc r="R23">
      <v>6.7100000000000007E-2</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4" sId="8" odxf="1" dxf="1">
    <oc r="X6" t="inlineStr">
      <is>
        <r>
          <t xml:space="preserve">Number of counting posts </t>
        </r>
        <r>
          <rPr>
            <b/>
            <vertAlign val="superscript"/>
            <sz val="7.5"/>
            <rFont val="Times New Roman"/>
            <family val="1"/>
          </rPr>
          <t>1</t>
        </r>
      </is>
    </oc>
    <nc r="X6" t="inlineStr">
      <is>
        <t>Number of counting posts 3</t>
      </is>
    </nc>
    <odxf>
      <font>
        <sz val="7.5"/>
        <name val="Times New Roman"/>
        <scheme val="none"/>
      </font>
    </odxf>
    <ndxf>
      <font>
        <sz val="7.5"/>
        <name val="Times New Roman"/>
        <scheme val="none"/>
      </font>
    </ndxf>
  </rcc>
  <rcc rId="765" sId="8">
    <nc r="X14">
      <v>56</v>
    </nc>
  </rcc>
  <rcc rId="766" sId="8" numFmtId="14">
    <nc r="X15">
      <v>2E-3</v>
    </nc>
  </rcc>
  <rcc rId="767" sId="8" numFmtId="4">
    <nc r="X16">
      <v>24215</v>
    </nc>
  </rcc>
  <rcc rId="768" sId="8" numFmtId="14">
    <nc r="X17">
      <v>0.86899999999999999</v>
    </nc>
  </rcc>
  <rcc rId="769" sId="8" numFmtId="4">
    <nc r="X20">
      <v>91</v>
    </nc>
  </rcc>
  <rcc rId="770" sId="8" numFmtId="14">
    <nc r="X21">
      <v>0.1217</v>
    </nc>
  </rcc>
  <rcc rId="771" sId="8" numFmtId="4">
    <nc r="X22">
      <v>204</v>
    </nc>
  </rcc>
  <rcc rId="772" sId="8" numFmtId="14">
    <nc r="X23">
      <v>7.4999999999999997E-3</v>
    </nc>
  </rcc>
  <rcc rId="773" sId="8" odxf="1" dxf="1">
    <oc r="AD6" t="inlineStr">
      <is>
        <r>
          <t xml:space="preserve">Number of counting posts </t>
        </r>
        <r>
          <rPr>
            <b/>
            <vertAlign val="superscript"/>
            <sz val="7.5"/>
            <rFont val="Times New Roman"/>
            <family val="1"/>
          </rPr>
          <t>1</t>
        </r>
      </is>
    </oc>
    <nc r="AD6" t="inlineStr">
      <is>
        <t>Number of counting posts 3</t>
      </is>
    </nc>
    <odxf>
      <font>
        <sz val="7.5"/>
        <name val="Times New Roman"/>
        <scheme val="none"/>
      </font>
    </odxf>
    <ndxf>
      <font>
        <sz val="7.5"/>
        <name val="Times New Roman"/>
        <scheme val="none"/>
      </font>
    </ndxf>
  </rcc>
  <rcc rId="774" sId="8">
    <nc r="AD14">
      <v>31</v>
    </nc>
  </rcc>
  <rcc rId="775" sId="8" numFmtId="14">
    <nc r="AD15">
      <v>3.5999999999999999E-3</v>
    </nc>
  </rcc>
  <rcc rId="776" sId="8" numFmtId="4">
    <nc r="AD16">
      <v>7025</v>
    </nc>
  </rcc>
  <rcc rId="777" sId="8" numFmtId="14">
    <nc r="AD17">
      <v>0.80940000000000001</v>
    </nc>
  </rcc>
  <rcc rId="778" sId="8" numFmtId="4">
    <nc r="AD20">
      <v>1480</v>
    </nc>
  </rcc>
  <rcc rId="779" sId="8" numFmtId="14">
    <nc r="AD21">
      <v>0.17050000000000001</v>
    </nc>
  </rcc>
  <rcc rId="780" sId="8" numFmtId="4">
    <nc r="AD22">
      <v>143</v>
    </nc>
  </rcc>
  <rcc rId="781" sId="8" numFmtId="14">
    <nc r="AD23">
      <v>1.6500000000000001E-2</v>
    </nc>
  </rcc>
  <rcc rId="782" sId="8" odxf="1" dxf="1">
    <oc r="AJ6" t="inlineStr">
      <is>
        <r>
          <t xml:space="preserve">Number of counting posts </t>
        </r>
        <r>
          <rPr>
            <b/>
            <vertAlign val="superscript"/>
            <sz val="7.5"/>
            <rFont val="Times New Roman"/>
            <family val="1"/>
          </rPr>
          <t>1</t>
        </r>
      </is>
    </oc>
    <nc r="AJ6" t="inlineStr">
      <is>
        <t>Number of counting posts 16</t>
      </is>
    </nc>
    <odxf>
      <font>
        <sz val="7.5"/>
        <name val="Times New Roman"/>
        <scheme val="none"/>
      </font>
    </odxf>
    <ndxf>
      <font>
        <sz val="7.5"/>
        <name val="Times New Roman"/>
        <scheme val="none"/>
      </font>
    </ndxf>
  </rcc>
  <rcc rId="783" sId="8">
    <nc r="AJ14">
      <v>52</v>
    </nc>
  </rcc>
  <rcc rId="784" sId="8" numFmtId="14">
    <nc r="AJ15">
      <v>7.6E-3</v>
    </nc>
  </rcc>
  <rcc rId="785" sId="8" numFmtId="4">
    <nc r="AJ16">
      <v>6057</v>
    </nc>
  </rcc>
  <rcc rId="786" sId="8" numFmtId="14">
    <nc r="AJ17">
      <v>0.88149999999999995</v>
    </nc>
  </rcc>
  <rcc rId="787" sId="8" numFmtId="4">
    <nc r="AJ20">
      <v>705</v>
    </nc>
  </rcc>
  <rcc rId="788" sId="8" numFmtId="14">
    <nc r="AJ21">
      <v>0.1026</v>
    </nc>
  </rcc>
  <rcc rId="789" sId="8" numFmtId="4">
    <nc r="AJ22">
      <v>57</v>
    </nc>
  </rcc>
  <rcc rId="790" sId="8" numFmtId="14">
    <nc r="AJ23">
      <v>8.3000000000000001E-3</v>
    </nc>
  </rcc>
  <rcc rId="791" sId="8" odxf="1" dxf="1">
    <oc r="AP6" t="inlineStr">
      <is>
        <r>
          <t xml:space="preserve">Number of counting posts </t>
        </r>
        <r>
          <rPr>
            <b/>
            <vertAlign val="superscript"/>
            <sz val="7.5"/>
            <rFont val="Times New Roman"/>
            <family val="1"/>
          </rPr>
          <t>1</t>
        </r>
      </is>
    </oc>
    <nc r="AP6" t="inlineStr">
      <is>
        <t>Number of counting posts 10</t>
      </is>
    </nc>
    <odxf>
      <font>
        <sz val="7.5"/>
        <name val="Times New Roman"/>
        <scheme val="none"/>
      </font>
    </odxf>
    <ndxf>
      <font>
        <sz val="7.5"/>
        <name val="Times New Roman"/>
        <scheme val="none"/>
      </font>
    </ndxf>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2" sId="8">
    <nc r="AP14">
      <v>77</v>
    </nc>
  </rcc>
  <rcc rId="793" sId="8" numFmtId="14">
    <nc r="AP15">
      <v>7.9000000000000008E-3</v>
    </nc>
  </rcc>
  <rcc rId="794" sId="8" numFmtId="4">
    <nc r="AP16">
      <v>9268</v>
    </nc>
  </rcc>
  <rcc rId="795" sId="8" numFmtId="14">
    <nc r="AP17">
      <v>0.9587</v>
    </nc>
  </rcc>
  <rcc rId="796" sId="8" numFmtId="4">
    <nc r="AP20">
      <v>240</v>
    </nc>
  </rcc>
  <rcc rId="797" sId="8" numFmtId="14">
    <nc r="AP21">
      <v>2.4899999999999999E-2</v>
    </nc>
  </rcc>
  <rcc rId="798" sId="8" numFmtId="4">
    <nc r="AP22">
      <v>82</v>
    </nc>
  </rcc>
  <rcc rId="799" sId="8" numFmtId="14">
    <nc r="AP23">
      <v>8.5000000000000006E-3</v>
    </nc>
  </rcc>
  <rcc rId="800" sId="8" odxf="1" dxf="1">
    <oc r="AV6" t="inlineStr">
      <is>
        <r>
          <t xml:space="preserve">Number of counting posts </t>
        </r>
        <r>
          <rPr>
            <b/>
            <vertAlign val="superscript"/>
            <sz val="7.5"/>
            <rFont val="Times New Roman"/>
            <family val="1"/>
          </rPr>
          <t>1</t>
        </r>
      </is>
    </oc>
    <nc r="AV6" t="inlineStr">
      <is>
        <t>Number of counting posts 5</t>
      </is>
    </nc>
    <odxf>
      <font>
        <sz val="7.5"/>
        <name val="Times New Roman"/>
        <scheme val="none"/>
      </font>
    </odxf>
    <ndxf>
      <font>
        <sz val="7.5"/>
        <name val="Times New Roman"/>
        <scheme val="none"/>
      </font>
    </ndxf>
  </rcc>
  <rcc rId="801" sId="8">
    <nc r="AV14">
      <v>44</v>
    </nc>
  </rcc>
  <rcc rId="802" sId="8" numFmtId="14">
    <nc r="AV15">
      <v>4.5999999999999999E-3</v>
    </nc>
  </rcc>
  <rcc rId="803" sId="8" numFmtId="4">
    <nc r="AV16">
      <v>8254</v>
    </nc>
  </rcc>
  <rcc rId="804" sId="8" numFmtId="14">
    <nc r="AV17">
      <v>0.86140000000000005</v>
    </nc>
  </rcc>
  <rcc rId="805" sId="8" numFmtId="4">
    <nc r="AV20">
      <v>1153</v>
    </nc>
  </rcc>
  <rcc rId="806" sId="8" numFmtId="14">
    <nc r="AV21">
      <v>0.12039999999999999</v>
    </nc>
  </rcc>
  <rcc rId="807" sId="8" numFmtId="4">
    <nc r="AV22">
      <v>130</v>
    </nc>
  </rcc>
  <rcc rId="808" sId="8" numFmtId="14">
    <nc r="AV23">
      <v>1.3599999999999999E-2</v>
    </nc>
  </rcc>
  <rcc rId="809" sId="8" odxf="1" dxf="1">
    <oc r="BB6" t="inlineStr">
      <is>
        <r>
          <t xml:space="preserve">Number of counting posts </t>
        </r>
        <r>
          <rPr>
            <b/>
            <vertAlign val="superscript"/>
            <sz val="7.5"/>
            <rFont val="Times New Roman"/>
            <family val="1"/>
          </rPr>
          <t>1</t>
        </r>
      </is>
    </oc>
    <nc r="BB6" t="inlineStr">
      <is>
        <t>Number of counting posts 3</t>
      </is>
    </nc>
    <odxf>
      <font>
        <sz val="7.5"/>
        <name val="Times New Roman"/>
        <scheme val="none"/>
      </font>
    </odxf>
    <ndxf>
      <font>
        <sz val="7.5"/>
        <name val="Times New Roman"/>
        <scheme val="none"/>
      </font>
    </ndxf>
  </rcc>
  <rcc rId="810" sId="8">
    <nc r="BB14">
      <v>0</v>
    </nc>
  </rcc>
  <rcc rId="811" sId="8" numFmtId="14">
    <nc r="BB15">
      <v>0</v>
    </nc>
  </rcc>
  <rcc rId="812" sId="8" numFmtId="4">
    <nc r="BB16">
      <v>5388</v>
    </nc>
  </rcc>
  <rcc rId="813" sId="8" numFmtId="14">
    <nc r="BB17">
      <v>0.93520000000000003</v>
    </nc>
  </rcc>
  <rcc rId="814" sId="8" numFmtId="4">
    <nc r="BB20">
      <v>309</v>
    </nc>
  </rcc>
  <rcc rId="815" sId="8" numFmtId="14">
    <nc r="BB21">
      <v>5.3699999999999998E-2</v>
    </nc>
  </rcc>
  <rcc rId="816" sId="8" numFmtId="4">
    <nc r="BB22">
      <v>64</v>
    </nc>
  </rcc>
  <rcc rId="817" sId="8" numFmtId="14">
    <nc r="BB23">
      <v>1.11E-2</v>
    </nc>
  </rcc>
  <rcc rId="818" sId="8" odxf="1" dxf="1">
    <oc r="BH6" t="inlineStr">
      <is>
        <r>
          <t xml:space="preserve">Number of counting posts </t>
        </r>
        <r>
          <rPr>
            <b/>
            <vertAlign val="superscript"/>
            <sz val="7.5"/>
            <rFont val="Times New Roman"/>
            <family val="1"/>
          </rPr>
          <t>1</t>
        </r>
      </is>
    </oc>
    <nc r="BH6" t="inlineStr">
      <is>
        <t>Number of counting posts 12</t>
      </is>
    </nc>
    <odxf>
      <font>
        <sz val="7.5"/>
        <name val="Times New Roman"/>
        <scheme val="none"/>
      </font>
    </odxf>
    <ndxf>
      <font>
        <sz val="7.5"/>
        <name val="Times New Roman"/>
        <scheme val="none"/>
      </font>
    </ndxf>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9" sId="8">
    <nc r="BH14">
      <v>66</v>
    </nc>
  </rcc>
  <rcc rId="820" sId="8" numFmtId="14">
    <nc r="BH15">
      <v>9.2999999999999992E-3</v>
    </nc>
  </rcc>
  <rcc rId="821" sId="8" numFmtId="4">
    <nc r="BH16">
      <v>6599</v>
    </nc>
  </rcc>
  <rcc rId="822" sId="8" numFmtId="14">
    <nc r="BH17">
      <v>0.92689999999999995</v>
    </nc>
  </rcc>
  <rcc rId="823" sId="8" numFmtId="4">
    <nc r="BH20">
      <v>390</v>
    </nc>
  </rcc>
  <rcc rId="824" sId="8" numFmtId="14">
    <nc r="BH21">
      <v>5.4699999999999999E-2</v>
    </nc>
  </rcc>
  <rcc rId="825" sId="8" numFmtId="4">
    <nc r="BH22">
      <v>64</v>
    </nc>
  </rcc>
  <rcc rId="826" sId="8" numFmtId="14">
    <nc r="BH23">
      <v>9.1000000000000004E-3</v>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7" sId="8" odxf="1" dxf="1">
    <oc r="N6" t="inlineStr">
      <is>
        <r>
          <t xml:space="preserve">Number of counting posts </t>
        </r>
        <r>
          <rPr>
            <b/>
            <vertAlign val="superscript"/>
            <sz val="7.5"/>
            <rFont val="Times New Roman"/>
            <family val="1"/>
          </rPr>
          <t>1</t>
        </r>
      </is>
    </oc>
    <nc r="N6" t="inlineStr">
      <is>
        <t>Number of counting posts 4</t>
      </is>
    </nc>
    <odxf>
      <font>
        <sz val="7.5"/>
        <name val="Times New Roman"/>
        <scheme val="none"/>
      </font>
    </odxf>
    <ndxf>
      <font>
        <sz val="7.5"/>
        <name val="Times New Roman"/>
        <scheme val="none"/>
      </font>
    </ndxf>
  </rcc>
  <rcc rId="828" sId="8" numFmtId="4">
    <oc r="N14">
      <f>(T14+Z14+AF14+AL14+AR14+AX14+BD14+BJ14+BP14)/9</f>
    </oc>
    <nc r="N14">
      <v>3</v>
    </nc>
  </rcc>
  <rcc rId="829" sId="8" numFmtId="14">
    <oc r="N15">
      <f>(T15+Z15+AF15+AL15+AR15+AX15+BD15+BJ15+BP15)/9</f>
    </oc>
    <nc r="N15">
      <v>3.8E-3</v>
    </nc>
  </rcc>
  <rcc rId="830" sId="8" numFmtId="4">
    <oc r="N16">
      <f>(T16+Z16+AF16+AL16+AR16+AX16+BD16+BJ16+BP16)/9</f>
    </oc>
    <nc r="N16">
      <v>652</v>
    </nc>
  </rcc>
  <rcc rId="831" sId="8" numFmtId="14">
    <oc r="N17">
      <f>(T17+Z17+AF17+AL17+AR17+AX17+BD17+BJ17+BP17)/9</f>
    </oc>
    <nc r="N17">
      <v>0.86299999999999999</v>
    </nc>
  </rcc>
  <rcc rId="832" sId="8" numFmtId="4">
    <oc r="N20">
      <f>(T20+Z20+AF20+AL20+AR20+AX20+BD20+BJ20+BP20)/9</f>
    </oc>
    <nc r="N20">
      <v>88</v>
    </nc>
  </rcc>
  <rcc rId="833" sId="8" numFmtId="14">
    <oc r="N21">
      <f>(T21+Z21+AF21+AL21+AR21+AX21+BD21+BJ21+BP21)/9</f>
    </oc>
    <nc r="N21">
      <v>0.11700000000000001</v>
    </nc>
  </rcc>
  <rcc rId="834" sId="8" numFmtId="4">
    <oc r="N22">
      <f>(T22+Z22+AF22+AL22+AR22+AX22+BD22+BJ22+BP22)/9</f>
    </oc>
    <nc r="N22">
      <v>12</v>
    </nc>
  </rcc>
  <rcc rId="835" sId="8" numFmtId="14">
    <oc r="N23">
      <f>(T23+Z23+AF23+AL23+AR23+AX23+BD23+BJ23+BP23)/9</f>
    </oc>
    <nc r="N23">
      <v>1.6199999999999999E-2</v>
    </nc>
  </rcc>
  <rfmt sheetId="8" sqref="N11" start="0" length="0">
    <dxf>
      <alignment horizontal="right" readingOrder="0"/>
    </dxf>
  </rfmt>
  <rfmt sheetId="8" sqref="N12" start="0" length="0">
    <dxf>
      <alignment horizontal="right" readingOrder="0"/>
    </dxf>
  </rfmt>
  <rfmt sheetId="8" sqref="N13" start="0" length="0">
    <dxf>
      <alignment horizontal="right" readingOrder="0"/>
    </dxf>
  </rfmt>
  <rcc rId="836" sId="8">
    <oc r="N11">
      <f>(T11+Z11+AF11+AL11+AR11+AX11+BD11+BJ11+BP11)/9</f>
    </oc>
    <nc r="N11">
      <f>N12+N18</f>
    </nc>
  </rcc>
  <rcc rId="837" sId="8">
    <oc r="N12">
      <f>(T12+Z12+AF12+AL12+AR12+AX12+BD12+BJ12+BP12)/9</f>
    </oc>
    <nc r="N12">
      <f>N14+N16</f>
    </nc>
  </rcc>
  <rcc rId="838" sId="8">
    <oc r="N13">
      <f>(T13+Z13+AF13+AL13+AR13+AX13+BD13+BJ13+BP13)/9</f>
    </oc>
    <nc r="N13">
      <f>N15+N17</f>
    </nc>
  </rcc>
  <rfmt sheetId="8" sqref="T11" start="0" length="0">
    <dxf>
      <alignment horizontal="right" readingOrder="0"/>
    </dxf>
  </rfmt>
  <rfmt sheetId="8" sqref="T12" start="0" length="0">
    <dxf>
      <alignment horizontal="right" readingOrder="0"/>
    </dxf>
  </rfmt>
  <rfmt sheetId="8" sqref="T13" start="0" length="0">
    <dxf>
      <alignment horizontal="right" readingOrder="0"/>
    </dxf>
  </rfmt>
  <rfmt sheetId="8" sqref="Z11" start="0" length="0">
    <dxf>
      <alignment horizontal="right" readingOrder="0"/>
    </dxf>
  </rfmt>
  <rfmt sheetId="8" sqref="Z12" start="0" length="0">
    <dxf>
      <alignment horizontal="right" readingOrder="0"/>
    </dxf>
  </rfmt>
  <rfmt sheetId="8" sqref="Z13" start="0" length="0">
    <dxf>
      <alignment horizontal="right" readingOrder="0"/>
    </dxf>
  </rfmt>
  <rfmt sheetId="8" sqref="N11:N23">
    <dxf>
      <alignment horizontal="general" readingOrder="0"/>
    </dxf>
  </rfmt>
  <rfmt sheetId="8" sqref="N11:N23">
    <dxf>
      <alignment horizontal="right" readingOrder="0"/>
    </dxf>
  </rfmt>
  <rcc rId="839" sId="8">
    <oc r="T11">
      <f>(Z11+AF11+AL11+AR11+AX11+BD11+BJ11+BP11+BV11)/9</f>
    </oc>
    <nc r="T11">
      <f>T12+T18</f>
    </nc>
  </rcc>
  <rcc rId="840" sId="8">
    <oc r="T12">
      <f>(Z12+AF12+AL12+AR12+AX12+BD12+BJ12+BP12+BV12)/9</f>
    </oc>
    <nc r="T12">
      <f>T14+T16</f>
    </nc>
  </rcc>
  <rcc rId="841" sId="8">
    <oc r="T13">
      <f>(Z13+AF13+AL13+AR13+AX13+BD13+BJ13+BP13+BV13)/9</f>
    </oc>
    <nc r="T13">
      <f>T15+T17</f>
    </nc>
  </rcc>
  <rfmt sheetId="8" sqref="T14" start="0" length="0">
    <dxf>
      <alignment horizontal="right" readingOrder="0"/>
    </dxf>
  </rfmt>
  <rfmt sheetId="8" sqref="T15" start="0" length="0">
    <dxf>
      <alignment horizontal="right" readingOrder="0"/>
    </dxf>
  </rfmt>
  <rfmt sheetId="8" sqref="T16" start="0" length="0">
    <dxf>
      <alignment horizontal="right" readingOrder="0"/>
    </dxf>
  </rfmt>
  <rfmt sheetId="8" sqref="T17" start="0" length="0">
    <dxf>
      <alignment horizontal="right" readingOrder="0"/>
    </dxf>
  </rfmt>
  <rfmt sheetId="8" sqref="T18" start="0" length="0">
    <dxf>
      <alignment horizontal="right" readingOrder="0"/>
    </dxf>
  </rfmt>
  <rfmt sheetId="8" sqref="T19" start="0" length="0">
    <dxf>
      <alignment horizontal="right" readingOrder="0"/>
    </dxf>
  </rfmt>
  <rfmt sheetId="8" sqref="T20" start="0" length="0">
    <dxf>
      <alignment horizontal="right" readingOrder="0"/>
    </dxf>
  </rfmt>
  <rfmt sheetId="8" sqref="T21" start="0" length="0">
    <dxf>
      <alignment horizontal="right" readingOrder="0"/>
    </dxf>
  </rfmt>
  <rfmt sheetId="8" sqref="T22" start="0" length="0">
    <dxf>
      <alignment horizontal="right" readingOrder="0"/>
    </dxf>
  </rfmt>
  <rfmt sheetId="8" sqref="T23" start="0" length="0">
    <dxf>
      <alignment horizontal="right" readingOrder="0"/>
    </dxf>
  </rfmt>
  <rfmt sheetId="8" sqref="Z14" start="0" length="0">
    <dxf>
      <alignment horizontal="right" readingOrder="0"/>
    </dxf>
  </rfmt>
  <rfmt sheetId="8" sqref="Z15" start="0" length="0">
    <dxf>
      <alignment horizontal="right" readingOrder="0"/>
    </dxf>
  </rfmt>
  <rfmt sheetId="8" sqref="Z16" start="0" length="0">
    <dxf>
      <alignment horizontal="right" readingOrder="0"/>
    </dxf>
  </rfmt>
  <rfmt sheetId="8" sqref="Z17" start="0" length="0">
    <dxf>
      <alignment horizontal="right" readingOrder="0"/>
    </dxf>
  </rfmt>
  <rfmt sheetId="8" sqref="Z18" start="0" length="0">
    <dxf>
      <alignment horizontal="right" readingOrder="0"/>
    </dxf>
  </rfmt>
  <rfmt sheetId="8" sqref="Z19" start="0" length="0">
    <dxf>
      <alignment horizontal="right" readingOrder="0"/>
    </dxf>
  </rfmt>
  <rfmt sheetId="8" sqref="Z20" start="0" length="0">
    <dxf>
      <alignment horizontal="right" readingOrder="0"/>
    </dxf>
  </rfmt>
  <rfmt sheetId="8" sqref="Z21" start="0" length="0">
    <dxf>
      <alignment horizontal="right" readingOrder="0"/>
    </dxf>
  </rfmt>
  <rfmt sheetId="8" sqref="Z22" start="0" length="0">
    <dxf>
      <alignment horizontal="right" readingOrder="0"/>
    </dxf>
  </rfmt>
  <rfmt sheetId="8" sqref="Z23" start="0" length="0">
    <dxf>
      <alignment horizontal="right" readingOrder="0"/>
    </dxf>
  </rfmt>
  <rfmt sheetId="8" sqref="AF11" start="0" length="0">
    <dxf>
      <alignment horizontal="right" readingOrder="0"/>
    </dxf>
  </rfmt>
  <rfmt sheetId="8" sqref="AF12" start="0" length="0">
    <dxf>
      <alignment horizontal="right" readingOrder="0"/>
    </dxf>
  </rfmt>
  <rfmt sheetId="8" sqref="AF13" start="0" length="0">
    <dxf>
      <alignment horizontal="right" readingOrder="0"/>
    </dxf>
  </rfmt>
  <rfmt sheetId="8" sqref="AF14" start="0" length="0">
    <dxf>
      <alignment horizontal="right" readingOrder="0"/>
    </dxf>
  </rfmt>
  <rfmt sheetId="8" sqref="AF15" start="0" length="0">
    <dxf>
      <alignment horizontal="right" readingOrder="0"/>
    </dxf>
  </rfmt>
  <rfmt sheetId="8" sqref="AF16" start="0" length="0">
    <dxf>
      <alignment horizontal="right" readingOrder="0"/>
    </dxf>
  </rfmt>
  <rfmt sheetId="8" sqref="AF17" start="0" length="0">
    <dxf>
      <alignment horizontal="right" readingOrder="0"/>
    </dxf>
  </rfmt>
  <rfmt sheetId="8" sqref="AF18" start="0" length="0">
    <dxf>
      <alignment horizontal="right" readingOrder="0"/>
    </dxf>
  </rfmt>
  <rfmt sheetId="8" sqref="AF19" start="0" length="0">
    <dxf>
      <alignment horizontal="right" readingOrder="0"/>
    </dxf>
  </rfmt>
  <rfmt sheetId="8" sqref="AF20" start="0" length="0">
    <dxf>
      <alignment horizontal="right" readingOrder="0"/>
    </dxf>
  </rfmt>
  <rfmt sheetId="8" sqref="AF21" start="0" length="0">
    <dxf>
      <alignment horizontal="right" readingOrder="0"/>
    </dxf>
  </rfmt>
  <rfmt sheetId="8" sqref="AF22" start="0" length="0">
    <dxf>
      <alignment horizontal="right" readingOrder="0"/>
    </dxf>
  </rfmt>
  <rfmt sheetId="8" sqref="AF23" start="0" length="0">
    <dxf>
      <alignment horizontal="right" readingOrder="0"/>
    </dxf>
  </rfmt>
  <rfmt sheetId="8" sqref="AL11" start="0" length="0">
    <dxf>
      <alignment horizontal="right" readingOrder="0"/>
    </dxf>
  </rfmt>
  <rfmt sheetId="8" sqref="AL12" start="0" length="0">
    <dxf>
      <alignment horizontal="right" readingOrder="0"/>
    </dxf>
  </rfmt>
  <rfmt sheetId="8" sqref="AL13" start="0" length="0">
    <dxf>
      <alignment horizontal="right" readingOrder="0"/>
    </dxf>
  </rfmt>
  <rfmt sheetId="8" sqref="AL14" start="0" length="0">
    <dxf>
      <alignment horizontal="right" readingOrder="0"/>
    </dxf>
  </rfmt>
  <rfmt sheetId="8" sqref="AL15" start="0" length="0">
    <dxf>
      <alignment horizontal="right" readingOrder="0"/>
    </dxf>
  </rfmt>
  <rfmt sheetId="8" sqref="AL16" start="0" length="0">
    <dxf>
      <alignment horizontal="right" readingOrder="0"/>
    </dxf>
  </rfmt>
  <rfmt sheetId="8" sqref="AL17" start="0" length="0">
    <dxf>
      <alignment horizontal="right" readingOrder="0"/>
    </dxf>
  </rfmt>
  <rfmt sheetId="8" sqref="AL18" start="0" length="0">
    <dxf>
      <alignment horizontal="right" readingOrder="0"/>
    </dxf>
  </rfmt>
  <rfmt sheetId="8" sqref="AL19" start="0" length="0">
    <dxf>
      <alignment horizontal="right" readingOrder="0"/>
    </dxf>
  </rfmt>
  <rfmt sheetId="8" sqref="AL20" start="0" length="0">
    <dxf>
      <alignment horizontal="right" readingOrder="0"/>
    </dxf>
  </rfmt>
  <rfmt sheetId="8" sqref="AL21" start="0" length="0">
    <dxf>
      <alignment horizontal="right" readingOrder="0"/>
    </dxf>
  </rfmt>
  <rfmt sheetId="8" sqref="AL22" start="0" length="0">
    <dxf>
      <alignment horizontal="right" readingOrder="0"/>
    </dxf>
  </rfmt>
  <rfmt sheetId="8" sqref="AL23" start="0" length="0">
    <dxf>
      <alignment horizontal="right" readingOrder="0"/>
    </dxf>
  </rfmt>
  <rcc rId="842" sId="8">
    <oc r="Z11">
      <f>(AF11+AL11+AR11+AX11+BD11+BJ11+BP11+BV11+CB11)/9</f>
    </oc>
    <nc r="Z11">
      <f>Z12+Z18</f>
    </nc>
  </rcc>
  <rcc rId="843" sId="8">
    <oc r="Z12">
      <f>(AF12+AL12+AR12+AX12+BD12+BJ12+BP12+BV12+CB12)/9</f>
    </oc>
    <nc r="Z12">
      <f>Z14+Z16</f>
    </nc>
  </rcc>
  <rcc rId="844" sId="8">
    <oc r="Z13">
      <f>(AF13+AL13+AR13+AX13+BD13+BJ13+BP13+BV13+CB13)/9</f>
    </oc>
    <nc r="Z13">
      <f>Z15+Z17</f>
    </nc>
  </rcc>
  <rcc rId="845" sId="8" numFmtId="4">
    <oc r="Z14">
      <f>(AF14+AL14+AR14+AX14+BD14+BJ14+BP14+BV14+CB14)/9</f>
    </oc>
    <nc r="Z14"/>
  </rcc>
  <rcc rId="846" sId="8" numFmtId="14">
    <oc r="Z15">
      <f>(AF15+AL15+AR15+AX15+BD15+BJ15+BP15+BV15+CB15)/9</f>
    </oc>
    <nc r="Z15"/>
  </rcc>
  <rcc rId="847" sId="8" numFmtId="4">
    <oc r="Z16">
      <f>(AF16+AL16+AR16+AX16+BD16+BJ16+BP16+BV16+CB16)/9</f>
    </oc>
    <nc r="Z16"/>
  </rcc>
  <rcc rId="848" sId="8" numFmtId="14">
    <oc r="Z17">
      <f>(AF17+AL17+AR17+AX17+BD17+BJ17+BP17+BV17+CB17)/9</f>
    </oc>
    <nc r="Z17"/>
  </rcc>
  <rcc rId="849" sId="8" numFmtId="4">
    <oc r="Z20">
      <f>(AF20+AL20+AR20+AX20+BD20+BJ20+BP20+BV20+CB20)/9</f>
    </oc>
    <nc r="Z20"/>
  </rcc>
  <rcc rId="850" sId="8" numFmtId="14">
    <oc r="Z21">
      <f>(AF21+AL21+AR21+AX21+BD21+BJ21+BP21+BV21+CB21)/9</f>
    </oc>
    <nc r="Z21"/>
  </rcc>
  <rcc rId="851" sId="8" numFmtId="4">
    <oc r="Z22">
      <f>(AF22+AL22+AR22+AX22+BD22+BJ22+BP22+BV22+CB22)/9</f>
    </oc>
    <nc r="Z22"/>
  </rcc>
  <rcc rId="852" sId="8" numFmtId="14">
    <oc r="Z23">
      <f>(AF23+AL23+AR23+AX23+BD23+BJ23+BP23+BV23+CB23)/9</f>
    </oc>
    <nc r="Z23"/>
  </rcc>
  <rcc rId="853" sId="8">
    <oc r="AF11">
      <f>(AL11+AR11+AX11+BD11+BJ11+BP11+BV11+CB11+CH11)/9</f>
    </oc>
    <nc r="AF11">
      <f>AF12+AF18</f>
    </nc>
  </rcc>
  <rcc rId="854" sId="8">
    <oc r="AF12">
      <f>(AL12+AR12+AX12+BD12+BJ12+BP12+BV12+CB12+CH12)/9</f>
    </oc>
    <nc r="AF12">
      <f>AF14+AF16</f>
    </nc>
  </rcc>
  <rcc rId="855" sId="8">
    <oc r="AF13">
      <f>(AL13+AR13+AX13+BD13+BJ13+BP13+BV13+CB13+CH13)/9</f>
    </oc>
    <nc r="AF13">
      <f>AF15+AF17</f>
    </nc>
  </rcc>
  <rcc rId="856" sId="8" numFmtId="4">
    <oc r="AF14">
      <f>(AL14+AR14+AX14+BD14+BJ14+BP14+BV14+CB14+CH14)/9</f>
    </oc>
    <nc r="AF14"/>
  </rcc>
  <rcc rId="857" sId="8" numFmtId="14">
    <oc r="AF15">
      <f>(AL15+AR15+AX15+BD15+BJ15+BP15+BV15+CB15+CH15)/9</f>
    </oc>
    <nc r="AF15"/>
  </rcc>
  <rcc rId="858" sId="8" numFmtId="4">
    <oc r="AF16">
      <f>(AL16+AR16+AX16+BD16+BJ16+BP16+BV16+CB16+CH16)/9</f>
    </oc>
    <nc r="AF16"/>
  </rcc>
  <rcc rId="859" sId="8" numFmtId="14">
    <oc r="AF17">
      <f>(AL17+AR17+AX17+BD17+BJ17+BP17+BV17+CB17+CH17)/9</f>
    </oc>
    <nc r="AF17"/>
  </rcc>
  <rcc rId="860" sId="8" numFmtId="4">
    <oc r="AF20">
      <f>(AL20+AR20+AX20+BD20+BJ20+BP20+BV20+CB20+CH20)/9</f>
    </oc>
    <nc r="AF20"/>
  </rcc>
  <rcc rId="861" sId="8" numFmtId="14">
    <oc r="AF21">
      <f>(AL21+AR21+AX21+BD21+BJ21+BP21+BV21+CB21+CH21)/9</f>
    </oc>
    <nc r="AF21"/>
  </rcc>
  <rcc rId="862" sId="8" numFmtId="4">
    <oc r="AF22">
      <f>(AL22+AR22+AX22+BD22+BJ22+BP22+BV22+CB22+CH22)/9</f>
    </oc>
    <nc r="AF22"/>
  </rcc>
  <rcc rId="863" sId="8" numFmtId="14">
    <oc r="AF23">
      <f>(AL23+AR23+AX23+BD23+BJ23+BP23+BV23+CB23+CH23)/9</f>
    </oc>
    <nc r="AF23"/>
  </rcc>
  <rcc rId="864" sId="8">
    <oc r="AL11">
      <f>(AR11+AX11+BD11+BJ11+BP11+BV11+CB11+CH11+CN11)/9</f>
    </oc>
    <nc r="AL11">
      <f>AL12+AL18</f>
    </nc>
  </rcc>
  <rcc rId="865" sId="8">
    <oc r="AL12">
      <f>(AR12+AX12+BD12+BJ12+BP12+BV12+CB12+CH12+CN12)/9</f>
    </oc>
    <nc r="AL12">
      <f>AL14+AL16</f>
    </nc>
  </rcc>
  <rcc rId="866" sId="8">
    <oc r="AL13">
      <f>(AR13+AX13+BD13+BJ13+BP13+BV13+CB13+CH13+CN13)/9</f>
    </oc>
    <nc r="AL13">
      <f>AL15+AL17</f>
    </nc>
  </rcc>
  <rcc rId="867" sId="8" numFmtId="4">
    <oc r="AL14">
      <f>(AR14+AX14+BD14+BJ14+BP14+BV14+CB14+CH14+CN14)/9</f>
    </oc>
    <nc r="AL14"/>
  </rcc>
  <rcc rId="868" sId="8" numFmtId="14">
    <oc r="AL15">
      <f>(AR15+AX15+BD15+BJ15+BP15+BV15+CB15+CH15+CN15)/9</f>
    </oc>
    <nc r="AL15"/>
  </rcc>
  <rcc rId="869" sId="8" numFmtId="4">
    <oc r="AL16">
      <f>(AR16+AX16+BD16+BJ16+BP16+BV16+CB16+CH16+CN16)/9</f>
    </oc>
    <nc r="AL16"/>
  </rcc>
  <rcc rId="870" sId="8" numFmtId="14">
    <oc r="AL17">
      <f>(AR17+AX17+BD17+BJ17+BP17+BV17+CB17+CH17+CN17)/9</f>
    </oc>
    <nc r="AL17"/>
  </rcc>
  <rcc rId="871" sId="8" numFmtId="4">
    <oc r="AL20">
      <f>(AR20+AX20+BD20+BJ20+BP20+BV20+CB20+CH20+CN20)/9</f>
    </oc>
    <nc r="AL20"/>
  </rcc>
  <rcc rId="872" sId="8" numFmtId="14">
    <oc r="AL21">
      <f>(AR21+AX21+BD21+BJ21+BP21+BV21+CB21+CH21+CN21)/9</f>
    </oc>
    <nc r="AL21"/>
  </rcc>
  <rcc rId="873" sId="8" numFmtId="4">
    <oc r="AL22">
      <f>(AR22+AX22+BD22+BJ22+BP22+BV22+CB22+CH22+CN22)/9</f>
    </oc>
    <nc r="AL22"/>
  </rcc>
  <rcc rId="874" sId="8" numFmtId="14">
    <oc r="AL23">
      <f>(AR23+AX23+BD23+BJ23+BP23+BV23+CB23+CH23+CN23)/9</f>
    </oc>
    <nc r="AL23"/>
  </rcc>
  <rcc rId="875" sId="8" odxf="1" dxf="1">
    <oc r="AR11">
      <f>(AX11+BD11+BJ11+BP11+BV11+CB11+CH11+CN11+CT11)/9</f>
    </oc>
    <nc r="AR11">
      <f>AR12+AR18</f>
    </nc>
    <odxf>
      <alignment horizontal="left" readingOrder="0"/>
    </odxf>
    <ndxf>
      <alignment horizontal="right" readingOrder="0"/>
    </ndxf>
  </rcc>
  <rcc rId="876" sId="8" odxf="1" dxf="1">
    <oc r="AR12">
      <f>(AX12+BD12+BJ12+BP12+BV12+CB12+CH12+CN12+CT12)/9</f>
    </oc>
    <nc r="AR12">
      <f>AR14+AR16</f>
    </nc>
    <odxf>
      <alignment horizontal="left" readingOrder="0"/>
    </odxf>
    <ndxf>
      <alignment horizontal="right" readingOrder="0"/>
    </ndxf>
  </rcc>
  <rcc rId="877" sId="8" odxf="1" dxf="1">
    <oc r="AR13">
      <f>(AX13+BD13+BJ13+BP13+BV13+CB13+CH13+CN13+CT13)/9</f>
    </oc>
    <nc r="AR13">
      <f>AR15+AR17</f>
    </nc>
    <odxf>
      <alignment horizontal="left" readingOrder="0"/>
    </odxf>
    <ndxf>
      <alignment horizontal="right" readingOrder="0"/>
    </ndxf>
  </rcc>
  <rcc rId="878" sId="8" odxf="1" dxf="1">
    <oc r="AR14">
      <f>(AX14+BD14+BJ14+BP14+BV14+CB14+CH14+CN14+CT14)/9</f>
    </oc>
    <nc r="AR14"/>
    <odxf>
      <alignment horizontal="left" readingOrder="0"/>
    </odxf>
    <ndxf>
      <alignment horizontal="right" readingOrder="0"/>
    </ndxf>
  </rcc>
  <rcc rId="879" sId="8" odxf="1" dxf="1">
    <oc r="AR15">
      <f>(AX15+BD15+BJ15+BP15+BV15+CB15+CH15+CN15+CT15)/9</f>
    </oc>
    <nc r="AR15"/>
    <odxf>
      <alignment horizontal="left" readingOrder="0"/>
    </odxf>
    <ndxf>
      <alignment horizontal="right" readingOrder="0"/>
    </ndxf>
  </rcc>
  <rcc rId="880" sId="8" odxf="1" dxf="1">
    <oc r="AR16">
      <f>(AX16+BD16+BJ16+BP16+BV16+CB16+CH16+CN16+CT16)/9</f>
    </oc>
    <nc r="AR16"/>
    <odxf>
      <alignment horizontal="left" readingOrder="0"/>
    </odxf>
    <ndxf>
      <alignment horizontal="right" readingOrder="0"/>
    </ndxf>
  </rcc>
  <rcc rId="881" sId="8" odxf="1" dxf="1">
    <oc r="AR17">
      <f>(AX17+BD17+BJ17+BP17+BV17+CB17+CH17+CN17+CT17)/9</f>
    </oc>
    <nc r="AR17"/>
    <odxf>
      <alignment horizontal="left" readingOrder="0"/>
    </odxf>
    <ndxf>
      <alignment horizontal="right" readingOrder="0"/>
    </ndxf>
  </rcc>
  <rfmt sheetId="8" sqref="AR18" start="0" length="0">
    <dxf>
      <alignment horizontal="right" readingOrder="0"/>
    </dxf>
  </rfmt>
  <rfmt sheetId="8" sqref="AR19" start="0" length="0">
    <dxf>
      <alignment horizontal="right" readingOrder="0"/>
    </dxf>
  </rfmt>
  <rcc rId="882" sId="8" odxf="1" dxf="1">
    <oc r="AR20">
      <f>(AX20+BD20+BJ20+BP20+BV20+CB20+CH20+CN20+CT20)/9</f>
    </oc>
    <nc r="AR20"/>
    <odxf>
      <alignment horizontal="left" readingOrder="0"/>
    </odxf>
    <ndxf>
      <alignment horizontal="right" readingOrder="0"/>
    </ndxf>
  </rcc>
  <rcc rId="883" sId="8" odxf="1" dxf="1">
    <oc r="AR21">
      <f>(AX21+BD21+BJ21+BP21+BV21+CB21+CH21+CN21+CT21)/9</f>
    </oc>
    <nc r="AR21"/>
    <odxf>
      <alignment horizontal="left" readingOrder="0"/>
    </odxf>
    <ndxf>
      <alignment horizontal="right" readingOrder="0"/>
    </ndxf>
  </rcc>
  <rcc rId="884" sId="8" odxf="1" dxf="1">
    <oc r="AR22">
      <f>(AX22+BD22+BJ22+BP22+BV22+CB22+CH22+CN22+CT22)/9</f>
    </oc>
    <nc r="AR22"/>
    <odxf>
      <alignment horizontal="left" readingOrder="0"/>
    </odxf>
    <ndxf>
      <alignment horizontal="right" readingOrder="0"/>
    </ndxf>
  </rcc>
  <rcc rId="885" sId="8" odxf="1" dxf="1">
    <oc r="AR23">
      <f>(AX23+BD23+BJ23+BP23+BV23+CB23+CH23+CN23+CT23)/9</f>
    </oc>
    <nc r="AR23"/>
    <odxf>
      <alignment horizontal="left" readingOrder="0"/>
    </odxf>
    <ndxf>
      <alignment horizontal="right" readingOrder="0"/>
    </ndxf>
  </rcc>
  <rcc rId="886" sId="8" odxf="1" dxf="1">
    <oc r="AX11">
      <f>(BD11+BJ11+BP11+BV11+CB11+CH11+CN11+CT11+CZ11)/9</f>
    </oc>
    <nc r="AX11">
      <f>AX12+AX18</f>
    </nc>
    <odxf>
      <alignment horizontal="left" readingOrder="0"/>
    </odxf>
    <ndxf>
      <alignment horizontal="right" readingOrder="0"/>
    </ndxf>
  </rcc>
  <rcc rId="887" sId="8" odxf="1" dxf="1">
    <oc r="AX12">
      <f>(BD12+BJ12+BP12+BV12+CB12+CH12+CN12+CT12+CZ12)/9</f>
    </oc>
    <nc r="AX12">
      <f>AX14+AX16</f>
    </nc>
    <odxf>
      <alignment horizontal="left" readingOrder="0"/>
    </odxf>
    <ndxf>
      <alignment horizontal="right" readingOrder="0"/>
    </ndxf>
  </rcc>
  <rcc rId="888" sId="8" odxf="1" dxf="1">
    <oc r="AX13">
      <f>(BD13+BJ13+BP13+BV13+CB13+CH13+CN13+CT13+CZ13)/9</f>
    </oc>
    <nc r="AX13">
      <f>AX15+AX17</f>
    </nc>
    <odxf>
      <alignment horizontal="left" readingOrder="0"/>
    </odxf>
    <ndxf>
      <alignment horizontal="right" readingOrder="0"/>
    </ndxf>
  </rcc>
  <rcc rId="889" sId="8" odxf="1" dxf="1">
    <oc r="AX14">
      <f>(BD14+BJ14+BP14+BV14+CB14+CH14+CN14+CT14+CZ14)/9</f>
    </oc>
    <nc r="AX14"/>
    <odxf>
      <alignment horizontal="left" readingOrder="0"/>
    </odxf>
    <ndxf>
      <alignment horizontal="right" readingOrder="0"/>
    </ndxf>
  </rcc>
  <rcc rId="890" sId="8" odxf="1" dxf="1">
    <oc r="AX15">
      <f>(BD15+BJ15+BP15+BV15+CB15+CH15+CN15+CT15+CZ15)/9</f>
    </oc>
    <nc r="AX15"/>
    <odxf>
      <alignment horizontal="left" readingOrder="0"/>
    </odxf>
    <ndxf>
      <alignment horizontal="right" readingOrder="0"/>
    </ndxf>
  </rcc>
  <rcc rId="891" sId="8" odxf="1" dxf="1">
    <oc r="AX16">
      <f>(BD16+BJ16+BP16+BV16+CB16+CH16+CN16+CT16+CZ16)/9</f>
    </oc>
    <nc r="AX16"/>
    <odxf>
      <alignment horizontal="left" readingOrder="0"/>
    </odxf>
    <ndxf>
      <alignment horizontal="right" readingOrder="0"/>
    </ndxf>
  </rcc>
  <rcc rId="892" sId="8" odxf="1" dxf="1">
    <oc r="AX17">
      <f>(BD17+BJ17+BP17+BV17+CB17+CH17+CN17+CT17+CZ17)/9</f>
    </oc>
    <nc r="AX17"/>
    <odxf>
      <alignment horizontal="left" readingOrder="0"/>
    </odxf>
    <ndxf>
      <alignment horizontal="right" readingOrder="0"/>
    </ndxf>
  </rcc>
  <rfmt sheetId="8" sqref="AX18" start="0" length="0">
    <dxf>
      <alignment horizontal="right" readingOrder="0"/>
    </dxf>
  </rfmt>
  <rfmt sheetId="8" sqref="AX19" start="0" length="0">
    <dxf>
      <alignment horizontal="right" readingOrder="0"/>
    </dxf>
  </rfmt>
  <rcc rId="893" sId="8" odxf="1" dxf="1">
    <oc r="AX20">
      <f>(BD20+BJ20+BP20+BV20+CB20+CH20+CN20+CT20+CZ20)/9</f>
    </oc>
    <nc r="AX20"/>
    <odxf>
      <alignment horizontal="left" readingOrder="0"/>
    </odxf>
    <ndxf>
      <alignment horizontal="right" readingOrder="0"/>
    </ndxf>
  </rcc>
  <rcc rId="894" sId="8" odxf="1" dxf="1">
    <oc r="AX21">
      <f>(BD21+BJ21+BP21+BV21+CB21+CH21+CN21+CT21+CZ21)/9</f>
    </oc>
    <nc r="AX21"/>
    <odxf>
      <alignment horizontal="left" readingOrder="0"/>
    </odxf>
    <ndxf>
      <alignment horizontal="right" readingOrder="0"/>
    </ndxf>
  </rcc>
  <rcc rId="895" sId="8" odxf="1" dxf="1">
    <oc r="AX22">
      <f>(BD22+BJ22+BP22+BV22+CB22+CH22+CN22+CT22+CZ22)/9</f>
    </oc>
    <nc r="AX22"/>
    <odxf>
      <alignment horizontal="left" readingOrder="0"/>
    </odxf>
    <ndxf>
      <alignment horizontal="right" readingOrder="0"/>
    </ndxf>
  </rcc>
  <rcc rId="896" sId="8" odxf="1" dxf="1">
    <oc r="AX23">
      <f>(BD23+BJ23+BP23+BV23+CB23+CH23+CN23+CT23+CZ23)/9</f>
    </oc>
    <nc r="AX23"/>
    <odxf>
      <alignment horizontal="left" readingOrder="0"/>
    </odxf>
    <ndxf>
      <alignment horizontal="right" readingOrder="0"/>
    </ndxf>
  </rcc>
  <rcc rId="897" sId="8" odxf="1" dxf="1">
    <oc r="BD11">
      <f>(BJ11+BP11+BV11+CB11+CH11+CN11+CT11+CZ11+DF11)/9</f>
    </oc>
    <nc r="BD11">
      <f>BD12+BD18</f>
    </nc>
    <odxf>
      <alignment horizontal="left" readingOrder="0"/>
    </odxf>
    <ndxf>
      <alignment horizontal="right" readingOrder="0"/>
    </ndxf>
  </rcc>
  <rcc rId="898" sId="8" odxf="1" dxf="1">
    <oc r="BD12">
      <f>(BJ12+BP12+BV12+CB12+CH12+CN12+CT12+CZ12+DF12)/9</f>
    </oc>
    <nc r="BD12">
      <f>BD14+BD16</f>
    </nc>
    <odxf>
      <alignment horizontal="left" readingOrder="0"/>
    </odxf>
    <ndxf>
      <alignment horizontal="right" readingOrder="0"/>
    </ndxf>
  </rcc>
  <rcc rId="899" sId="8" odxf="1" dxf="1">
    <oc r="BD13">
      <f>(BJ13+BP13+BV13+CB13+CH13+CN13+CT13+CZ13+DF13)/9</f>
    </oc>
    <nc r="BD13">
      <f>BD15+BD17</f>
    </nc>
    <odxf>
      <alignment horizontal="left" readingOrder="0"/>
    </odxf>
    <ndxf>
      <alignment horizontal="right" readingOrder="0"/>
    </ndxf>
  </rcc>
  <rcc rId="900" sId="8" odxf="1" dxf="1">
    <oc r="BD14">
      <f>(BJ14+BP14+BV14+CB14+CH14+CN14+CT14+CZ14+DF14)/9</f>
    </oc>
    <nc r="BD14"/>
    <odxf>
      <alignment horizontal="left" readingOrder="0"/>
    </odxf>
    <ndxf>
      <alignment horizontal="right" readingOrder="0"/>
    </ndxf>
  </rcc>
  <rcc rId="901" sId="8" odxf="1" dxf="1">
    <oc r="BD15">
      <f>(BJ15+BP15+BV15+CB15+CH15+CN15+CT15+CZ15+DF15)/9</f>
    </oc>
    <nc r="BD15"/>
    <odxf>
      <alignment horizontal="left" readingOrder="0"/>
    </odxf>
    <ndxf>
      <alignment horizontal="right" readingOrder="0"/>
    </ndxf>
  </rcc>
  <rcc rId="902" sId="8" odxf="1" dxf="1">
    <oc r="BD16">
      <f>(BJ16+BP16+BV16+CB16+CH16+CN16+CT16+CZ16+DF16)/9</f>
    </oc>
    <nc r="BD16"/>
    <odxf>
      <alignment horizontal="left" readingOrder="0"/>
    </odxf>
    <ndxf>
      <alignment horizontal="right" readingOrder="0"/>
    </ndxf>
  </rcc>
  <rcc rId="903" sId="8" odxf="1" dxf="1">
    <oc r="BD17">
      <f>(BJ17+BP17+BV17+CB17+CH17+CN17+CT17+CZ17+DF17)/9</f>
    </oc>
    <nc r="BD17"/>
    <odxf>
      <alignment horizontal="left" readingOrder="0"/>
    </odxf>
    <ndxf>
      <alignment horizontal="right" readingOrder="0"/>
    </ndxf>
  </rcc>
  <rfmt sheetId="8" sqref="BD18" start="0" length="0">
    <dxf>
      <alignment horizontal="right" readingOrder="0"/>
    </dxf>
  </rfmt>
  <rfmt sheetId="8" sqref="BD19" start="0" length="0">
    <dxf>
      <alignment horizontal="right" readingOrder="0"/>
    </dxf>
  </rfmt>
  <rcc rId="904" sId="8" odxf="1" dxf="1">
    <oc r="BD20">
      <f>(BJ20+BP20+BV20+CB20+CH20+CN20+CT20+CZ20+DF20)/9</f>
    </oc>
    <nc r="BD20"/>
    <odxf>
      <alignment horizontal="left" readingOrder="0"/>
    </odxf>
    <ndxf>
      <alignment horizontal="right" readingOrder="0"/>
    </ndxf>
  </rcc>
  <rcc rId="905" sId="8" odxf="1" dxf="1">
    <oc r="BD21">
      <f>(BJ21+BP21+BV21+CB21+CH21+CN21+CT21+CZ21+DF21)/9</f>
    </oc>
    <nc r="BD21"/>
    <odxf>
      <alignment horizontal="left" readingOrder="0"/>
    </odxf>
    <ndxf>
      <alignment horizontal="right" readingOrder="0"/>
    </ndxf>
  </rcc>
  <rcc rId="906" sId="8" odxf="1" dxf="1">
    <oc r="BD22">
      <f>(BJ22+BP22+BV22+CB22+CH22+CN22+CT22+CZ22+DF22)/9</f>
    </oc>
    <nc r="BD22"/>
    <odxf>
      <alignment horizontal="left" readingOrder="0"/>
    </odxf>
    <ndxf>
      <alignment horizontal="right" readingOrder="0"/>
    </ndxf>
  </rcc>
  <rcc rId="907" sId="8" odxf="1" dxf="1">
    <oc r="BD23">
      <f>(BJ23+BP23+BV23+CB23+CH23+CN23+CT23+CZ23+DF23)/9</f>
    </oc>
    <nc r="BD23"/>
    <odxf>
      <alignment horizontal="left" readingOrder="0"/>
    </odxf>
    <ndxf>
      <alignment horizontal="right" readingOrder="0"/>
    </ndxf>
  </rcc>
  <rcc rId="908" sId="8" odxf="1" dxf="1">
    <oc r="BJ11">
      <f>(BP11+BV11+CB11+CH11+CN11+CT11+CZ11+DF11+DL11)/9</f>
    </oc>
    <nc r="BJ11">
      <f>BJ12+BJ18</f>
    </nc>
    <odxf>
      <alignment horizontal="left" readingOrder="0"/>
    </odxf>
    <ndxf>
      <alignment horizontal="right" readingOrder="0"/>
    </ndxf>
  </rcc>
  <rcc rId="909" sId="8" odxf="1" dxf="1">
    <oc r="BJ12">
      <f>(BP12+BV12+CB12+CH12+CN12+CT12+CZ12+DF12+DL12)/9</f>
    </oc>
    <nc r="BJ12">
      <f>BJ14+BJ16</f>
    </nc>
    <odxf>
      <alignment horizontal="left" readingOrder="0"/>
    </odxf>
    <ndxf>
      <alignment horizontal="right" readingOrder="0"/>
    </ndxf>
  </rcc>
  <rcc rId="910" sId="8" odxf="1" dxf="1">
    <oc r="BJ13">
      <f>(BP13+BV13+CB13+CH13+CN13+CT13+CZ13+DF13+DL13)/9</f>
    </oc>
    <nc r="BJ13">
      <f>BJ15+BJ17</f>
    </nc>
    <odxf>
      <alignment horizontal="left" readingOrder="0"/>
    </odxf>
    <ndxf>
      <alignment horizontal="right" readingOrder="0"/>
    </ndxf>
  </rcc>
  <rcc rId="911" sId="8" odxf="1" dxf="1">
    <oc r="BJ14">
      <f>(BP14+BV14+CB14+CH14+CN14+CT14+CZ14+DF14+DL14)/9</f>
    </oc>
    <nc r="BJ14"/>
    <odxf>
      <alignment horizontal="left" readingOrder="0"/>
    </odxf>
    <ndxf>
      <alignment horizontal="right" readingOrder="0"/>
    </ndxf>
  </rcc>
  <rcc rId="912" sId="8" odxf="1" dxf="1">
    <oc r="BJ15">
      <f>(BP15+BV15+CB15+CH15+CN15+CT15+CZ15+DF15+DL15)/9</f>
    </oc>
    <nc r="BJ15"/>
    <odxf>
      <alignment horizontal="left" readingOrder="0"/>
    </odxf>
    <ndxf>
      <alignment horizontal="right" readingOrder="0"/>
    </ndxf>
  </rcc>
  <rcc rId="913" sId="8" odxf="1" dxf="1">
    <oc r="BJ16">
      <f>(BP16+BV16+CB16+CH16+CN16+CT16+CZ16+DF16+DL16)/9</f>
    </oc>
    <nc r="BJ16"/>
    <odxf>
      <alignment horizontal="left" readingOrder="0"/>
    </odxf>
    <ndxf>
      <alignment horizontal="right" readingOrder="0"/>
    </ndxf>
  </rcc>
  <rcc rId="914" sId="8" odxf="1" dxf="1">
    <oc r="BJ17">
      <f>(BP17+BV17+CB17+CH17+CN17+CT17+CZ17+DF17+DL17)/9</f>
    </oc>
    <nc r="BJ17"/>
    <odxf>
      <alignment horizontal="left" readingOrder="0"/>
    </odxf>
    <ndxf>
      <alignment horizontal="right" readingOrder="0"/>
    </ndxf>
  </rcc>
  <rfmt sheetId="8" sqref="BJ18" start="0" length="0">
    <dxf>
      <alignment horizontal="right" readingOrder="0"/>
    </dxf>
  </rfmt>
  <rfmt sheetId="8" sqref="BJ19" start="0" length="0">
    <dxf>
      <alignment horizontal="right" readingOrder="0"/>
    </dxf>
  </rfmt>
  <rcc rId="915" sId="8" odxf="1" dxf="1">
    <oc r="BJ20">
      <f>(BP20+BV20+CB20+CH20+CN20+CT20+CZ20+DF20+DL20)/9</f>
    </oc>
    <nc r="BJ20"/>
    <odxf>
      <alignment horizontal="left" readingOrder="0"/>
    </odxf>
    <ndxf>
      <alignment horizontal="right" readingOrder="0"/>
    </ndxf>
  </rcc>
  <rcc rId="916" sId="8" odxf="1" dxf="1">
    <oc r="BJ21">
      <f>(BP21+BV21+CB21+CH21+CN21+CT21+CZ21+DF21+DL21)/9</f>
    </oc>
    <nc r="BJ21"/>
    <odxf>
      <alignment horizontal="left" readingOrder="0"/>
    </odxf>
    <ndxf>
      <alignment horizontal="right" readingOrder="0"/>
    </ndxf>
  </rcc>
  <rcc rId="917" sId="8" odxf="1" dxf="1">
    <oc r="BJ22">
      <f>(BP22+BV22+CB22+CH22+CN22+CT22+CZ22+DF22+DL22)/9</f>
    </oc>
    <nc r="BJ22"/>
    <odxf>
      <alignment horizontal="left" readingOrder="0"/>
    </odxf>
    <ndxf>
      <alignment horizontal="right" readingOrder="0"/>
    </ndxf>
  </rcc>
  <rcc rId="918" sId="8" odxf="1" dxf="1">
    <oc r="BJ23">
      <f>(BP23+BV23+CB23+CH23+CN23+CT23+CZ23+DF23+DL23)/9</f>
    </oc>
    <nc r="BJ23"/>
    <odxf>
      <alignment horizontal="left" readingOrder="0"/>
    </odxf>
    <ndxf>
      <alignment horizontal="right" readingOrder="0"/>
    </ndxf>
  </rcc>
  <rcc rId="919" sId="8">
    <oc r="L18">
      <f>L20+L22</f>
    </oc>
    <nc r="L18">
      <f>L20+L22</f>
    </nc>
  </rcc>
  <rcc rId="920" sId="8">
    <oc r="L19">
      <f>L21+L23</f>
    </oc>
    <nc r="L19">
      <f>L21+L23</f>
    </nc>
  </rcc>
  <rcc rId="921" sId="8">
    <oc r="N18">
      <f>(T18+Z18+AF18+AL18+AR18+AX18+BD18+BJ18+BP18)/9</f>
    </oc>
    <nc r="N18">
      <f>N20+N22</f>
    </nc>
  </rcc>
  <rcc rId="922" sId="8">
    <oc r="N19">
      <f>(T19+Z19+AF19+AL19+AR19+AX19+BD19+BJ19+BP19)/9</f>
    </oc>
    <nc r="N19">
      <f>N21+N23</f>
    </nc>
  </rcc>
  <rcc rId="923" sId="8">
    <oc r="R18">
      <f>R20+R22</f>
    </oc>
    <nc r="R18">
      <f>R20+R22</f>
    </nc>
  </rcc>
  <rcc rId="924" sId="8">
    <oc r="R19">
      <f>R21+R23</f>
    </oc>
    <nc r="R19">
      <f>R21+R23</f>
    </nc>
  </rcc>
  <rcc rId="925" sId="8">
    <oc r="T18">
      <f>(Z18+AF18+AL18+AR18+AX18+BD18+BJ18+BP18+BV18)/9</f>
    </oc>
    <nc r="T18">
      <f>T20+T22</f>
    </nc>
  </rcc>
  <rcc rId="926" sId="8">
    <oc r="T19">
      <f>(Z19+AF19+AL19+AR19+AX19+BD19+BJ19+BP19+BV19)/9</f>
    </oc>
    <nc r="T19">
      <f>T21+T23</f>
    </nc>
  </rcc>
  <rcc rId="927" sId="8">
    <oc r="V18">
      <f>V20+V22</f>
    </oc>
    <nc r="V18">
      <f>V20+V22</f>
    </nc>
  </rcc>
  <rcc rId="928" sId="8">
    <oc r="V19">
      <f>V21+V23</f>
    </oc>
    <nc r="V19">
      <f>V21+V23</f>
    </nc>
  </rcc>
  <rcc rId="929" sId="8">
    <oc r="X18">
      <f>X20+X22</f>
    </oc>
    <nc r="X18">
      <f>X20+X22</f>
    </nc>
  </rcc>
  <rcc rId="930" sId="8">
    <oc r="X19">
      <f>X21+X23</f>
    </oc>
    <nc r="X19">
      <f>X21+X23</f>
    </nc>
  </rcc>
  <rcc rId="931" sId="8">
    <oc r="Z18">
      <f>(AF18+AL18+AR18+AX18+BD18+BJ18+BP18+BV18+CB18)/9</f>
    </oc>
    <nc r="Z18">
      <f>Z20+Z22</f>
    </nc>
  </rcc>
  <rcc rId="932" sId="8">
    <oc r="Z19">
      <f>(AF19+AL19+AR19+AX19+BD19+BJ19+BP19+BV19+CB19)/9</f>
    </oc>
    <nc r="Z19">
      <f>Z21+Z23</f>
    </nc>
  </rcc>
  <rcc rId="933" sId="8">
    <oc r="AB18">
      <f>AB20+AB22</f>
    </oc>
    <nc r="AB18">
      <f>AB20+AB22</f>
    </nc>
  </rcc>
  <rcc rId="934" sId="8">
    <oc r="AB19">
      <f>AB21+AB23</f>
    </oc>
    <nc r="AB19">
      <f>AB21+AB23</f>
    </nc>
  </rcc>
  <rcc rId="935" sId="8">
    <oc r="AD18">
      <f>AD20+AD22</f>
    </oc>
    <nc r="AD18">
      <f>AD20+AD22</f>
    </nc>
  </rcc>
  <rcc rId="936" sId="8">
    <oc r="AD19">
      <f>AD21+AD23</f>
    </oc>
    <nc r="AD19">
      <f>AD21+AD23</f>
    </nc>
  </rcc>
  <rcc rId="937" sId="8">
    <oc r="AF18">
      <f>(AL18+AR18+AX18+BD18+BJ18+BP18+BV18+CB18+CH18)/9</f>
    </oc>
    <nc r="AF18">
      <f>AF20+AF22</f>
    </nc>
  </rcc>
  <rcc rId="938" sId="8">
    <oc r="AF19">
      <f>(AL19+AR19+AX19+BD19+BJ19+BP19+BV19+CB19+CH19)/9</f>
    </oc>
    <nc r="AF19">
      <f>AF21+AF23</f>
    </nc>
  </rcc>
  <rcc rId="939" sId="8">
    <oc r="AH18">
      <f>AH20+AH22</f>
    </oc>
    <nc r="AH18">
      <f>AH20+AH22</f>
    </nc>
  </rcc>
  <rcc rId="940" sId="8">
    <oc r="AH19">
      <f>AH21+AH23</f>
    </oc>
    <nc r="AH19">
      <f>AH21+AH23</f>
    </nc>
  </rcc>
  <rcc rId="941" sId="8">
    <oc r="AJ18">
      <f>AJ20+AJ22</f>
    </oc>
    <nc r="AJ18">
      <f>AJ20+AJ22</f>
    </nc>
  </rcc>
  <rcc rId="942" sId="8">
    <oc r="AJ19">
      <f>AJ21+AJ23</f>
    </oc>
    <nc r="AJ19">
      <f>AJ21+AJ23</f>
    </nc>
  </rcc>
  <rcc rId="943" sId="8">
    <oc r="AL18">
      <f>(AR18+AX18+BD18+BJ18+BP18+BV18+CB18+CH18+CN18)/9</f>
    </oc>
    <nc r="AL18">
      <f>AL20+AL22</f>
    </nc>
  </rcc>
  <rcc rId="944" sId="8">
    <oc r="AL19">
      <f>(AR19+AX19+BD19+BJ19+BP19+BV19+CB19+CH19+CN19)/9</f>
    </oc>
    <nc r="AL19">
      <f>AL21+AL23</f>
    </nc>
  </rcc>
  <rcc rId="945" sId="8">
    <oc r="AN18">
      <f>AN20+AN22</f>
    </oc>
    <nc r="AN18">
      <f>AN20+AN22</f>
    </nc>
  </rcc>
  <rcc rId="946" sId="8">
    <oc r="AN19">
      <f>AN21+AN23</f>
    </oc>
    <nc r="AN19">
      <f>AN21+AN23</f>
    </nc>
  </rcc>
  <rcc rId="947" sId="8">
    <oc r="AP18">
      <f>AP20+AP22</f>
    </oc>
    <nc r="AP18">
      <f>AP20+AP22</f>
    </nc>
  </rcc>
  <rcc rId="948" sId="8">
    <oc r="AP19">
      <f>AP21+AP23</f>
    </oc>
    <nc r="AP19">
      <f>AP21+AP23</f>
    </nc>
  </rcc>
  <rcc rId="949" sId="8">
    <oc r="AR18">
      <f>(AX18+BD18+BJ18+BP18+BV18+CB18+CH18+CN18+CT18)/9</f>
    </oc>
    <nc r="AR18">
      <f>AR20+AR22</f>
    </nc>
  </rcc>
  <rcc rId="950" sId="8">
    <oc r="AR19">
      <f>(AX19+BD19+BJ19+BP19+BV19+CB19+CH19+CN19+CT19)/9</f>
    </oc>
    <nc r="AR19">
      <f>AR21+AR23</f>
    </nc>
  </rcc>
  <rcc rId="951" sId="8">
    <oc r="AT18">
      <f>AT20+AT22</f>
    </oc>
    <nc r="AT18">
      <f>AT20+AT22</f>
    </nc>
  </rcc>
  <rcc rId="952" sId="8">
    <oc r="AT19">
      <f>AT21+AT23</f>
    </oc>
    <nc r="AT19">
      <f>AT21+AT23</f>
    </nc>
  </rcc>
  <rcc rId="953" sId="8">
    <oc r="AV18">
      <f>AV20+AV22</f>
    </oc>
    <nc r="AV18">
      <f>AV20+AV22</f>
    </nc>
  </rcc>
  <rcc rId="954" sId="8">
    <oc r="AV19">
      <f>AV21+AV23</f>
    </oc>
    <nc r="AV19">
      <f>AV21+AV23</f>
    </nc>
  </rcc>
  <rcc rId="955" sId="8">
    <oc r="AX18">
      <f>(BD18+BJ18+BP18+BV18+CB18+CH18+CN18+CT18+CZ18)/9</f>
    </oc>
    <nc r="AX18">
      <f>AX20+AX22</f>
    </nc>
  </rcc>
  <rcc rId="956" sId="8">
    <oc r="AX19">
      <f>(BD19+BJ19+BP19+BV19+CB19+CH19+CN19+CT19+CZ19)/9</f>
    </oc>
    <nc r="AX19">
      <f>AX21+AX23</f>
    </nc>
  </rcc>
  <rcc rId="957" sId="8">
    <oc r="AZ18">
      <f>AZ20+AZ22</f>
    </oc>
    <nc r="AZ18">
      <f>AZ20+AZ22</f>
    </nc>
  </rcc>
  <rcc rId="958" sId="8">
    <oc r="AZ19">
      <f>AZ21+AZ23</f>
    </oc>
    <nc r="AZ19">
      <f>AZ21+AZ23</f>
    </nc>
  </rcc>
  <rcc rId="959" sId="8">
    <oc r="BB18">
      <f>BB20+BB22</f>
    </oc>
    <nc r="BB18">
      <f>BB20+BB22</f>
    </nc>
  </rcc>
  <rcc rId="960" sId="8">
    <oc r="BB19">
      <f>BB21+BB23</f>
    </oc>
    <nc r="BB19">
      <f>BB21+BB23</f>
    </nc>
  </rcc>
  <rcc rId="961" sId="8">
    <oc r="BD18">
      <f>(BJ18+BP18+BV18+CB18+CH18+CN18+CT18+CZ18+DF18)/9</f>
    </oc>
    <nc r="BD18">
      <f>BD20+BD22</f>
    </nc>
  </rcc>
  <rcc rId="962" sId="8">
    <oc r="BD19">
      <f>(BJ19+BP19+BV19+CB19+CH19+CN19+CT19+CZ19+DF19)/9</f>
    </oc>
    <nc r="BD19">
      <f>BD21+BD23</f>
    </nc>
  </rcc>
  <rcc rId="963" sId="8">
    <oc r="BF18">
      <f>BF20+BF22</f>
    </oc>
    <nc r="BF18">
      <f>BF20+BF22</f>
    </nc>
  </rcc>
  <rcc rId="964" sId="8">
    <oc r="BF19">
      <f>BF21+BF23</f>
    </oc>
    <nc r="BF19">
      <f>BF21+BF23</f>
    </nc>
  </rcc>
  <rcc rId="965" sId="8">
    <oc r="BH18">
      <f>BH20+BH22</f>
    </oc>
    <nc r="BH18">
      <f>BH20+BH22</f>
    </nc>
  </rcc>
  <rcc rId="966" sId="8">
    <oc r="BH19">
      <f>BH21+BH23</f>
    </oc>
    <nc r="BH19">
      <f>BH21+BH23</f>
    </nc>
  </rcc>
  <rcc rId="967" sId="8">
    <oc r="BJ18">
      <f>(BP18+BV18+CB18+CH18+CN18+CT18+CZ18+DF18+DL18)/9</f>
    </oc>
    <nc r="BJ18">
      <f>BJ20+BJ22</f>
    </nc>
  </rcc>
  <rcc rId="968" sId="8">
    <oc r="BJ19">
      <f>(BP19+BV19+CB19+CH19+CN19+CT19+CZ19+DF19+DL19)/9</f>
    </oc>
    <nc r="BJ19">
      <f>BJ21+BJ23</f>
    </nc>
  </rcc>
  <rcc rId="969" sId="8" odxf="1" dxf="1">
    <oc r="F6" t="inlineStr">
      <is>
        <r>
          <t xml:space="preserve">Number of counting posts </t>
        </r>
        <r>
          <rPr>
            <b/>
            <vertAlign val="superscript"/>
            <sz val="7.5"/>
            <rFont val="Times New Roman"/>
            <family val="1"/>
          </rPr>
          <t>1</t>
        </r>
      </is>
    </oc>
    <nc r="F6" t="inlineStr">
      <is>
        <t>Number of counting posts 72</t>
      </is>
    </nc>
    <odxf>
      <font>
        <sz val="7.5"/>
        <name val="Times New Roman"/>
        <scheme val="none"/>
      </font>
    </odxf>
    <ndxf>
      <font>
        <sz val="7.5"/>
        <name val="Times New Roman"/>
        <scheme val="none"/>
      </font>
    </ndxf>
  </rcc>
  <rcc rId="970" sId="8" odxf="1" dxf="1">
    <oc r="H6" t="inlineStr">
      <is>
        <r>
          <t xml:space="preserve">Number of counting posts </t>
        </r>
        <r>
          <rPr>
            <b/>
            <vertAlign val="superscript"/>
            <sz val="7.5"/>
            <rFont val="Times New Roman"/>
            <family val="1"/>
          </rPr>
          <t>1</t>
        </r>
      </is>
    </oc>
    <nc r="H6" t="inlineStr">
      <is>
        <t>Number of counting posts 72</t>
      </is>
    </nc>
    <odxf>
      <font>
        <sz val="7.5"/>
        <name val="Times New Roman"/>
        <scheme val="none"/>
      </font>
    </odxf>
    <ndxf>
      <font>
        <sz val="7.5"/>
        <name val="Times New Roman"/>
        <scheme val="none"/>
      </font>
    </ndxf>
  </rcc>
  <rcc rId="971" sId="8" odxf="1" dxf="1">
    <oc r="T6" t="inlineStr">
      <is>
        <r>
          <t xml:space="preserve">Number of counting posts </t>
        </r>
        <r>
          <rPr>
            <b/>
            <vertAlign val="superscript"/>
            <sz val="7.5"/>
            <rFont val="Times New Roman"/>
            <family val="1"/>
          </rPr>
          <t>1</t>
        </r>
      </is>
    </oc>
    <nc r="T6" t="inlineStr">
      <is>
        <t>Number of counting posts 16</t>
      </is>
    </nc>
    <odxf>
      <font>
        <sz val="7.5"/>
        <name val="Times New Roman"/>
        <scheme val="none"/>
      </font>
    </odxf>
    <ndxf>
      <font>
        <sz val="7.5"/>
        <name val="Times New Roman"/>
        <scheme val="none"/>
      </font>
    </ndxf>
  </rcc>
  <rcc rId="972" sId="8" numFmtId="4">
    <oc r="T14">
      <f>(Z14+AF14+AL14+AR14+AX14+BD14+BJ14+BP14+BV14)/9</f>
    </oc>
    <nc r="T14">
      <v>2</v>
    </nc>
  </rcc>
  <rcc rId="973" sId="8" numFmtId="14">
    <oc r="T15">
      <f>(Z15+AF15+AL15+AR15+AX15+BD15+BJ15+BP15+BV15)/9</f>
    </oc>
    <nc r="T15">
      <v>1.6999999999999999E-3</v>
    </nc>
  </rcc>
  <rcc rId="974" sId="8" numFmtId="4">
    <oc r="T16">
      <f>(Z16+AF16+AL16+AR16+AX16+BD16+BJ16+BP16+BV16)/9</f>
    </oc>
    <nc r="T16">
      <v>953</v>
    </nc>
  </rcc>
  <rcc rId="975" sId="8" numFmtId="14">
    <oc r="T17">
      <f>(Z17+AF17+AL17+AR17+AX17+BD17+BJ17+BP17+BV17)/9</f>
    </oc>
    <nc r="T17">
      <v>0.86129999999999995</v>
    </nc>
  </rcc>
  <rcc rId="976" sId="8" numFmtId="4">
    <oc r="T20">
      <f>(Z20+AF20+AL20+AR20+AX20+BD20+BJ20+BP20+BV20)/9</f>
    </oc>
    <nc r="T20">
      <v>146</v>
    </nc>
  </rcc>
  <rcc rId="977" sId="8" numFmtId="4">
    <oc r="T22">
      <f>(Z22+AF22+AL22+AR22+AX22+BD22+BJ22+BP22+BV22)/9</f>
    </oc>
    <nc r="T22">
      <v>6</v>
    </nc>
  </rcc>
  <rcc rId="978" sId="8" numFmtId="14">
    <oc r="T21">
      <f>(Z21+AF21+AL21+AR21+AX21+BD21+BJ21+BP21+BV21)/9</f>
    </oc>
    <nc r="T21">
      <v>0.1318</v>
    </nc>
  </rcc>
  <rcc rId="979" sId="8" numFmtId="14">
    <oc r="T23">
      <f>(Z23+AF23+AL23+AR23+AX23+BD23+BJ23+BP23+BV23)/9</f>
    </oc>
    <nc r="T23">
      <v>5.1999999999999998E-3</v>
    </nc>
  </rcc>
  <rcc rId="980" sId="8" odxf="1" dxf="1">
    <oc r="Z6" t="inlineStr">
      <is>
        <r>
          <t xml:space="preserve">Number of counting posts </t>
        </r>
        <r>
          <rPr>
            <b/>
            <vertAlign val="superscript"/>
            <sz val="7.5"/>
            <rFont val="Times New Roman"/>
            <family val="1"/>
          </rPr>
          <t>1</t>
        </r>
      </is>
    </oc>
    <nc r="Z6" t="inlineStr">
      <is>
        <t>Number of counting posts 3</t>
      </is>
    </nc>
    <odxf>
      <font>
        <sz val="7.5"/>
        <name val="Times New Roman"/>
        <scheme val="none"/>
      </font>
    </odxf>
    <ndxf>
      <font>
        <sz val="7.5"/>
        <name val="Times New Roman"/>
        <scheme val="none"/>
      </font>
    </ndxf>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1" sId="8" numFmtId="4">
    <nc r="Z14">
      <v>7</v>
    </nc>
  </rcc>
  <rcc rId="982" sId="8" numFmtId="14">
    <nc r="Z15">
      <v>2.7000000000000001E-3</v>
    </nc>
  </rcc>
  <rcc rId="983" sId="8" numFmtId="4">
    <nc r="Z16">
      <v>2221</v>
    </nc>
  </rcc>
  <rcc rId="984" sId="8" numFmtId="14">
    <nc r="Z17">
      <v>0.92349999999999999</v>
    </nc>
  </rcc>
  <rcc rId="985" sId="8" numFmtId="4">
    <nc r="Z20">
      <v>164</v>
    </nc>
  </rcc>
  <rcc rId="986" sId="8" numFmtId="14">
    <nc r="Z21">
      <v>6.8099999999999994E-2</v>
    </nc>
  </rcc>
  <rcc rId="987" sId="8" numFmtId="4">
    <nc r="Z22">
      <v>14</v>
    </nc>
  </rcc>
  <rcc rId="988" sId="8" numFmtId="14">
    <nc r="Z23">
      <v>5.7000000000000002E-3</v>
    </nc>
  </rcc>
  <rcc rId="989" sId="8" odxf="1" dxf="1">
    <oc r="AF6" t="inlineStr">
      <is>
        <r>
          <t xml:space="preserve">Number of counting posts </t>
        </r>
        <r>
          <rPr>
            <b/>
            <vertAlign val="superscript"/>
            <sz val="7.5"/>
            <rFont val="Times New Roman"/>
            <family val="1"/>
          </rPr>
          <t>1</t>
        </r>
      </is>
    </oc>
    <nc r="AF6" t="inlineStr">
      <is>
        <t>Number of counting posts 3</t>
      </is>
    </nc>
    <odxf>
      <font>
        <sz val="7.5"/>
        <name val="Times New Roman"/>
        <scheme val="none"/>
      </font>
    </odxf>
    <ndxf>
      <font>
        <sz val="7.5"/>
        <name val="Times New Roman"/>
        <scheme val="none"/>
      </font>
    </ndxf>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0" sId="8" numFmtId="4">
    <nc r="AF14">
      <v>1</v>
    </nc>
  </rcc>
  <rcc rId="991" sId="8" numFmtId="14">
    <nc r="AF15">
      <v>8.0000000000000004E-4</v>
    </nc>
  </rcc>
  <rcc rId="992" sId="8" numFmtId="4">
    <nc r="AF16">
      <v>548</v>
    </nc>
  </rcc>
  <rcc rId="993" sId="8" numFmtId="14">
    <nc r="AF17">
      <v>0.83330000000000004</v>
    </nc>
  </rcc>
  <rcc rId="994" sId="8" numFmtId="4">
    <nc r="AF20">
      <v>96</v>
    </nc>
  </rcc>
  <rcc rId="995" sId="8" numFmtId="14">
    <nc r="AF21">
      <v>0.1459</v>
    </nc>
  </rcc>
  <rcc rId="996" sId="8" numFmtId="4">
    <nc r="AF22">
      <v>13</v>
    </nc>
  </rcc>
  <rcc rId="997" sId="8" numFmtId="14">
    <nc r="AF23">
      <v>2.01E-2</v>
    </nc>
  </rcc>
  <rcc rId="998" sId="8" odxf="1" dxf="1">
    <oc r="AL6" t="inlineStr">
      <is>
        <r>
          <t xml:space="preserve">Number of counting posts </t>
        </r>
        <r>
          <rPr>
            <b/>
            <vertAlign val="superscript"/>
            <sz val="7.5"/>
            <rFont val="Times New Roman"/>
            <family val="1"/>
          </rPr>
          <t>1</t>
        </r>
      </is>
    </oc>
    <nc r="AL6" t="inlineStr">
      <is>
        <t>Number of counting posts 16</t>
      </is>
    </nc>
    <odxf>
      <font>
        <sz val="7.5"/>
        <name val="Times New Roman"/>
        <scheme val="none"/>
      </font>
    </odxf>
    <ndxf>
      <font>
        <sz val="7.5"/>
        <name val="Times New Roman"/>
        <scheme val="none"/>
      </font>
    </ndxf>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9" sId="8" numFmtId="4">
    <nc r="AL14">
      <v>11</v>
    </nc>
  </rcc>
  <rcc rId="1000" sId="8" numFmtId="14">
    <nc r="AL15">
      <v>1.77E-2</v>
    </nc>
  </rcc>
  <rcc rId="1001" sId="8" numFmtId="4">
    <nc r="AL16">
      <v>569</v>
    </nc>
  </rcc>
  <rcc rId="1002" sId="8" numFmtId="14">
    <nc r="AL17">
      <v>0.90459999999999996</v>
    </nc>
  </rcc>
  <rcc rId="1003" sId="8" numFmtId="4">
    <nc r="AL20">
      <v>45</v>
    </nc>
  </rcc>
  <rcc rId="1004" sId="8" numFmtId="14">
    <nc r="AL21">
      <v>7.2099999999999997E-2</v>
    </nc>
  </rcc>
  <rcc rId="1005" sId="8" numFmtId="4">
    <nc r="AL22">
      <v>4</v>
    </nc>
  </rcc>
  <rcc rId="1006" sId="8" numFmtId="14">
    <nc r="AL23">
      <v>5.7000000000000002E-3</v>
    </nc>
  </rcc>
  <rcc rId="1007" sId="8" odxf="1" dxf="1">
    <oc r="AR6" t="inlineStr">
      <is>
        <r>
          <t xml:space="preserve">Number of counting posts </t>
        </r>
        <r>
          <rPr>
            <b/>
            <vertAlign val="superscript"/>
            <sz val="7.5"/>
            <rFont val="Times New Roman"/>
            <family val="1"/>
          </rPr>
          <t>1</t>
        </r>
      </is>
    </oc>
    <nc r="AR6" t="inlineStr">
      <is>
        <t>Number of counting posts 10</t>
      </is>
    </nc>
    <odxf>
      <font>
        <sz val="7.5"/>
        <name val="Times New Roman"/>
        <scheme val="none"/>
      </font>
    </odxf>
    <ndxf>
      <font>
        <sz val="7.5"/>
        <name val="Times New Roman"/>
        <scheme val="none"/>
      </font>
    </ndxf>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8" sId="8" numFmtId="4">
    <nc r="AR14">
      <v>10</v>
    </nc>
  </rcc>
  <rcc rId="1009" sId="8" numFmtId="14">
    <nc r="AR15">
      <v>1.0200000000000001E-2</v>
    </nc>
  </rcc>
  <rcc rId="1010" sId="8" numFmtId="4">
    <nc r="AR16">
      <v>942</v>
    </nc>
  </rcc>
  <rcc rId="1011" sId="8" numFmtId="14">
    <nc r="AR17">
      <v>0.97070000000000001</v>
    </nc>
  </rcc>
  <rcc rId="1012" sId="8" numFmtId="4">
    <nc r="AR20">
      <v>14</v>
    </nc>
  </rcc>
  <rcc rId="1013" sId="8" numFmtId="14">
    <nc r="AR21">
      <v>1.43E-2</v>
    </nc>
  </rcc>
  <rcc rId="1014" sId="8" numFmtId="4">
    <nc r="AR22">
      <v>5</v>
    </nc>
  </rcc>
  <rcc rId="1015" sId="8" numFmtId="14">
    <nc r="AR23">
      <v>4.7999999999999996E-3</v>
    </nc>
  </rcc>
  <rcc rId="1016" sId="8" odxf="1" dxf="1">
    <oc r="AX6" t="inlineStr">
      <is>
        <r>
          <t xml:space="preserve">Number of counting posts </t>
        </r>
        <r>
          <rPr>
            <b/>
            <vertAlign val="superscript"/>
            <sz val="7.5"/>
            <rFont val="Times New Roman"/>
            <family val="1"/>
          </rPr>
          <t>1</t>
        </r>
      </is>
    </oc>
    <nc r="AX6" t="inlineStr">
      <is>
        <t>Number of counting posts 5</t>
      </is>
    </nc>
    <odxf>
      <font>
        <sz val="7.5"/>
        <name val="Times New Roman"/>
        <scheme val="none"/>
      </font>
    </odxf>
    <ndxf>
      <font>
        <sz val="7.5"/>
        <name val="Times New Roman"/>
        <scheme val="none"/>
      </font>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 sId="6" ref="A14:XFD14" action="insertRow"/>
  <rcc rId="8" sId="6" odxf="1" dxf="1">
    <oc r="A10" t="inlineStr">
      <is>
        <t>E…</t>
      </is>
    </oc>
    <nc r="A10" t="inlineStr">
      <is>
        <t>E 70</t>
      </is>
    </nc>
    <odxf>
      <alignment vertical="center" readingOrder="0"/>
    </odxf>
    <ndxf>
      <alignment vertical="top" readingOrder="0"/>
    </ndxf>
  </rcc>
  <rcc rId="9" sId="6" odxf="1" dxf="1">
    <oc r="A11" t="inlineStr">
      <is>
        <t>E…</t>
      </is>
    </oc>
    <nc r="A11" t="inlineStr">
      <is>
        <t>E 79</t>
      </is>
    </nc>
    <odxf>
      <alignment vertical="center" readingOrder="0"/>
    </odxf>
    <ndxf>
      <alignment vertical="top" readingOrder="0"/>
    </ndxf>
  </rcc>
  <rcc rId="10" sId="6" odxf="1" dxf="1">
    <oc r="A12" t="inlineStr">
      <is>
        <t>E…</t>
      </is>
    </oc>
    <nc r="A12" t="inlineStr">
      <is>
        <t xml:space="preserve"> E 80 </t>
      </is>
    </nc>
    <odxf>
      <alignment vertical="center" readingOrder="0"/>
    </odxf>
    <ndxf>
      <alignment vertical="top" readingOrder="0"/>
    </ndxf>
  </rcc>
  <rcc rId="11" sId="6" odxf="1" dxf="1">
    <oc r="A13" t="inlineStr">
      <is>
        <t>E…</t>
      </is>
    </oc>
    <nc r="A13" t="inlineStr">
      <is>
        <t>E 83</t>
      </is>
    </nc>
    <odxf>
      <alignment vertical="center" readingOrder="0"/>
    </odxf>
    <ndxf>
      <alignment vertical="top" readingOrder="0"/>
    </ndxf>
  </rcc>
  <rcc rId="12" sId="6" odxf="1" dxf="1">
    <nc r="A14" t="inlineStr">
      <is>
        <t>E 85</t>
      </is>
    </nc>
    <odxf>
      <alignment vertical="center" readingOrder="0"/>
    </odxf>
    <ndxf>
      <alignment vertical="top" readingOrder="0"/>
    </ndxf>
  </rcc>
  <rcc rId="13" sId="6" odxf="1" dxf="1">
    <oc r="A15" t="inlineStr">
      <is>
        <t>E…</t>
      </is>
    </oc>
    <nc r="A15" t="inlineStr">
      <is>
        <t>E 87</t>
      </is>
    </nc>
    <odxf>
      <alignment vertical="center" readingOrder="0"/>
    </odxf>
    <ndxf>
      <alignment vertical="top" readingOrder="0"/>
    </ndxf>
  </rcc>
  <rcc rId="14" sId="6" odxf="1" dxf="1">
    <oc r="A16" t="inlineStr">
      <is>
        <t>E…</t>
      </is>
    </oc>
    <nc r="A16" t="inlineStr">
      <is>
        <t>E 772</t>
      </is>
    </nc>
    <odxf>
      <alignment vertical="center" readingOrder="0"/>
    </odxf>
    <ndxf>
      <alignment vertical="top" readingOrder="0"/>
    </ndxf>
  </rcc>
  <rfmt sheetId="6" sqref="A17" start="0" length="0">
    <dxf>
      <alignment vertical="top" readingOrder="0"/>
      <border outline="0">
        <bottom style="double">
          <color indexed="64"/>
        </bottom>
      </border>
    </dxf>
  </rfmt>
  <rcc rId="15" sId="6" odxf="1" dxf="1">
    <oc r="A18" t="inlineStr">
      <is>
        <t>E…</t>
      </is>
    </oc>
    <nc r="A18" t="inlineStr">
      <is>
        <t>E 871</t>
      </is>
    </nc>
    <odxf>
      <alignment vertical="center" readingOrder="0"/>
    </odxf>
    <ndxf>
      <alignment vertical="top" readingOrder="0"/>
    </ndxf>
  </rcc>
  <rcc rId="16" sId="6" odxf="1" dxf="1">
    <oc r="A17" t="inlineStr">
      <is>
        <t>E…</t>
      </is>
    </oc>
    <nc r="A17" t="inlineStr">
      <is>
        <t>E 773</t>
      </is>
    </nc>
    <ndxf>
      <border outline="0">
        <bottom style="thin">
          <color indexed="64"/>
        </bottom>
      </border>
    </ndxf>
  </rcc>
  <rfmt sheetId="6" sqref="B17" start="0" length="0">
    <dxf>
      <font>
        <b/>
        <sz val="8"/>
        <name val="Times New Roman"/>
        <scheme val="none"/>
      </font>
      <numFmt numFmtId="0" formatCode="General"/>
      <border outline="0">
        <left style="double">
          <color indexed="64"/>
        </left>
        <top style="thin">
          <color indexed="64"/>
        </top>
        <bottom style="thin">
          <color indexed="64"/>
        </bottom>
      </border>
    </dxf>
  </rfmt>
  <rfmt sheetId="6" sqref="C17" start="0" length="0">
    <dxf>
      <font>
        <b/>
        <sz val="8"/>
        <name val="Times New Roman"/>
        <scheme val="none"/>
      </font>
      <border outline="0">
        <left style="double">
          <color indexed="64"/>
        </left>
        <top style="thin">
          <color indexed="64"/>
        </top>
        <bottom style="thin">
          <color indexed="64"/>
        </bottom>
      </border>
    </dxf>
  </rfmt>
  <rfmt sheetId="6" sqref="D17" start="0" length="0">
    <dxf>
      <font>
        <b/>
        <sz val="8"/>
        <name val="Times New Roman"/>
        <scheme val="none"/>
      </font>
      <border outline="0">
        <left style="double">
          <color indexed="64"/>
        </left>
        <top style="thin">
          <color indexed="64"/>
        </top>
        <bottom style="thin">
          <color indexed="64"/>
        </bottom>
      </border>
    </dxf>
  </rfmt>
  <rfmt sheetId="6" sqref="E17" start="0" length="0">
    <dxf>
      <font>
        <b/>
        <sz val="8"/>
        <name val="Times New Roman"/>
        <scheme val="none"/>
      </font>
      <border outline="0">
        <left style="double">
          <color indexed="64"/>
        </left>
        <top style="thin">
          <color indexed="64"/>
        </top>
        <bottom style="thin">
          <color indexed="64"/>
        </bottom>
      </border>
    </dxf>
  </rfmt>
  <rfmt sheetId="6" sqref="F17" start="0" length="0">
    <dxf>
      <font>
        <b/>
        <sz val="8"/>
        <name val="Times New Roman"/>
        <scheme val="none"/>
      </font>
      <border outline="0">
        <left style="double">
          <color indexed="64"/>
        </left>
        <top style="thin">
          <color indexed="64"/>
        </top>
        <bottom style="thin">
          <color indexed="64"/>
        </bottom>
      </border>
    </dxf>
  </rfmt>
  <rfmt sheetId="6" sqref="G17" start="0" length="0">
    <dxf>
      <font>
        <b/>
        <sz val="8"/>
        <name val="Times New Roman"/>
        <scheme val="none"/>
      </font>
      <border outline="0">
        <left style="double">
          <color indexed="64"/>
        </left>
        <right style="thin">
          <color indexed="64"/>
        </right>
        <top style="thin">
          <color indexed="64"/>
        </top>
        <bottom style="thin">
          <color indexed="64"/>
        </bottom>
      </border>
    </dxf>
  </rfmt>
  <rcc rId="17" sId="6" numFmtId="4">
    <nc r="B10">
      <v>198.77</v>
    </nc>
  </rcc>
  <rfmt sheetId="6" sqref="B10">
    <dxf>
      <numFmt numFmtId="2" formatCode="0.00"/>
    </dxf>
  </rfmt>
  <rfmt sheetId="6" sqref="B10">
    <dxf>
      <numFmt numFmtId="167" formatCode="0.000"/>
    </dxf>
  </rfmt>
  <rcc rId="18" sId="6">
    <nc r="E10">
      <v>4</v>
    </nc>
  </rcc>
  <rcc rId="19" sId="6">
    <nc r="G10">
      <f>SUM(C10:F10)</f>
    </nc>
  </rcc>
  <rcc rId="20" sId="6" numFmtId="4">
    <nc r="B11">
      <v>495.08500000000004</v>
    </nc>
  </rcc>
  <rfmt sheetId="6" sqref="B11">
    <dxf>
      <numFmt numFmtId="2" formatCode="0.00"/>
    </dxf>
  </rfmt>
  <rfmt sheetId="6" sqref="B11">
    <dxf>
      <numFmt numFmtId="167" formatCode="0.000"/>
    </dxf>
  </rfmt>
  <rfmt sheetId="6" sqref="B12" start="0" length="0">
    <dxf>
      <font>
        <sz val="12"/>
        <name val="Times New Roman"/>
        <scheme val="none"/>
      </font>
      <numFmt numFmtId="167" formatCode="0.000"/>
      <alignment horizontal="right" wrapText="1" readingOrder="0"/>
      <border outline="0">
        <right/>
      </border>
    </dxf>
  </rfmt>
  <rfmt sheetId="6" sqref="B12" start="0" length="0">
    <dxf>
      <font>
        <sz val="8"/>
        <name val="Times New Roman"/>
        <scheme val="none"/>
      </font>
      <alignment horizontal="center" wrapText="0" readingOrder="0"/>
      <border outline="0">
        <right style="thin">
          <color indexed="64"/>
        </right>
      </border>
    </dxf>
  </rfmt>
  <rcc rId="21" sId="6">
    <nc r="E11">
      <v>15</v>
    </nc>
  </rcc>
  <rcc rId="22" sId="6">
    <nc r="G11">
      <f>SUM(C11:F11)</f>
    </nc>
  </rcc>
  <rcc rId="23" sId="6">
    <nc r="G12">
      <f>SUM(C12:F12)</f>
    </nc>
  </rcc>
  <rcc rId="24" sId="6">
    <nc r="G13">
      <f>SUM(C13:F13)</f>
    </nc>
  </rcc>
  <rcc rId="25" sId="6">
    <nc r="G14">
      <f>SUM(C14:F14)</f>
    </nc>
  </rcc>
  <rcc rId="26" sId="6">
    <nc r="G15">
      <f>SUM(C15:F15)</f>
    </nc>
  </rcc>
  <rcc rId="27" sId="6">
    <nc r="G16">
      <f>SUM(C16:F16)</f>
    </nc>
  </rcc>
  <rcc rId="28" sId="6" odxf="1" dxf="1">
    <nc r="G17">
      <f>SUM(C17:F17)</f>
    </nc>
    <ndxf>
      <font>
        <b val="0"/>
        <sz val="8"/>
        <name val="Times New Roman"/>
        <scheme val="none"/>
      </font>
      <alignment vertical="center" readingOrder="0"/>
      <border outline="0">
        <left style="thin">
          <color indexed="64"/>
        </left>
        <right style="double">
          <color indexed="64"/>
        </right>
      </border>
    </ndxf>
  </rcc>
  <rcc rId="29" sId="6">
    <nc r="G18">
      <f>SUM(C18:F18)</f>
    </nc>
  </rcc>
  <rcc rId="30" sId="6" numFmtId="4">
    <nc r="B12">
      <v>382.70000000000005</v>
    </nc>
  </rcc>
  <rcc rId="31" sId="6" odxf="1" dxf="1" numFmtId="4">
    <nc r="B13">
      <v>204.2</v>
    </nc>
    <ndxf>
      <numFmt numFmtId="167" formatCode="0.000"/>
    </ndxf>
  </rcc>
  <rfmt sheetId="6" sqref="B14" start="0" length="0">
    <dxf>
      <numFmt numFmtId="167" formatCode="0.000"/>
    </dxf>
  </rfmt>
  <rcc rId="32" sId="6" odxf="1" dxf="1" numFmtId="4">
    <nc r="B15">
      <v>332.95299999999997</v>
    </nc>
    <ndxf>
      <numFmt numFmtId="167" formatCode="0.000"/>
    </ndxf>
  </rcc>
  <rcc rId="33" sId="6" odxf="1" dxf="1" numFmtId="4">
    <nc r="B16">
      <v>258.64100000000002</v>
    </nc>
    <ndxf>
      <numFmt numFmtId="167" formatCode="0.000"/>
    </ndxf>
  </rcc>
  <rfmt sheetId="6" sqref="B17" start="0" length="0">
    <dxf>
      <font>
        <b val="0"/>
        <sz val="8"/>
        <name val="Times New Roman"/>
        <scheme val="none"/>
      </font>
      <numFmt numFmtId="167" formatCode="0.000"/>
      <alignment vertical="center" readingOrder="0"/>
      <border outline="0">
        <left style="thin">
          <color indexed="64"/>
        </left>
      </border>
    </dxf>
  </rfmt>
  <rfmt sheetId="6" sqref="B18" start="0" length="0">
    <dxf>
      <numFmt numFmtId="167" formatCode="0.000"/>
      <alignment vertical="center" readingOrder="0"/>
      <border outline="0">
        <top style="thin">
          <color indexed="64"/>
        </top>
        <bottom style="thin">
          <color indexed="64"/>
        </bottom>
      </border>
    </dxf>
  </rfmt>
  <rcc rId="34" sId="6">
    <nc r="E12">
      <v>4</v>
    </nc>
  </rcc>
  <rcc rId="35" sId="6">
    <nc r="E13">
      <v>3</v>
    </nc>
  </rcc>
  <rcc rId="36" sId="6" numFmtId="4">
    <nc r="B14">
      <v>398.72100000000006</v>
    </nc>
  </rcc>
  <rcc rId="37" sId="6">
    <nc r="E14">
      <v>17</v>
    </nc>
  </rcc>
  <rcc rId="38" sId="6">
    <nc r="E15">
      <v>10</v>
    </nc>
  </rcc>
  <rcc rId="39" sId="6">
    <nc r="E16">
      <v>5</v>
    </nc>
  </rcc>
  <rcc rId="40" sId="6">
    <nc r="E18">
      <v>11</v>
    </nc>
  </rcc>
  <rcc rId="41" sId="6">
    <nc r="E17">
      <v>3</v>
    </nc>
  </rcc>
  <rfmt sheetId="6" sqref="E17" start="0" length="2147483647">
    <dxf>
      <font>
        <b val="0"/>
      </font>
    </dxf>
  </rfmt>
  <rdn rId="0" localSheetId="2" customView="1" name="Z_EBEB96D2_5463_44A5_A844_178AA4CF7D76_.wvu.PrintArea" hidden="1" oldHidden="1">
    <formula>'Table 1'!$A$1:$E$44</formula>
  </rdn>
  <rdn rId="0" localSheetId="4" customView="1" name="Z_EBEB96D2_5463_44A5_A844_178AA4CF7D76_.wvu.PrintArea" hidden="1" oldHidden="1">
    <formula>'Table 3'!$A$1:$F$61</formula>
  </rdn>
  <rdn rId="0" localSheetId="11" customView="1" name="Z_EBEB96D2_5463_44A5_A844_178AA4CF7D76_.wvu.PrintArea" hidden="1" oldHidden="1">
    <formula>'Table 9'!$A$1:$Q$20</formula>
  </rdn>
  <rdn rId="0" localSheetId="11" customView="1" name="Z_EBEB96D2_5463_44A5_A844_178AA4CF7D76_.wvu.FilterData" hidden="1" oldHidden="1">
    <formula>'Table 9'!$F$1:$F$153</formula>
  </rdn>
  <rdn rId="0" localSheetId="13" customView="1" name="Z_EBEB96D2_5463_44A5_A844_178AA4CF7D76_.wvu.PrintArea" hidden="1" oldHidden="1">
    <formula>'Annex on Map'!$A$1:$D$29</formula>
  </rdn>
  <rdn rId="0" localSheetId="13" customView="1" name="Z_EBEB96D2_5463_44A5_A844_178AA4CF7D76_.wvu.Rows" hidden="1" oldHidden="1">
    <formula>'Annex on Map'!$24:$24</formula>
  </rdn>
  <rcv guid="{EBEB96D2-5463-44A5-A844-178AA4CF7D76}"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7" sId="8" numFmtId="4">
    <nc r="AX14">
      <v>8</v>
    </nc>
  </rcc>
  <rcc rId="1018" sId="8" numFmtId="14">
    <nc r="AX15">
      <v>8.8999999999999999E-3</v>
    </nc>
  </rcc>
  <rcc rId="1019" sId="8" numFmtId="4">
    <nc r="AX16">
      <v>797</v>
    </nc>
  </rcc>
  <rcc rId="1020" sId="8" numFmtId="14">
    <nc r="AX17">
      <v>0.9073</v>
    </nc>
  </rcc>
  <rcc rId="1021" sId="8" numFmtId="4">
    <nc r="AX20">
      <v>67</v>
    </nc>
  </rcc>
  <rcc rId="1022" sId="8" numFmtId="14">
    <nc r="AX21">
      <v>7.5999999999999998E-2</v>
    </nc>
  </rcc>
  <rcc rId="1023" sId="8" numFmtId="4">
    <nc r="AX22">
      <v>7</v>
    </nc>
  </rcc>
  <rcc rId="1024" sId="8" numFmtId="14">
    <nc r="AX23">
      <v>7.7000000000000002E-3</v>
    </nc>
  </rcc>
  <rcc rId="1025" sId="8" odxf="1" dxf="1">
    <oc r="BD6" t="inlineStr">
      <is>
        <r>
          <t xml:space="preserve">Number of counting posts </t>
        </r>
        <r>
          <rPr>
            <b/>
            <vertAlign val="superscript"/>
            <sz val="7.5"/>
            <rFont val="Times New Roman"/>
            <family val="1"/>
          </rPr>
          <t>1</t>
        </r>
      </is>
    </oc>
    <nc r="BD6" t="inlineStr">
      <is>
        <t>Number of counting posts 3</t>
      </is>
    </nc>
    <odxf>
      <font>
        <sz val="7.5"/>
        <name val="Times New Roman"/>
        <scheme val="none"/>
      </font>
    </odxf>
    <ndxf>
      <font>
        <sz val="7.5"/>
        <name val="Times New Roman"/>
        <scheme val="none"/>
      </font>
    </ndxf>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6" sId="8" numFmtId="4">
    <nc r="BD14">
      <v>0</v>
    </nc>
  </rcc>
  <rcc rId="1027" sId="8" numFmtId="14">
    <nc r="BD15">
      <v>0</v>
    </nc>
  </rcc>
  <rcc rId="1028" sId="8" numFmtId="4">
    <nc r="BD16">
      <v>473</v>
    </nc>
  </rcc>
  <rcc rId="1029" sId="8" numFmtId="14">
    <nc r="BD17">
      <v>0.91610000000000003</v>
    </nc>
  </rcc>
  <rcc rId="1030" sId="8" numFmtId="4">
    <nc r="BD20">
      <v>41</v>
    </nc>
  </rcc>
  <rcc rId="1031" sId="8" numFmtId="14">
    <nc r="BD21">
      <v>7.85E-2</v>
    </nc>
  </rcc>
  <rcc rId="1032" sId="8" numFmtId="4">
    <nc r="BD22">
      <v>3</v>
    </nc>
  </rcc>
  <rcc rId="1033" sId="8" numFmtId="14">
    <nc r="BD23">
      <v>5.4000000000000003E-3</v>
    </nc>
  </rcc>
  <rcc rId="1034" sId="8" odxf="1" dxf="1">
    <oc r="BJ6" t="inlineStr">
      <is>
        <r>
          <t xml:space="preserve">Number of counting posts </t>
        </r>
        <r>
          <rPr>
            <b/>
            <vertAlign val="superscript"/>
            <sz val="7.5"/>
            <rFont val="Times New Roman"/>
            <family val="1"/>
          </rPr>
          <t>1</t>
        </r>
      </is>
    </oc>
    <nc r="BJ6" t="inlineStr">
      <is>
        <t>Number of counting posts 12</t>
      </is>
    </nc>
    <odxf>
      <font>
        <sz val="7.5"/>
        <name val="Times New Roman"/>
        <scheme val="none"/>
      </font>
    </odxf>
    <ndxf>
      <font>
        <sz val="7.5"/>
        <name val="Times New Roman"/>
        <scheme val="none"/>
      </font>
    </ndxf>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5" sId="8" numFmtId="4">
    <nc r="BJ14">
      <v>4</v>
    </nc>
  </rcc>
  <rcc rId="1036" sId="8" numFmtId="14">
    <nc r="BJ15">
      <v>5.7000000000000002E-3</v>
    </nc>
  </rcc>
  <rcc rId="1037" sId="8" numFmtId="4">
    <nc r="BJ16">
      <v>645</v>
    </nc>
  </rcc>
  <rcc rId="1038" sId="8" numFmtId="14">
    <nc r="BJ17">
      <v>0.95960000000000001</v>
    </nc>
  </rcc>
  <rcc rId="1039" sId="8" numFmtId="4">
    <nc r="BJ20">
      <v>20</v>
    </nc>
  </rcc>
  <rcc rId="1040" sId="8" numFmtId="14">
    <nc r="BJ21">
      <v>3.0099999999999998E-2</v>
    </nc>
  </rcc>
  <rcc rId="1041" sId="8" numFmtId="4">
    <nc r="BJ22">
      <v>3</v>
    </nc>
  </rcc>
  <rcc rId="1042" sId="8" numFmtId="14">
    <nc r="BJ23">
      <v>4.5999999999999999E-3</v>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3" sId="5" numFmtId="4">
    <nc r="D10">
      <v>23.061</v>
    </nc>
  </rcc>
  <rfmt sheetId="5" sqref="D10">
    <dxf>
      <numFmt numFmtId="2" formatCode="0.00"/>
    </dxf>
  </rfmt>
  <rcc rId="1044" sId="5" numFmtId="4">
    <nc r="D11">
      <v>142.24600000000001</v>
    </nc>
  </rcc>
  <rfmt sheetId="5" sqref="D11">
    <dxf>
      <numFmt numFmtId="2" formatCode="0.00"/>
    </dxf>
  </rfmt>
  <rfmt sheetId="5" sqref="D12" start="0" length="0">
    <dxf>
      <numFmt numFmtId="2" formatCode="0.00"/>
    </dxf>
  </rfmt>
  <rfmt sheetId="5" sqref="D13" start="0" length="0">
    <dxf>
      <numFmt numFmtId="2" formatCode="0.00"/>
    </dxf>
  </rfmt>
  <rfmt sheetId="5" sqref="D14" start="0" length="0">
    <dxf>
      <numFmt numFmtId="2" formatCode="0.00"/>
    </dxf>
  </rfmt>
  <rfmt sheetId="5" sqref="D15" start="0" length="0">
    <dxf>
      <numFmt numFmtId="2" formatCode="0.00"/>
    </dxf>
  </rfmt>
  <rfmt sheetId="5" sqref="D16" start="0" length="0">
    <dxf>
      <numFmt numFmtId="2" formatCode="0.00"/>
    </dxf>
  </rfmt>
  <rfmt sheetId="5" sqref="D17" start="0" length="0">
    <dxf>
      <numFmt numFmtId="2" formatCode="0.00"/>
    </dxf>
  </rfmt>
  <rfmt sheetId="5" sqref="D18" start="0" length="0">
    <dxf>
      <numFmt numFmtId="2" formatCode="0.00"/>
    </dxf>
  </rfmt>
  <rfmt sheetId="5" sqref="D19" start="0" length="0">
    <dxf>
      <numFmt numFmtId="2" formatCode="0.00"/>
    </dxf>
  </rfmt>
  <rfmt sheetId="5" sqref="D20" start="0" length="0">
    <dxf>
      <numFmt numFmtId="2" formatCode="0.00"/>
    </dxf>
  </rfmt>
  <rfmt sheetId="5" sqref="D21" start="0" length="0">
    <dxf>
      <numFmt numFmtId="2" formatCode="0.00"/>
    </dxf>
  </rfmt>
  <rfmt sheetId="5" sqref="D22" start="0" length="0">
    <dxf>
      <numFmt numFmtId="2" formatCode="0.00"/>
    </dxf>
  </rfmt>
  <rfmt sheetId="5" sqref="D23" start="0" length="0">
    <dxf>
      <numFmt numFmtId="2" formatCode="0.00"/>
    </dxf>
  </rfmt>
  <rfmt sheetId="5" sqref="D24" start="0" length="0">
    <dxf>
      <numFmt numFmtId="2" formatCode="0.00"/>
    </dxf>
  </rfmt>
  <rfmt sheetId="5" sqref="D25" start="0" length="0">
    <dxf>
      <numFmt numFmtId="2" formatCode="0.00"/>
    </dxf>
  </rfmt>
  <rcc rId="1045" sId="5" numFmtId="4">
    <nc r="D14">
      <v>323.25400000000002</v>
    </nc>
  </rcc>
  <rcc rId="1046" sId="5" numFmtId="4">
    <nc r="D15">
      <v>167.178</v>
    </nc>
  </rcc>
  <rcc rId="1047" sId="5" numFmtId="4">
    <nc r="D16">
      <v>22.48</v>
    </nc>
  </rcc>
  <rcc rId="1048" sId="5" numFmtId="4">
    <nc r="D17">
      <v>35.826999999999998</v>
    </nc>
  </rcc>
  <rcc rId="1049" sId="5" numFmtId="4">
    <nc r="D18">
      <v>25.928999999999998</v>
    </nc>
  </rcc>
  <rcc rId="1050" sId="5" numFmtId="4">
    <nc r="D19">
      <v>0</v>
    </nc>
  </rcc>
  <rcc rId="1051" sId="5" numFmtId="4">
    <nc r="D20">
      <v>0</v>
    </nc>
  </rcc>
  <rcc rId="1052" sId="5" numFmtId="4">
    <nc r="D21">
      <v>0</v>
    </nc>
  </rcc>
  <rcc rId="1053" sId="5" numFmtId="4">
    <nc r="D22">
      <v>0</v>
    </nc>
  </rcc>
  <rcc rId="1054" sId="5" numFmtId="4">
    <nc r="D23">
      <v>0</v>
    </nc>
  </rcc>
  <rcc rId="1055" sId="5" numFmtId="4">
    <nc r="D24">
      <v>0</v>
    </nc>
  </rcc>
  <rcc rId="1056" sId="5" numFmtId="4">
    <nc r="D25">
      <v>0</v>
    </nc>
  </rcc>
  <rcc rId="1057" sId="5" odxf="1" dxf="1" numFmtId="4">
    <nc r="D26">
      <v>0</v>
    </nc>
    <ndxf>
      <numFmt numFmtId="2" formatCode="0.00"/>
    </ndxf>
  </rcc>
  <rfmt sheetId="5" sqref="D27" start="0" length="0">
    <dxf>
      <numFmt numFmtId="2" formatCode="0.00"/>
    </dxf>
  </rfmt>
  <rcc rId="1058" sId="5" numFmtId="4">
    <nc r="D12">
      <v>586.18100000000004</v>
    </nc>
  </rcc>
  <rcc rId="1059" sId="5" numFmtId="4">
    <nc r="D13">
      <v>328.75400000000002</v>
    </nc>
  </rcc>
  <rcc rId="1060" sId="5" numFmtId="4">
    <nc r="D28">
      <v>19902</v>
    </nc>
  </rcc>
  <rcc rId="1061" sId="5">
    <nc r="D27">
      <f>D28-SUM(D10:D26)</f>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C17" start="0" length="0">
    <dxf>
      <font>
        <b val="0"/>
        <sz val="8"/>
        <name val="Times New Roman"/>
        <scheme val="none"/>
      </font>
      <alignment vertical="center" readingOrder="0"/>
      <border outline="0">
        <left style="thin">
          <color indexed="64"/>
        </left>
      </border>
    </dxf>
  </rfmt>
  <rfmt sheetId="6" sqref="D17" start="0" length="0">
    <dxf>
      <font>
        <b val="0"/>
        <sz val="8"/>
        <name val="Times New Roman"/>
        <scheme val="none"/>
      </font>
      <alignment vertical="center" readingOrder="0"/>
      <border outline="0">
        <left style="thin">
          <color indexed="64"/>
        </left>
      </border>
    </dxf>
  </rfmt>
  <rfmt sheetId="6" sqref="E17" start="0" length="0">
    <dxf>
      <font>
        <sz val="8"/>
        <name val="Times New Roman"/>
        <scheme val="none"/>
      </font>
      <alignment vertical="center" readingOrder="0"/>
      <border outline="0">
        <left style="thin">
          <color indexed="64"/>
        </left>
      </border>
    </dxf>
  </rfmt>
  <rfmt sheetId="6" sqref="F17" start="0" length="0">
    <dxf>
      <font>
        <b val="0"/>
        <sz val="8"/>
        <name val="Times New Roman"/>
        <scheme val="none"/>
      </font>
      <alignment vertical="center" readingOrder="0"/>
      <border outline="0">
        <left style="thin">
          <color indexed="64"/>
        </left>
      </border>
    </dxf>
  </rfmt>
  <rfmt sheetId="6" sqref="B18" start="0" length="0">
    <dxf>
      <border>
        <left style="thin">
          <color indexed="64"/>
        </left>
        <right style="thin">
          <color indexed="64"/>
        </right>
        <top style="thin">
          <color indexed="64"/>
        </top>
        <bottom style="double">
          <color indexed="64"/>
        </bottom>
      </border>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2" sId="6">
    <nc r="E9">
      <f>SUM(E10:E18)</f>
    </nc>
  </rcc>
  <rcc rId="1063" sId="6" odxf="1" dxf="1">
    <nc r="G9">
      <f>SUM(G10:G18)</f>
    </nc>
    <odxf>
      <border outline="0">
        <right style="double">
          <color indexed="64"/>
        </right>
      </border>
    </odxf>
    <ndxf>
      <border outline="0">
        <right style="thin">
          <color indexed="64"/>
        </right>
      </border>
    </ndxf>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D12">
    <dxf>
      <numFmt numFmtId="2" formatCode="0.00"/>
    </dxf>
  </rfmt>
  <rfmt sheetId="10" sqref="D12">
    <dxf>
      <numFmt numFmtId="167" formatCode="0.000"/>
    </dxf>
  </rfmt>
  <rcc rId="1064" sId="10">
    <nc r="D11" t="inlineStr">
      <is>
        <t>767.3.79</t>
      </is>
    </nc>
  </rcc>
  <rcc rId="1065" sId="10" numFmtId="4">
    <nc r="D12">
      <f>SUM(D14+D16+D18)</f>
    </nc>
  </rcc>
  <rcc rId="1066" sId="10" numFmtId="4">
    <nc r="D14">
      <v>83.96</v>
    </nc>
  </rcc>
  <rfmt sheetId="10" sqref="D14">
    <dxf>
      <numFmt numFmtId="2" formatCode="0.00"/>
    </dxf>
  </rfmt>
  <rfmt sheetId="10" sqref="D14">
    <dxf>
      <numFmt numFmtId="167" formatCode="0.000"/>
    </dxf>
  </rfmt>
  <rfmt sheetId="10" sqref="D16" start="0" length="0">
    <dxf>
      <numFmt numFmtId="167" formatCode="0.000"/>
      <alignment wrapText="1" readingOrder="0"/>
    </dxf>
  </rfmt>
  <rfmt sheetId="10" sqref="D18" start="0" length="0">
    <dxf>
      <numFmt numFmtId="167" formatCode="0.000"/>
      <alignment wrapText="1" readingOrder="0"/>
      <border outline="0">
        <left style="thin">
          <color indexed="64"/>
        </left>
        <right style="thin">
          <color indexed="64"/>
        </right>
        <bottom style="thin">
          <color indexed="64"/>
        </bottom>
      </border>
    </dxf>
  </rfmt>
  <rfmt sheetId="10" sqref="A11:A18" start="0" length="0">
    <dxf>
      <border>
        <left style="medium">
          <color indexed="64"/>
        </left>
      </border>
    </dxf>
  </rfmt>
  <rfmt sheetId="10" sqref="A11:I11" start="0" length="0">
    <dxf>
      <border>
        <top style="medium">
          <color indexed="64"/>
        </top>
      </border>
    </dxf>
  </rfmt>
  <rfmt sheetId="10" sqref="I11:I18" start="0" length="0">
    <dxf>
      <border>
        <right style="medium">
          <color indexed="64"/>
        </right>
      </border>
    </dxf>
  </rfmt>
  <rfmt sheetId="10" sqref="A18:I18" start="0" length="0">
    <dxf>
      <border>
        <bottom style="medium">
          <color indexed="64"/>
        </bottom>
      </border>
    </dxf>
  </rfmt>
  <rcc rId="1067" sId="10" numFmtId="4">
    <nc r="D16">
      <v>657.17</v>
    </nc>
  </rcc>
  <rcc rId="1068" sId="10" numFmtId="4">
    <nc r="D18">
      <v>26.248999999999999</v>
    </nc>
  </rcc>
  <rcc rId="1069" sId="10">
    <nc r="E12">
      <f>SUM(F12:I12)</f>
    </nc>
  </rcc>
  <rcc rId="1070" sId="10">
    <nc r="E14">
      <f>SUM(F14:I14)</f>
    </nc>
  </rcc>
  <rcc rId="1071" sId="10" odxf="1" dxf="1">
    <nc r="E16">
      <f>SUM(F16:I16)</f>
    </nc>
    <odxf/>
    <ndxf/>
  </rcc>
  <rcc rId="1072" sId="10" odxf="1" dxf="1">
    <nc r="E18">
      <f>SUM(F18:I18)</f>
    </nc>
    <odxf>
      <border outline="0">
        <bottom style="medium">
          <color indexed="64"/>
        </bottom>
      </border>
    </odxf>
    <ndxf>
      <border outline="0">
        <bottom style="thin">
          <color indexed="64"/>
        </bottom>
      </border>
    </ndxf>
  </rcc>
  <rfmt sheetId="10" sqref="A18:I18" start="0" length="0">
    <dxf>
      <border>
        <bottom style="medium">
          <color indexed="64"/>
        </bottom>
      </border>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3" sId="10">
    <oc r="D11" t="inlineStr">
      <is>
        <t>767.3.79</t>
      </is>
    </oc>
    <nc r="D11"/>
  </rcc>
  <rcc rId="1074" sId="10" odxf="1" dxf="1">
    <nc r="F12">
      <f>SUM(F14+F16+F18)</f>
    </nc>
    <odxf>
      <numFmt numFmtId="0" formatCode="General"/>
      <alignment wrapText="0" readingOrder="0"/>
    </odxf>
    <ndxf>
      <numFmt numFmtId="167" formatCode="0.000"/>
      <alignment wrapText="1" readingOrder="0"/>
    </ndxf>
  </rcc>
  <rcc rId="1075" sId="10" odxf="1" dxf="1">
    <nc r="G12">
      <f>SUM(G14+G16+G18)</f>
    </nc>
    <odxf>
      <numFmt numFmtId="0" formatCode="General"/>
      <alignment wrapText="0" readingOrder="0"/>
    </odxf>
    <ndxf>
      <numFmt numFmtId="167" formatCode="0.000"/>
      <alignment wrapText="1" readingOrder="0"/>
    </ndxf>
  </rcc>
  <rcc rId="1076" sId="10" odxf="1" dxf="1">
    <nc r="H12">
      <f>SUM(H14+H16+H18)</f>
    </nc>
    <odxf>
      <numFmt numFmtId="0" formatCode="General"/>
      <alignment wrapText="0" readingOrder="0"/>
    </odxf>
    <ndxf>
      <numFmt numFmtId="167" formatCode="0.000"/>
      <alignment wrapText="1" readingOrder="0"/>
    </ndxf>
  </rcc>
  <rcc rId="1077" sId="10" odxf="1" dxf="1">
    <nc r="I12">
      <f>SUM(I14+I16+I18)</f>
    </nc>
    <odxf>
      <numFmt numFmtId="0" formatCode="General"/>
      <alignment wrapText="0" readingOrder="0"/>
      <border outline="0">
        <right style="medium">
          <color indexed="64"/>
        </right>
      </border>
    </odxf>
    <ndxf>
      <numFmt numFmtId="167" formatCode="0.000"/>
      <alignment wrapText="1" readingOrder="0"/>
      <border outline="0">
        <right style="thin">
          <color indexed="64"/>
        </right>
      </border>
    </ndxf>
  </rcc>
  <rcc rId="1078" sId="10">
    <nc r="F18">
      <v>0</v>
    </nc>
  </rcc>
  <rcc rId="1079" sId="10">
    <nc r="G18">
      <v>1740564</v>
    </nc>
  </rcc>
  <rcc rId="1080" sId="10">
    <nc r="H18">
      <v>220136</v>
    </nc>
  </rcc>
  <rcc rId="1081" sId="10">
    <nc r="I18">
      <v>23123</v>
    </nc>
  </rcc>
  <rfmt sheetId="10" sqref="F12:I12">
    <dxf>
      <numFmt numFmtId="2" formatCode="0.00"/>
    </dxf>
  </rfmt>
  <rfmt sheetId="10" sqref="F12:I12">
    <dxf>
      <numFmt numFmtId="164" formatCode="0.0"/>
    </dxf>
  </rfmt>
  <rfmt sheetId="10" sqref="F12:I12">
    <dxf>
      <numFmt numFmtId="1" formatCode="0"/>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A28" start="0" length="0">
    <dxf>
      <font>
        <sz val="8"/>
        <name val="Times New Roman"/>
        <scheme val="none"/>
      </font>
    </dxf>
  </rfmt>
  <rfmt sheetId="10" sqref="A29" start="0" length="0">
    <dxf>
      <font>
        <sz val="8"/>
        <name val="Times New Roman"/>
        <scheme val="none"/>
      </font>
    </dxf>
  </rfmt>
  <rcc rId="1082" sId="10">
    <nc r="F16">
      <v>9060</v>
    </nc>
  </rcc>
  <rcc rId="1083" sId="10">
    <nc r="G16">
      <v>1848695</v>
    </nc>
  </rcc>
  <rcc rId="1084" sId="10">
    <nc r="H16">
      <v>262453</v>
    </nc>
  </rcc>
  <rcc rId="1085" sId="10">
    <nc r="I16">
      <v>23599</v>
    </nc>
  </rcc>
  <rcc rId="1086" sId="10">
    <nc r="F14">
      <v>9941.144310056914</v>
    </nc>
  </rcc>
  <rcc rId="1087" sId="10">
    <nc r="G14">
      <v>5683666.9330111053</v>
    </nc>
  </rcc>
  <rcc rId="1088" sId="10">
    <nc r="H14">
      <v>1156283.1477511723</v>
    </nc>
  </rcc>
  <rcc rId="1089" sId="10">
    <nc r="I14">
      <v>57394.069431276017</v>
    </nc>
  </rcc>
  <rfmt sheetId="10" sqref="F14:I14">
    <dxf>
      <numFmt numFmtId="168" formatCode="0.000000"/>
    </dxf>
  </rfmt>
  <rfmt sheetId="10" sqref="F14:I14">
    <dxf>
      <numFmt numFmtId="169" formatCode="0.0000000"/>
    </dxf>
  </rfmt>
  <rfmt sheetId="10" sqref="F14:I14">
    <dxf>
      <numFmt numFmtId="170" formatCode="0.00000000"/>
    </dxf>
  </rfmt>
  <rfmt sheetId="10" sqref="F14:I14">
    <dxf>
      <numFmt numFmtId="169" formatCode="0.0000000"/>
    </dxf>
  </rfmt>
  <rfmt sheetId="10" sqref="F14:I14">
    <dxf>
      <numFmt numFmtId="168" formatCode="0.000000"/>
    </dxf>
  </rfmt>
  <rfmt sheetId="10" sqref="F14:I14">
    <dxf>
      <numFmt numFmtId="171" formatCode="0.00000"/>
    </dxf>
  </rfmt>
  <rfmt sheetId="10" sqref="F14:I14">
    <dxf>
      <numFmt numFmtId="172" formatCode="0.0000"/>
    </dxf>
  </rfmt>
  <rfmt sheetId="10" sqref="F14:I14">
    <dxf>
      <numFmt numFmtId="167" formatCode="0.000"/>
    </dxf>
  </rfmt>
  <rfmt sheetId="10" sqref="F14:I14">
    <dxf>
      <numFmt numFmtId="2" formatCode="0.00"/>
    </dxf>
  </rfmt>
  <rfmt sheetId="10" sqref="F14:I14">
    <dxf>
      <numFmt numFmtId="164" formatCode="0.0"/>
    </dxf>
  </rfmt>
  <rfmt sheetId="10" sqref="F14:I14">
    <dxf>
      <numFmt numFmtId="1" formatCode="0"/>
    </dxf>
  </rfmt>
  <rfmt sheetId="10" sqref="F22:I22">
    <dxf>
      <numFmt numFmtId="171" formatCode="0.00000"/>
    </dxf>
  </rfmt>
  <rfmt sheetId="10" sqref="F22:I22">
    <dxf>
      <numFmt numFmtId="172" formatCode="0.0000"/>
    </dxf>
  </rfmt>
  <rfmt sheetId="10" sqref="F22:I22">
    <dxf>
      <numFmt numFmtId="167" formatCode="0.000"/>
    </dxf>
  </rfmt>
  <rfmt sheetId="10" sqref="F22:I22">
    <dxf>
      <numFmt numFmtId="2" formatCode="0.00"/>
    </dxf>
  </rfmt>
  <rfmt sheetId="10" sqref="F22:I22">
    <dxf>
      <numFmt numFmtId="164" formatCode="0.0"/>
    </dxf>
  </rfmt>
  <rfmt sheetId="10" sqref="F22:I22">
    <dxf>
      <numFmt numFmtId="1" formatCode="0"/>
    </dxf>
  </rfmt>
  <rcc rId="1090" sId="10" numFmtId="4">
    <nc r="F22">
      <v>8022.5674378654185</v>
    </nc>
  </rcc>
  <rcc rId="1091" sId="10" odxf="1" dxf="1" numFmtId="4">
    <nc r="G22">
      <v>4032092.3638896551</v>
    </nc>
    <ndxf>
      <font>
        <sz val="8"/>
        <name val="Times New Roman"/>
        <scheme val="none"/>
      </font>
    </ndxf>
  </rcc>
  <rcc rId="1092" sId="10" odxf="1" dxf="1" numFmtId="4">
    <nc r="H22">
      <v>511275.04403571709</v>
    </nc>
    <ndxf>
      <font>
        <sz val="8"/>
        <name val="Times New Roman"/>
        <scheme val="none"/>
      </font>
    </ndxf>
  </rcc>
  <rcc rId="1093" sId="10" odxf="1" dxf="1" numFmtId="4">
    <nc r="I22">
      <v>30287.290649674873</v>
    </nc>
    <ndxf>
      <font>
        <sz val="8"/>
        <name val="Times New Roman"/>
        <scheme val="none"/>
      </font>
      <border outline="0">
        <right style="thin">
          <color indexed="64"/>
        </right>
      </border>
    </ndxf>
  </rcc>
  <rcc rId="1094" sId="10" odxf="1" dxf="1">
    <nc r="E20">
      <f>SUM(F20:I20)</f>
    </nc>
    <odxf>
      <border outline="0">
        <bottom/>
      </border>
    </odxf>
    <ndxf>
      <border outline="0">
        <bottom style="thin">
          <color indexed="64"/>
        </bottom>
      </border>
    </ndxf>
  </rcc>
  <rfmt sheetId="10" sqref="E21" start="0" length="0">
    <dxf>
      <border outline="0">
        <top/>
      </border>
    </dxf>
  </rfmt>
  <rcc rId="1095" sId="10">
    <nc r="E22">
      <f>SUM(F22:I22)</f>
    </nc>
  </rcc>
  <rfmt sheetId="10" sqref="E23" start="0" length="0">
    <dxf>
      <border outline="0">
        <top/>
      </border>
    </dxf>
  </rfmt>
  <rcc rId="1096" sId="10" odxf="1" dxf="1">
    <nc r="E24">
      <f>SUM(F24:I24)</f>
    </nc>
    <odxf/>
    <ndxf/>
  </rcc>
  <rfmt sheetId="10" sqref="E25" start="0" length="0">
    <dxf>
      <border outline="0">
        <top/>
      </border>
    </dxf>
  </rfmt>
  <rcc rId="1097" sId="10" odxf="1" dxf="1">
    <nc r="E26">
      <f>SUM(F26:I26)</f>
    </nc>
    <odxf>
      <border outline="0">
        <bottom style="double">
          <color indexed="64"/>
        </bottom>
      </border>
    </odxf>
    <ndxf>
      <border outline="0">
        <bottom style="medium">
          <color indexed="64"/>
        </bottom>
      </border>
    </ndxf>
  </rcc>
  <rfmt sheetId="10" sqref="E26" start="0" length="0">
    <dxf>
      <border>
        <left style="thin">
          <color indexed="64"/>
        </left>
        <right style="thin">
          <color indexed="64"/>
        </right>
        <top style="thin">
          <color indexed="64"/>
        </top>
        <bottom style="double">
          <color indexed="64"/>
        </bottom>
      </border>
    </dxf>
  </rfmt>
  <rcc rId="1098" sId="10" odxf="1" dxf="1">
    <nc r="D20">
      <f>SUM(D22+D24+D26)</f>
    </nc>
    <odxf>
      <font>
        <name val="Times New Roman"/>
        <scheme val="none"/>
      </font>
      <numFmt numFmtId="30" formatCode="@"/>
      <alignment wrapText="0" readingOrder="0"/>
      <border outline="0">
        <bottom/>
      </border>
    </odxf>
    <ndxf>
      <font>
        <sz val="8"/>
        <name val="Times New Roman"/>
        <scheme val="none"/>
      </font>
      <numFmt numFmtId="167" formatCode="0.000"/>
      <alignment wrapText="1" readingOrder="0"/>
      <border outline="0">
        <bottom style="thin">
          <color indexed="64"/>
        </bottom>
      </border>
    </ndxf>
  </rcc>
  <rfmt sheetId="10" sqref="D21" start="0" length="0">
    <dxf>
      <font>
        <sz val="8"/>
        <name val="Times New Roman"/>
        <scheme val="none"/>
      </font>
      <numFmt numFmtId="164" formatCode="0.0"/>
      <border outline="0">
        <top/>
      </border>
    </dxf>
  </rfmt>
  <rfmt sheetId="10" sqref="D22" start="0" length="0">
    <dxf>
      <font>
        <sz val="8"/>
        <name val="Times New Roman"/>
        <scheme val="none"/>
      </font>
      <numFmt numFmtId="167" formatCode="0.000"/>
      <alignment wrapText="1" readingOrder="0"/>
    </dxf>
  </rfmt>
  <rfmt sheetId="10" sqref="D23" start="0" length="0">
    <dxf>
      <font>
        <sz val="8"/>
        <name val="Times New Roman"/>
        <scheme val="none"/>
      </font>
      <numFmt numFmtId="164" formatCode="0.0"/>
      <border outline="0">
        <top/>
      </border>
    </dxf>
  </rfmt>
  <rfmt sheetId="10" sqref="D24" start="0" length="0">
    <dxf>
      <font>
        <sz val="8"/>
        <name val="Times New Roman"/>
        <scheme val="none"/>
      </font>
      <numFmt numFmtId="167" formatCode="0.000"/>
      <alignment wrapText="1" readingOrder="0"/>
    </dxf>
  </rfmt>
  <rfmt sheetId="10" sqref="D25" start="0" length="0">
    <dxf>
      <font>
        <sz val="8"/>
        <name val="Times New Roman"/>
        <scheme val="none"/>
      </font>
      <numFmt numFmtId="164" formatCode="0.0"/>
      <border outline="0">
        <top/>
      </border>
    </dxf>
  </rfmt>
  <rfmt sheetId="10" sqref="D26" start="0" length="0">
    <dxf>
      <font>
        <sz val="8"/>
        <name val="Times New Roman"/>
        <scheme val="none"/>
      </font>
      <numFmt numFmtId="167" formatCode="0.000"/>
      <alignment wrapText="1" readingOrder="0"/>
      <border outline="0">
        <left style="thin">
          <color indexed="64"/>
        </left>
        <right style="thin">
          <color indexed="64"/>
        </right>
        <bottom style="medium">
          <color indexed="64"/>
        </bottom>
      </border>
    </dxf>
  </rfmt>
  <rfmt sheetId="10" sqref="D26" start="0" length="0">
    <dxf>
      <border>
        <left style="thin">
          <color indexed="64"/>
        </left>
        <right style="thin">
          <color indexed="64"/>
        </right>
        <top style="thin">
          <color indexed="64"/>
        </top>
        <bottom style="double">
          <color indexed="64"/>
        </bottom>
      </border>
    </dxf>
  </rfmt>
  <rcc rId="1099" sId="10" odxf="1" dxf="1">
    <nc r="F20">
      <f>SUM(F22+F24+F26)</f>
    </nc>
    <odxf>
      <numFmt numFmtId="0" formatCode="General"/>
      <alignment wrapText="0" readingOrder="0"/>
      <border outline="0">
        <bottom/>
      </border>
    </odxf>
    <ndxf>
      <numFmt numFmtId="1" formatCode="0"/>
      <alignment wrapText="1" readingOrder="0"/>
      <border outline="0">
        <bottom style="thin">
          <color indexed="64"/>
        </bottom>
      </border>
    </ndxf>
  </rcc>
  <rcc rId="1100" sId="10" odxf="1" dxf="1">
    <nc r="G20">
      <f>SUM(G22+G24+G26)</f>
    </nc>
    <odxf>
      <font>
        <name val="Times New Roman"/>
        <scheme val="none"/>
      </font>
      <numFmt numFmtId="0" formatCode="General"/>
      <alignment wrapText="0" readingOrder="0"/>
      <border outline="0">
        <bottom/>
      </border>
    </odxf>
    <ndxf>
      <font>
        <sz val="8"/>
        <name val="Times New Roman"/>
        <scheme val="none"/>
      </font>
      <numFmt numFmtId="1" formatCode="0"/>
      <alignment wrapText="1" readingOrder="0"/>
      <border outline="0">
        <bottom style="thin">
          <color indexed="64"/>
        </bottom>
      </border>
    </ndxf>
  </rcc>
  <rcc rId="1101" sId="10" odxf="1" dxf="1">
    <nc r="H20">
      <f>SUM(H22+H24+H26)</f>
    </nc>
    <odxf>
      <font>
        <name val="Times New Roman"/>
        <scheme val="none"/>
      </font>
      <numFmt numFmtId="0" formatCode="General"/>
      <alignment wrapText="0" readingOrder="0"/>
      <border outline="0">
        <bottom/>
      </border>
    </odxf>
    <ndxf>
      <font>
        <sz val="8"/>
        <name val="Times New Roman"/>
        <scheme val="none"/>
      </font>
      <numFmt numFmtId="1" formatCode="0"/>
      <alignment wrapText="1" readingOrder="0"/>
      <border outline="0">
        <bottom style="thin">
          <color indexed="64"/>
        </bottom>
      </border>
    </ndxf>
  </rcc>
  <rcc rId="1102" sId="10" odxf="1" dxf="1">
    <nc r="I20">
      <f>SUM(I22+I24+I26)</f>
    </nc>
    <odxf>
      <font>
        <name val="Times New Roman"/>
        <scheme val="none"/>
      </font>
      <numFmt numFmtId="0" formatCode="General"/>
      <alignment wrapText="0" readingOrder="0"/>
      <border outline="0">
        <right style="double">
          <color indexed="64"/>
        </right>
        <bottom/>
      </border>
    </odxf>
    <ndxf>
      <font>
        <sz val="8"/>
        <name val="Times New Roman"/>
        <scheme val="none"/>
      </font>
      <numFmt numFmtId="1" formatCode="0"/>
      <alignment wrapText="1" readingOrder="0"/>
      <border outline="0">
        <right style="thin">
          <color indexed="64"/>
        </right>
        <bottom style="thin">
          <color indexed="64"/>
        </bottom>
      </border>
    </ndxf>
  </rcc>
  <rcc rId="1103" sId="10" numFmtId="4">
    <nc r="D22">
      <v>80.599999999999994</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4" sId="10" numFmtId="4">
    <nc r="D24">
      <v>130.785</v>
    </nc>
  </rcc>
  <rcc rId="1105" sId="10" odxf="1" dxf="1" numFmtId="4">
    <nc r="F24">
      <v>3420.1136605489796</v>
    </nc>
    <ndxf>
      <numFmt numFmtId="1" formatCode="0"/>
    </ndxf>
  </rcc>
  <rcc rId="1106" sId="10" odxf="1" dxf="1" numFmtId="4">
    <nc r="G24">
      <v>1134842.3501814078</v>
    </nc>
    <ndxf>
      <font>
        <sz val="8"/>
        <name val="Times New Roman"/>
        <scheme val="none"/>
      </font>
      <numFmt numFmtId="1" formatCode="0"/>
    </ndxf>
  </rcc>
  <rcc rId="1107" sId="10" odxf="1" dxf="1" numFmtId="4">
    <nc r="H24">
      <v>147948.06804372367</v>
    </nc>
    <ndxf>
      <font>
        <sz val="8"/>
        <name val="Times New Roman"/>
        <scheme val="none"/>
      </font>
      <numFmt numFmtId="1" formatCode="0"/>
    </ndxf>
  </rcc>
  <rfmt sheetId="10" sqref="I24" start="0" length="0">
    <dxf>
      <font>
        <sz val="8"/>
        <name val="Times New Roman"/>
        <scheme val="none"/>
      </font>
      <numFmt numFmtId="1" formatCode="0"/>
      <border outline="0">
        <right style="thin">
          <color indexed="64"/>
        </right>
      </border>
    </dxf>
  </rfmt>
  <rcc rId="1108" sId="10" odxf="1" dxf="1">
    <oc r="I20">
      <f>SUM(I22+I24+I26)</f>
    </oc>
    <nc r="I20">
      <f>SUM(I22+I24+I26)</f>
    </nc>
    <odxf>
      <font>
        <sz val="8"/>
        <name val="Times New Roman"/>
        <scheme val="none"/>
      </font>
      <numFmt numFmtId="1" formatCode="0"/>
      <alignment wrapText="1" readingOrder="0"/>
      <border outline="0">
        <right style="thin">
          <color indexed="64"/>
        </right>
        <top/>
      </border>
    </odxf>
    <ndxf>
      <font>
        <sz val="8"/>
        <name val="Times New Roman"/>
        <scheme val="none"/>
      </font>
      <numFmt numFmtId="0" formatCode="General"/>
      <alignment wrapText="0" readingOrder="0"/>
      <border outline="0">
        <right style="double">
          <color indexed="64"/>
        </right>
        <top style="thin">
          <color indexed="64"/>
        </top>
      </border>
    </ndxf>
  </rcc>
  <rfmt sheetId="10" sqref="I22" start="0" length="0">
    <dxf>
      <font>
        <sz val="8"/>
        <name val="Times New Roman"/>
        <scheme val="none"/>
      </font>
      <numFmt numFmtId="0" formatCode="General"/>
      <border outline="0">
        <right style="double">
          <color indexed="64"/>
        </right>
        <top style="thin">
          <color indexed="64"/>
        </top>
      </border>
    </dxf>
  </rfmt>
  <rcc rId="1109" sId="10" odxf="1" dxf="1">
    <nc r="I24">
      <v>10709.13753486442</v>
    </nc>
    <ndxf>
      <font>
        <sz val="8"/>
        <name val="Times New Roman"/>
        <scheme val="none"/>
      </font>
      <numFmt numFmtId="0" formatCode="General"/>
      <border outline="0">
        <right style="double">
          <color indexed="64"/>
        </right>
        <top style="thin">
          <color indexed="64"/>
        </top>
      </border>
    </ndxf>
  </rcc>
  <rfmt sheetId="10" sqref="I20:I24" start="0" length="2147483647">
    <dxf>
      <font>
        <sz val="9"/>
      </font>
    </dxf>
  </rfmt>
  <rfmt sheetId="10" sqref="I20:I24" start="0" length="2147483647">
    <dxf>
      <font>
        <sz val="8"/>
      </font>
    </dxf>
  </rfmt>
  <rfmt sheetId="10" sqref="I20:I24">
    <dxf>
      <numFmt numFmtId="172" formatCode="0.0000"/>
    </dxf>
  </rfmt>
  <rfmt sheetId="10" sqref="I20:I24">
    <dxf>
      <numFmt numFmtId="167" formatCode="0.000"/>
    </dxf>
  </rfmt>
  <rfmt sheetId="10" sqref="I20:I24">
    <dxf>
      <numFmt numFmtId="2" formatCode="0.00"/>
    </dxf>
  </rfmt>
  <rfmt sheetId="10" sqref="I20:I24">
    <dxf>
      <numFmt numFmtId="164" formatCode="0.0"/>
    </dxf>
  </rfmt>
  <rfmt sheetId="10" sqref="I20:I24">
    <dxf>
      <numFmt numFmtId="1" formatCode="0"/>
    </dxf>
  </rfmt>
  <rcc rId="1110" sId="10" numFmtId="4">
    <nc r="D26">
      <v>676.14599999999996</v>
    </nc>
  </rcc>
  <rfmt sheetId="10" sqref="C26" start="0" length="0">
    <dxf>
      <border>
        <left style="thin">
          <color indexed="64"/>
        </left>
        <right style="thin">
          <color indexed="64"/>
        </right>
        <top style="thin">
          <color indexed="64"/>
        </top>
        <bottom style="double">
          <color indexed="64"/>
        </bottom>
      </border>
    </dxf>
  </rfmt>
  <rcc rId="1111" sId="10">
    <nc r="F26">
      <v>0</v>
    </nc>
  </rcc>
  <rcc rId="1112" sId="10">
    <nc r="G26">
      <v>1395940.4839956753</v>
    </nc>
  </rcc>
  <rcc rId="1113" sId="10">
    <nc r="H26">
      <v>61648.829092968837</v>
    </nc>
  </rcc>
  <rcc rId="1114" sId="10">
    <nc r="I26">
      <v>5778.9764037283758</v>
    </nc>
  </rcc>
  <rfmt sheetId="10" sqref="F26:I26" start="0" length="2147483647">
    <dxf>
      <font>
        <sz val="8"/>
      </font>
    </dxf>
  </rfmt>
  <rfmt sheetId="10" sqref="F26:I26" start="0" length="2147483647">
    <dxf>
      <font/>
    </dxf>
  </rfmt>
  <rfmt sheetId="10" sqref="F26:I26">
    <dxf>
      <numFmt numFmtId="164" formatCode="0.0"/>
    </dxf>
  </rfmt>
  <rfmt sheetId="10" sqref="F26:I26">
    <dxf>
      <numFmt numFmtId="2" formatCode="0.00"/>
    </dxf>
  </rfmt>
  <rfmt sheetId="10" sqref="F26:I26">
    <dxf>
      <numFmt numFmtId="164" formatCode="0.0"/>
    </dxf>
  </rfmt>
  <rfmt sheetId="10" sqref="F26:I26">
    <dxf>
      <numFmt numFmtId="1" formatCode="0"/>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6">
    <oc r="E11">
      <v>15</v>
    </oc>
    <nc r="E11">
      <v>14</v>
    </nc>
  </rcc>
  <rcc rId="49" sId="6">
    <oc r="E12">
      <v>4</v>
    </oc>
    <nc r="E12">
      <v>5</v>
    </nc>
  </rcc>
  <rcc rId="50" sId="6">
    <oc r="E14">
      <v>17</v>
    </oc>
    <nc r="E14">
      <v>16</v>
    </nc>
  </rcc>
  <rcc rId="51" sId="6">
    <oc r="E18">
      <v>11</v>
    </oc>
    <nc r="E18">
      <v>12</v>
    </nc>
  </rcc>
  <rcv guid="{EBEB96D2-5463-44A5-A844-178AA4CF7D76}" action="delete"/>
  <rdn rId="0" localSheetId="2" customView="1" name="Z_EBEB96D2_5463_44A5_A844_178AA4CF7D76_.wvu.PrintArea" hidden="1" oldHidden="1">
    <formula>'Table 1'!$A$1:$E$44</formula>
    <oldFormula>'Table 1'!$A$1:$E$44</oldFormula>
  </rdn>
  <rdn rId="0" localSheetId="4" customView="1" name="Z_EBEB96D2_5463_44A5_A844_178AA4CF7D76_.wvu.PrintArea" hidden="1" oldHidden="1">
    <formula>'Table 3'!$A$1:$F$61</formula>
    <oldFormula>'Table 3'!$A$1:$F$61</oldFormula>
  </rdn>
  <rdn rId="0" localSheetId="11" customView="1" name="Z_EBEB96D2_5463_44A5_A844_178AA4CF7D76_.wvu.PrintArea" hidden="1" oldHidden="1">
    <formula>'Table 9'!$A$1:$Q$20</formula>
    <oldFormula>'Table 9'!$A$1:$Q$20</oldFormula>
  </rdn>
  <rdn rId="0" localSheetId="11" customView="1" name="Z_EBEB96D2_5463_44A5_A844_178AA4CF7D76_.wvu.FilterData" hidden="1" oldHidden="1">
    <formula>'Table 9'!$F$1:$F$153</formula>
    <oldFormula>'Table 9'!$F$1:$F$153</oldFormula>
  </rdn>
  <rdn rId="0" localSheetId="13" customView="1" name="Z_EBEB96D2_5463_44A5_A844_178AA4CF7D76_.wvu.PrintArea" hidden="1" oldHidden="1">
    <formula>'Annex on Map'!$A$1:$D$29</formula>
    <oldFormula>'Annex on Map'!$A$1:$D$29</oldFormula>
  </rdn>
  <rdn rId="0" localSheetId="13" customView="1" name="Z_EBEB96D2_5463_44A5_A844_178AA4CF7D76_.wvu.Rows" hidden="1" oldHidden="1">
    <formula>'Annex on Map'!$24:$24</formula>
    <oldFormula>'Annex on Map'!$24:$24</oldFormula>
  </rdn>
  <rcv guid="{EBEB96D2-5463-44A5-A844-178AA4CF7D76}"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15" sId="11" ref="A8:XFD15" action="insertRow"/>
  <rrc rId="1116" sId="11" ref="A8:XFD15" action="insertRow"/>
  <rrc rId="1117" sId="11" ref="A8:XFD22" action="insertRow"/>
  <rrc rId="1118" sId="11" ref="A8:XFD22" action="insertRow"/>
  <rrc rId="1119" sId="11" ref="A8:XFD22" action="insertRow"/>
  <rcc rId="1120" sId="11">
    <nc r="A7" t="inlineStr">
      <is>
        <t>E 70</t>
      </is>
    </nc>
  </rcc>
  <rcc rId="1121" sId="11">
    <nc r="B7">
      <v>4065</v>
    </nc>
  </rcc>
  <rcc rId="1122" sId="11" numFmtId="4">
    <nc r="D7">
      <v>3.9380000000000006</v>
    </nc>
  </rcc>
  <rcc rId="1123" sId="11">
    <nc r="A8" t="inlineStr">
      <is>
        <t>E 70</t>
      </is>
    </nc>
  </rcc>
  <rcc rId="1124" sId="11">
    <nc r="B8">
      <v>4033</v>
    </nc>
  </rcc>
  <rcc rId="1125" sId="11" numFmtId="4">
    <nc r="D8">
      <v>4.3459999999999983</v>
    </nc>
  </rcc>
  <rcc rId="1126" sId="11">
    <nc r="A9" t="inlineStr">
      <is>
        <t>E 70</t>
      </is>
    </nc>
  </rcc>
  <rcc rId="1127" sId="11">
    <nc r="B9">
      <v>4016</v>
    </nc>
  </rcc>
  <rcc rId="1128" sId="11" numFmtId="4">
    <nc r="D9">
      <v>17.305999999999997</v>
    </nc>
  </rcc>
  <rcc rId="1129" sId="11">
    <nc r="A10" t="inlineStr">
      <is>
        <t>E 70</t>
      </is>
    </nc>
  </rcc>
  <rcc rId="1130" sId="11">
    <nc r="B10">
      <v>4018</v>
    </nc>
  </rcc>
  <rcc rId="1131" sId="11" numFmtId="4">
    <nc r="D10">
      <v>5.164999999999992</v>
    </nc>
  </rcc>
  <rcc rId="1132" sId="11">
    <nc r="A11" t="inlineStr">
      <is>
        <t>E 79</t>
      </is>
    </nc>
  </rcc>
  <rcc rId="1133" sId="11">
    <nc r="B11">
      <v>2016</v>
    </nc>
  </rcc>
  <rcc rId="1134" sId="11" numFmtId="4">
    <nc r="D11">
      <v>3.6</v>
    </nc>
  </rcc>
  <rcc rId="1135" sId="11">
    <nc r="A12" t="inlineStr">
      <is>
        <t>E 79</t>
      </is>
    </nc>
  </rcc>
  <rcc rId="1136" sId="11">
    <nc r="B12">
      <v>2018</v>
    </nc>
  </rcc>
  <rcc rId="1137" sId="11" numFmtId="4">
    <nc r="D12">
      <v>1.6000000000000005</v>
    </nc>
  </rcc>
  <rcc rId="1138" sId="11">
    <nc r="A13" t="inlineStr">
      <is>
        <t>E 79</t>
      </is>
    </nc>
  </rcc>
  <rcc rId="1139" sId="11">
    <nc r="B13">
      <v>2054</v>
    </nc>
  </rcc>
  <rcc rId="1140" sId="11" numFmtId="4">
    <nc r="D13">
      <v>7.8000000000000007</v>
    </nc>
  </rcc>
  <rcc rId="1141" sId="11">
    <nc r="A14" t="inlineStr">
      <is>
        <t>E 79</t>
      </is>
    </nc>
  </rcc>
  <rcc rId="1142" sId="11">
    <nc r="B14">
      <v>4003</v>
    </nc>
  </rcc>
  <rcc rId="1143" sId="11" numFmtId="4">
    <nc r="D14">
      <v>10.799999999999997</v>
    </nc>
  </rcc>
  <rcc rId="1144" sId="11">
    <nc r="A15" t="inlineStr">
      <is>
        <t>E 79</t>
      </is>
    </nc>
  </rcc>
  <rcc rId="1145" sId="11">
    <nc r="B15">
      <v>4004</v>
    </nc>
  </rcc>
  <rcc rId="1146" sId="11" numFmtId="4">
    <nc r="D15">
      <v>7.25</v>
    </nc>
  </rcc>
  <rcc rId="1147" sId="11">
    <nc r="A16" t="inlineStr">
      <is>
        <t>E 79</t>
      </is>
    </nc>
  </rcc>
  <rcc rId="1148" sId="11">
    <nc r="B16">
      <v>4005</v>
    </nc>
  </rcc>
  <rcc rId="1149" sId="11" numFmtId="4">
    <nc r="D16">
      <v>4.2199999999999989</v>
    </nc>
  </rcc>
  <rcc rId="1150" sId="11">
    <nc r="A17" t="inlineStr">
      <is>
        <t>E 79</t>
      </is>
    </nc>
  </rcc>
  <rcc rId="1151" sId="11">
    <nc r="B17">
      <v>2024</v>
    </nc>
  </rcc>
  <rcc rId="1152" sId="11" numFmtId="4">
    <nc r="D17">
      <v>5.1800000000000068</v>
    </nc>
  </rcc>
  <rcc rId="1153" sId="11">
    <nc r="A18" t="inlineStr">
      <is>
        <t>E 79</t>
      </is>
    </nc>
  </rcc>
  <rcc rId="1154" sId="11">
    <nc r="B18">
      <v>2061</v>
    </nc>
  </rcc>
  <rcc rId="1155" sId="11" numFmtId="4">
    <nc r="D18">
      <v>8.6999999999999993</v>
    </nc>
  </rcc>
  <rcc rId="1156" sId="11">
    <nc r="A19" t="inlineStr">
      <is>
        <t>E 79</t>
      </is>
    </nc>
  </rcc>
  <rcc rId="1157" sId="11">
    <nc r="B19">
      <v>2056</v>
    </nc>
  </rcc>
  <rcc rId="1158" sId="11" numFmtId="4">
    <nc r="D19">
      <v>2.8500000000000014</v>
    </nc>
  </rcc>
  <rcc rId="1159" sId="11">
    <nc r="A20" t="inlineStr">
      <is>
        <t>E 79</t>
      </is>
    </nc>
  </rcc>
  <rcc rId="1160" sId="11">
    <nc r="B20">
      <v>4007</v>
    </nc>
  </rcc>
  <rcc rId="1161" sId="11" numFmtId="4">
    <nc r="D20">
      <v>8.8200000000000216</v>
    </nc>
  </rcc>
  <rcc rId="1162" sId="11">
    <nc r="A21" t="inlineStr">
      <is>
        <t>E 79</t>
      </is>
    </nc>
  </rcc>
  <rcc rId="1163" sId="11">
    <nc r="B21">
      <v>2062</v>
    </nc>
  </rcc>
  <rcc rId="1164" sId="11" numFmtId="4">
    <nc r="D21">
      <v>5.3100000000000023</v>
    </nc>
  </rcc>
  <rcc rId="1165" sId="11">
    <nc r="A22" t="inlineStr">
      <is>
        <t>E 79</t>
      </is>
    </nc>
  </rcc>
  <rcc rId="1166" sId="11">
    <nc r="B22">
      <v>3012</v>
    </nc>
  </rcc>
  <rcc rId="1167" sId="11" numFmtId="4">
    <nc r="D22">
      <v>2.819</v>
    </nc>
  </rcc>
  <rcc rId="1168" sId="11">
    <nc r="A23" t="inlineStr">
      <is>
        <t>E 79</t>
      </is>
    </nc>
  </rcc>
  <rcc rId="1169" sId="11">
    <nc r="B23">
      <v>2014</v>
    </nc>
  </rcc>
  <rcc rId="1170" sId="11" numFmtId="4">
    <nc r="D23">
      <v>7.4</v>
    </nc>
  </rcc>
  <rcc rId="1171" sId="11">
    <nc r="A24" t="inlineStr">
      <is>
        <t>E 79</t>
      </is>
    </nc>
  </rcc>
  <rcc rId="1172" sId="11">
    <nc r="B24">
      <v>2040</v>
    </nc>
  </rcc>
  <rcc rId="1173" sId="11" numFmtId="4">
    <nc r="D24">
      <v>4.71</v>
    </nc>
  </rcc>
  <rcc rId="1174" sId="11">
    <nc r="A25" t="inlineStr">
      <is>
        <t>E 79</t>
      </is>
    </nc>
  </rcc>
  <rcc rId="1175" sId="11">
    <nc r="B25">
      <v>2044</v>
    </nc>
  </rcc>
  <rcc rId="1176" sId="11" numFmtId="4">
    <nc r="D25">
      <v>13.979999999999961</v>
    </nc>
  </rcc>
  <rcc rId="1177" sId="11">
    <nc r="A26" t="inlineStr">
      <is>
        <t>E 79</t>
      </is>
    </nc>
  </rcc>
  <rcc rId="1178" sId="11">
    <nc r="B26">
      <v>2048</v>
    </nc>
  </rcc>
  <rcc rId="1179" sId="11" numFmtId="4">
    <nc r="D26">
      <v>11.620000000000005</v>
    </nc>
  </rcc>
  <rcc rId="1180" sId="11">
    <nc r="A27" t="inlineStr">
      <is>
        <t>E 80</t>
      </is>
    </nc>
  </rcc>
  <rcc rId="1181" sId="11">
    <nc r="B27">
      <v>2002</v>
    </nc>
  </rcc>
  <rcc rId="1182" sId="11" numFmtId="4">
    <nc r="D27">
      <v>11</v>
    </nc>
  </rcc>
  <rcc rId="1183" sId="11">
    <nc r="A28" t="inlineStr">
      <is>
        <t>E 80</t>
      </is>
    </nc>
  </rcc>
  <rcc rId="1184" sId="11">
    <nc r="B28">
      <v>2021</v>
    </nc>
  </rcc>
  <rcc rId="1185" sId="11" numFmtId="4">
    <nc r="D28">
      <v>22.299999999999997</v>
    </nc>
  </rcc>
  <rcc rId="1186" sId="11">
    <nc r="A29" t="inlineStr">
      <is>
        <t>E 80</t>
      </is>
    </nc>
  </rcc>
  <rcc rId="1187" sId="11">
    <nc r="B29">
      <v>2038</v>
    </nc>
  </rcc>
  <rcc rId="1188" sId="11" numFmtId="4">
    <nc r="D29">
      <v>12.950000000000003</v>
    </nc>
  </rcc>
  <rcc rId="1189" sId="11">
    <nc r="A30" t="inlineStr">
      <is>
        <t>E-83</t>
      </is>
    </nc>
  </rcc>
  <rcc rId="1190" sId="11">
    <nc r="B30">
      <v>4021</v>
    </nc>
  </rcc>
  <rcc rId="1191" sId="11" numFmtId="4">
    <nc r="D30">
      <v>30.396000000000008</v>
    </nc>
  </rcc>
  <rcc rId="1192" sId="11">
    <nc r="A31" t="inlineStr">
      <is>
        <t>E-83</t>
      </is>
    </nc>
  </rcc>
  <rcc rId="1193" sId="11">
    <nc r="B31">
      <v>4022</v>
    </nc>
  </rcc>
  <rcc rId="1194" sId="11" numFmtId="4">
    <nc r="D31">
      <v>3.4120000000000061</v>
    </nc>
  </rcc>
  <rcc rId="1195" sId="11">
    <nc r="A32" t="inlineStr">
      <is>
        <t>E-83</t>
      </is>
    </nc>
  </rcc>
  <rcc rId="1196" sId="11">
    <nc r="B32">
      <v>4023</v>
    </nc>
  </rcc>
  <rcc rId="1197" sId="11" numFmtId="4">
    <nc r="D32">
      <v>3.1499999999999773</v>
    </nc>
  </rcc>
  <rcc rId="1198" sId="11">
    <nc r="A33" t="inlineStr">
      <is>
        <t>E 85</t>
      </is>
    </nc>
  </rcc>
  <rcc rId="1199" sId="11">
    <nc r="B33">
      <v>2043</v>
    </nc>
  </rcc>
  <rcc rId="1200" sId="11" numFmtId="4">
    <nc r="D33">
      <v>7.3970000000000002</v>
    </nc>
  </rcc>
  <rcc rId="1201" sId="11">
    <nc r="A34" t="inlineStr">
      <is>
        <t>E 85</t>
      </is>
    </nc>
  </rcc>
  <rcc rId="1202" sId="11">
    <nc r="B34">
      <v>4035</v>
    </nc>
  </rcc>
  <rcc rId="1203" sId="11" numFmtId="4">
    <nc r="D34">
      <v>13.437000000000005</v>
    </nc>
  </rcc>
  <rcc rId="1204" sId="11">
    <nc r="A35" t="inlineStr">
      <is>
        <t>E 85</t>
      </is>
    </nc>
  </rcc>
  <rcc rId="1205" sId="11">
    <nc r="B35">
      <v>2050</v>
    </nc>
  </rcc>
  <rcc rId="1206" sId="11" numFmtId="4">
    <nc r="D35">
      <v>6.4099999999999966</v>
    </nc>
  </rcc>
  <rcc rId="1207" sId="11">
    <nc r="A36" t="inlineStr">
      <is>
        <t>E 85</t>
      </is>
    </nc>
  </rcc>
  <rcc rId="1208" sId="11">
    <nc r="B36">
      <v>4036</v>
    </nc>
  </rcc>
  <rcc rId="1209" sId="11" numFmtId="4">
    <nc r="D36">
      <v>4.1200000000000045</v>
    </nc>
  </rcc>
  <rcc rId="1210" sId="11">
    <nc r="A37" t="inlineStr">
      <is>
        <t>E 85</t>
      </is>
    </nc>
  </rcc>
  <rcc rId="1211" sId="11">
    <nc r="B37">
      <v>4037</v>
    </nc>
  </rcc>
  <rcc rId="1212" sId="11" numFmtId="4">
    <nc r="D37">
      <v>16.254999999999995</v>
    </nc>
  </rcc>
  <rcc rId="1213" sId="11">
    <nc r="A38" t="inlineStr">
      <is>
        <t>E 85</t>
      </is>
    </nc>
  </rcc>
  <rcc rId="1214" sId="11">
    <nc r="B38">
      <v>4038</v>
    </nc>
  </rcc>
  <rcc rId="1215" sId="11" numFmtId="4">
    <nc r="D38">
      <v>14.185000000000002</v>
    </nc>
  </rcc>
  <rcc rId="1216" sId="11">
    <nc r="A39" t="inlineStr">
      <is>
        <t>E 85</t>
      </is>
    </nc>
  </rcc>
  <rcc rId="1217" sId="11">
    <nc r="B39">
      <v>2080</v>
    </nc>
  </rcc>
  <rcc rId="1218" sId="11" numFmtId="4">
    <nc r="D39">
      <v>20.370000000000005</v>
    </nc>
  </rcc>
  <rcc rId="1219" sId="11">
    <nc r="A40" t="inlineStr">
      <is>
        <t>E 85</t>
      </is>
    </nc>
  </rcc>
  <rcc rId="1220" sId="11">
    <nc r="B40">
      <v>2058</v>
    </nc>
  </rcc>
  <rcc rId="1221" sId="11" numFmtId="4">
    <nc r="D40">
      <v>5.6299999999999955</v>
    </nc>
  </rcc>
  <rcc rId="1222" sId="11">
    <nc r="A41" t="inlineStr">
      <is>
        <t>E 85</t>
      </is>
    </nc>
  </rcc>
  <rcc rId="1223" sId="11">
    <nc r="B41">
      <v>4041</v>
    </nc>
  </rcc>
  <rcc rId="1224" sId="11" numFmtId="4">
    <nc r="D41">
      <v>11.639999999999986</v>
    </nc>
  </rcc>
  <rcc rId="1225" sId="11">
    <nc r="A42" t="inlineStr">
      <is>
        <t>E 85</t>
      </is>
    </nc>
  </rcc>
  <rcc rId="1226" sId="11">
    <nc r="B42">
      <v>2081</v>
    </nc>
  </rcc>
  <rcc rId="1227" sId="11" numFmtId="4">
    <nc r="D42">
      <v>6.0999999999999943</v>
    </nc>
  </rcc>
  <rcc rId="1228" sId="11">
    <nc r="A43" t="inlineStr">
      <is>
        <t>E 85</t>
      </is>
    </nc>
  </rcc>
  <rcc rId="1229" sId="11">
    <nc r="B43">
      <v>4042</v>
    </nc>
  </rcc>
  <rcc rId="1230" sId="11" numFmtId="4">
    <nc r="D43">
      <v>3.7800000000000011</v>
    </nc>
  </rcc>
  <rcc rId="1231" sId="11">
    <nc r="A44" t="inlineStr">
      <is>
        <t>E 85</t>
      </is>
    </nc>
  </rcc>
  <rcc rId="1232" sId="11">
    <nc r="B44">
      <v>4044</v>
    </nc>
  </rcc>
  <rcc rId="1233" sId="11" numFmtId="4">
    <nc r="D44">
      <v>4.6650000000000205</v>
    </nc>
  </rcc>
  <rcc rId="1234" sId="11">
    <nc r="A45" t="inlineStr">
      <is>
        <t>E 85</t>
      </is>
    </nc>
  </rcc>
  <rcc rId="1235" sId="11">
    <nc r="B45">
      <v>2082</v>
    </nc>
  </rcc>
  <rcc rId="1236" sId="11" numFmtId="4">
    <nc r="D45">
      <v>6.4149999999999636</v>
    </nc>
  </rcc>
  <rcc rId="1237" sId="11">
    <nc r="A46" t="inlineStr">
      <is>
        <t>E 85</t>
      </is>
    </nc>
  </rcc>
  <rcc rId="1238" sId="11">
    <nc r="B46">
      <v>2067</v>
    </nc>
  </rcc>
  <rcc rId="1239" sId="11" numFmtId="4">
    <nc r="D46">
      <v>3.742999999999995</v>
    </nc>
  </rcc>
  <rcc rId="1240" sId="11">
    <nc r="A47" t="inlineStr">
      <is>
        <t>E 85</t>
      </is>
    </nc>
  </rcc>
  <rcc rId="1241" sId="11">
    <nc r="B47">
      <v>2068</v>
    </nc>
  </rcc>
  <rcc rId="1242" sId="11" numFmtId="4">
    <nc r="D47">
      <v>21.189999999999998</v>
    </nc>
  </rcc>
  <rcc rId="1243" sId="11">
    <nc r="A48" t="inlineStr">
      <is>
        <t>E 85</t>
      </is>
    </nc>
  </rcc>
  <rcc rId="1244" sId="11">
    <nc r="B48">
      <v>2069</v>
    </nc>
  </rcc>
  <rcc rId="1245" sId="11" numFmtId="4">
    <nc r="D48">
      <v>18.650999999999954</v>
    </nc>
  </rcc>
  <rcc rId="1246" sId="11">
    <nc r="A49" t="inlineStr">
      <is>
        <t>E-87</t>
      </is>
    </nc>
  </rcc>
  <rcc rId="1247" sId="11">
    <nc r="B49">
      <v>4076</v>
    </nc>
  </rcc>
  <rcc rId="1248" sId="11" numFmtId="4">
    <nc r="D49">
      <v>13.840000000000003</v>
    </nc>
  </rcc>
  <rcc rId="1249" sId="11">
    <nc r="A50" t="inlineStr">
      <is>
        <t>E-87</t>
      </is>
    </nc>
  </rcc>
  <rcc rId="1250" sId="11">
    <nc r="B50">
      <v>2088</v>
    </nc>
  </rcc>
  <rcc rId="1251" sId="11" numFmtId="4">
    <nc r="D50">
      <v>9.7000000000000171</v>
    </nc>
  </rcc>
  <rcc rId="1252" sId="11">
    <nc r="A51" t="inlineStr">
      <is>
        <t>E-87</t>
      </is>
    </nc>
  </rcc>
  <rcc rId="1253" sId="11">
    <nc r="B51">
      <v>2091</v>
    </nc>
  </rcc>
  <rcc rId="1254" sId="11" numFmtId="4">
    <nc r="D51">
      <v>8.8000000000000114</v>
    </nc>
  </rcc>
  <rcc rId="1255" sId="11">
    <nc r="A52" t="inlineStr">
      <is>
        <t>E-87</t>
      </is>
    </nc>
  </rcc>
  <rcc rId="1256" sId="11">
    <nc r="B52">
      <v>4080</v>
    </nc>
  </rcc>
  <rcc rId="1257" sId="11" numFmtId="4">
    <nc r="D52">
      <v>12</v>
    </nc>
  </rcc>
  <rcc rId="1258" sId="11">
    <nc r="A53" t="inlineStr">
      <is>
        <t>E-87</t>
      </is>
    </nc>
  </rcc>
  <rcc rId="1259" sId="11">
    <nc r="B53">
      <v>2089</v>
    </nc>
  </rcc>
  <rcc rId="1260" sId="11" numFmtId="4">
    <nc r="D53">
      <v>3.2000000000000171</v>
    </nc>
  </rcc>
  <rcc rId="1261" sId="11">
    <nc r="A54" t="inlineStr">
      <is>
        <t>E-87</t>
      </is>
    </nc>
  </rcc>
  <rcc rId="1262" sId="11">
    <nc r="B54">
      <v>4082</v>
    </nc>
  </rcc>
  <rcc rId="1263" sId="11" numFmtId="4">
    <nc r="D54">
      <v>2.3000000000000114</v>
    </nc>
  </rcc>
  <rcc rId="1264" sId="11">
    <nc r="A55" t="inlineStr">
      <is>
        <t>E-87</t>
      </is>
    </nc>
  </rcc>
  <rcc rId="1265" sId="11">
    <nc r="B55">
      <v>2093</v>
    </nc>
  </rcc>
  <rcc rId="1266" sId="11" numFmtId="4">
    <nc r="D55">
      <v>8.5</v>
    </nc>
  </rcc>
  <rcc rId="1267" sId="11">
    <nc r="A56" t="inlineStr">
      <is>
        <t>E-87</t>
      </is>
    </nc>
  </rcc>
  <rcc rId="1268" sId="11">
    <nc r="B56">
      <v>4085</v>
    </nc>
  </rcc>
  <rcc rId="1269" sId="11" numFmtId="4">
    <nc r="D56">
      <v>4.5999999999999943</v>
    </nc>
  </rcc>
  <rcc rId="1270" sId="11">
    <nc r="A57" t="inlineStr">
      <is>
        <t>E-87</t>
      </is>
    </nc>
  </rcc>
  <rcc rId="1271" sId="11">
    <nc r="B57">
      <v>4083</v>
    </nc>
  </rcc>
  <rcc rId="1272" sId="11" numFmtId="4">
    <nc r="D57">
      <v>18.800000000000011</v>
    </nc>
  </rcc>
  <rcc rId="1273" sId="11">
    <nc r="A58" t="inlineStr">
      <is>
        <t>E-87</t>
      </is>
    </nc>
  </rcc>
  <rcc rId="1274" sId="11">
    <nc r="B58">
      <v>2094</v>
    </nc>
  </rcc>
  <rcc rId="1275" sId="11" numFmtId="4">
    <nc r="D58">
      <v>4.4099999999999682</v>
    </nc>
  </rcc>
  <rcc rId="1276" sId="11">
    <nc r="A59" t="inlineStr">
      <is>
        <t>E-772</t>
      </is>
    </nc>
  </rcc>
  <rcc rId="1277" sId="11">
    <nc r="B59">
      <v>4026</v>
    </nc>
  </rcc>
  <rcc rId="1278" sId="11" numFmtId="4">
    <nc r="D59">
      <v>12.337999999999999</v>
    </nc>
  </rcc>
  <rcc rId="1279" sId="11">
    <nc r="A60" t="inlineStr">
      <is>
        <t>E-772</t>
      </is>
    </nc>
  </rcc>
  <rcc rId="1280" sId="11">
    <nc r="B60">
      <v>4014</v>
    </nc>
  </rcc>
  <rcc rId="1281" sId="11" numFmtId="4">
    <nc r="D60">
      <v>30.146999999999991</v>
    </nc>
  </rcc>
  <rcc rId="1282" sId="11">
    <nc r="A61" t="inlineStr">
      <is>
        <t>E-772</t>
      </is>
    </nc>
  </rcc>
  <rcc rId="1283" sId="11">
    <nc r="B61">
      <v>4027</v>
    </nc>
  </rcc>
  <rcc rId="1284" sId="11" numFmtId="4">
    <nc r="D61">
      <v>9.86</v>
    </nc>
  </rcc>
  <rcc rId="1285" sId="11">
    <nc r="A62" t="inlineStr">
      <is>
        <t>E-772</t>
      </is>
    </nc>
  </rcc>
  <rcc rId="1286" sId="11">
    <nc r="B62">
      <v>4031</v>
    </nc>
  </rcc>
  <rcc rId="1287" sId="11" numFmtId="4">
    <nc r="D62">
      <v>18.573000000000008</v>
    </nc>
  </rcc>
  <rcc rId="1288" sId="11">
    <nc r="A63" t="inlineStr">
      <is>
        <t>E-772</t>
      </is>
    </nc>
  </rcc>
  <rcc rId="1289" sId="11">
    <nc r="B63">
      <v>4032</v>
    </nc>
  </rcc>
  <rcc rId="1290" sId="11" numFmtId="4">
    <nc r="D63">
      <v>10.599999999999994</v>
    </nc>
  </rcc>
  <rcc rId="1291" sId="11">
    <nc r="A64" t="inlineStr">
      <is>
        <t>E-773</t>
      </is>
    </nc>
  </rcc>
  <rcc rId="1292" sId="11">
    <nc r="B64">
      <v>3064</v>
    </nc>
  </rcc>
  <rcc rId="1293" sId="11" numFmtId="4">
    <nc r="D64">
      <v>6.1</v>
    </nc>
  </rcc>
  <rcc rId="1294" sId="11">
    <nc r="A65" t="inlineStr">
      <is>
        <t>E-773</t>
      </is>
    </nc>
  </rcc>
  <rcc rId="1295" sId="11">
    <nc r="B65">
      <v>3065</v>
    </nc>
  </rcc>
  <rcc rId="1296" sId="11" numFmtId="4">
    <nc r="D65">
      <v>8.6360000000000028</v>
    </nc>
  </rcc>
  <rcc rId="1297" sId="11">
    <nc r="A66" t="inlineStr">
      <is>
        <t>E-773</t>
      </is>
    </nc>
  </rcc>
  <rcc rId="1298" sId="11">
    <nc r="B66">
      <v>3066</v>
    </nc>
  </rcc>
  <rcc rId="1299" sId="11" numFmtId="4">
    <nc r="D66">
      <v>8.6940000000000026</v>
    </nc>
  </rcc>
  <rcc rId="1300" sId="11">
    <nc r="A67" t="inlineStr">
      <is>
        <t>E-871</t>
      </is>
    </nc>
  </rcc>
  <rcc rId="1301" sId="11">
    <nc r="B67">
      <v>4046</v>
    </nc>
  </rcc>
  <rcc rId="1302" sId="11" numFmtId="4">
    <nc r="D67">
      <v>4.0649999999999995</v>
    </nc>
  </rcc>
  <rcc rId="1303" sId="11">
    <nc r="A68" t="inlineStr">
      <is>
        <t>E-871</t>
      </is>
    </nc>
  </rcc>
  <rcc rId="1304" sId="11">
    <nc r="B68">
      <v>2071</v>
    </nc>
  </rcc>
  <rcc rId="1305" sId="11" numFmtId="4">
    <nc r="D68">
      <v>12.8</v>
    </nc>
  </rcc>
  <rcc rId="1306" sId="11">
    <nc r="A69" t="inlineStr">
      <is>
        <t>E-871</t>
      </is>
    </nc>
  </rcc>
  <rcc rId="1307" sId="11">
    <nc r="B69">
      <v>2085</v>
    </nc>
  </rcc>
  <rcc rId="1308" sId="11" numFmtId="4">
    <nc r="D69">
      <v>7.0120000000000005</v>
    </nc>
  </rcc>
  <rcc rId="1309" sId="11">
    <nc r="A70" t="inlineStr">
      <is>
        <t>E-871</t>
      </is>
    </nc>
  </rcc>
  <rcc rId="1310" sId="11">
    <nc r="B70">
      <v>4047</v>
    </nc>
  </rcc>
  <rcc rId="1311" sId="11">
    <nc r="D70">
      <v>8.1679999999999993</v>
    </nc>
  </rcc>
  <rcc rId="1312" sId="11">
    <nc r="A71" t="inlineStr">
      <is>
        <t>E-871</t>
      </is>
    </nc>
  </rcc>
  <rcc rId="1313" sId="11">
    <nc r="B71">
      <v>2077</v>
    </nc>
  </rcc>
  <rcc rId="1314" sId="11" numFmtId="4">
    <nc r="D71">
      <v>7.0169999999999959</v>
    </nc>
  </rcc>
  <rcc rId="1315" sId="11">
    <nc r="A72" t="inlineStr">
      <is>
        <t>E-871</t>
      </is>
    </nc>
  </rcc>
  <rcc rId="1316" sId="11">
    <nc r="B72">
      <v>2063</v>
    </nc>
  </rcc>
  <rcc rId="1317" sId="11" numFmtId="4">
    <nc r="D72">
      <v>1.339999999999975</v>
    </nc>
  </rcc>
  <rcc rId="1318" sId="11">
    <nc r="A73" t="inlineStr">
      <is>
        <t>E-871</t>
      </is>
    </nc>
  </rcc>
  <rcc rId="1319" sId="11">
    <nc r="B73">
      <v>4051</v>
    </nc>
  </rcc>
  <rcc rId="1320" sId="11" numFmtId="4">
    <nc r="D73">
      <v>45.706999999999994</v>
    </nc>
  </rcc>
  <rcc rId="1321" sId="11">
    <nc r="A74" t="inlineStr">
      <is>
        <t>E-871</t>
      </is>
    </nc>
  </rcc>
  <rcc rId="1322" sId="11">
    <nc r="B74">
      <v>4052</v>
    </nc>
  </rcc>
  <rcc rId="1323" sId="11" numFmtId="4">
    <nc r="D74">
      <v>6.9619999999999891</v>
    </nc>
  </rcc>
  <rcc rId="1324" sId="11">
    <nc r="A75" t="inlineStr">
      <is>
        <t>E-871</t>
      </is>
    </nc>
  </rcc>
  <rcc rId="1325" sId="11">
    <nc r="B75">
      <v>4053</v>
    </nc>
  </rcc>
  <rcc rId="1326" sId="11" numFmtId="4">
    <nc r="D75">
      <v>20.072999999999979</v>
    </nc>
  </rcc>
  <rcc rId="1327" sId="11">
    <nc r="A76" t="inlineStr">
      <is>
        <t>E-871</t>
      </is>
    </nc>
  </rcc>
  <rcc rId="1328" sId="11">
    <nc r="B76">
      <v>4054</v>
    </nc>
  </rcc>
  <rcc rId="1329" sId="11" numFmtId="4">
    <nc r="D76">
      <v>27.699999999999989</v>
    </nc>
  </rcc>
  <rcc rId="1330" sId="11">
    <nc r="A77" t="inlineStr">
      <is>
        <t>E-871</t>
      </is>
    </nc>
  </rcc>
  <rcc rId="1331" sId="11">
    <nc r="B77">
      <v>4056</v>
    </nc>
  </rcc>
  <rcc rId="1332" sId="11" numFmtId="4">
    <nc r="D77">
      <v>10.5</v>
    </nc>
  </rcc>
  <rcc rId="1333" sId="11">
    <nc r="A78" t="inlineStr">
      <is>
        <t>E-871</t>
      </is>
    </nc>
  </rcc>
  <rcc rId="1334" sId="11">
    <nc r="B78">
      <v>2078</v>
    </nc>
  </rcc>
  <rcc rId="1335" sId="11" numFmtId="4">
    <nc r="D78">
      <v>1.8000000000000114</v>
    </nc>
  </rcc>
  <rrc rId="1336" sId="11" ref="A79:XFD79" action="deleteRow">
    <rfmt sheetId="11" xfDxf="1" sqref="A79:XFD79" start="0" length="0"/>
    <rfmt sheetId="11" sqref="A79" start="0" length="0">
      <dxf>
        <font>
          <b/>
          <sz val="10"/>
          <color auto="1"/>
          <name val="Times New Roman"/>
          <scheme val="none"/>
        </font>
        <alignment horizontal="center" vertical="top" readingOrder="0"/>
        <border outline="0">
          <left style="double">
            <color indexed="64"/>
          </left>
          <right style="thin">
            <color indexed="64"/>
          </right>
          <bottom style="thin">
            <color indexed="64"/>
          </bottom>
        </border>
      </dxf>
    </rfmt>
    <rfmt sheetId="11" sqref="B79" start="0" length="0">
      <dxf>
        <font>
          <sz val="8"/>
          <color auto="1"/>
          <name val="Times New Roman"/>
          <scheme val="none"/>
        </font>
        <alignment horizontal="center" vertical="center" wrapText="1" readingOrder="0"/>
        <border outline="0">
          <left style="thin">
            <color indexed="64"/>
          </left>
          <top style="thin">
            <color indexed="64"/>
          </top>
          <bottom style="thin">
            <color indexed="64"/>
          </bottom>
        </border>
      </dxf>
    </rfmt>
    <rfmt sheetId="11" sqref="C79" start="0" length="0">
      <dxf>
        <font>
          <sz val="8"/>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1" sqref="D79" start="0" length="0">
      <dxf>
        <font>
          <sz val="8"/>
          <color auto="1"/>
          <name val="Times New Roman"/>
          <scheme val="none"/>
        </font>
        <numFmt numFmtId="164" formatCode="0.0"/>
        <alignment horizontal="center" vertical="center" wrapText="1" readingOrder="0"/>
        <border outline="0">
          <left style="thin">
            <color indexed="64"/>
          </left>
          <right style="thin">
            <color indexed="64"/>
          </right>
          <top style="thin">
            <color indexed="64"/>
          </top>
          <bottom style="thin">
            <color indexed="64"/>
          </bottom>
        </border>
      </dxf>
    </rfmt>
    <rfmt sheetId="11" sqref="E79" start="0" length="0">
      <dxf>
        <font>
          <sz val="8"/>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1" sqref="F79" start="0" length="0">
      <dxf>
        <font>
          <sz val="8"/>
          <color auto="1"/>
          <name val="Times New Roman"/>
          <scheme val="none"/>
        </font>
        <numFmt numFmtId="2" formatCode="0.00"/>
        <alignment horizontal="center" vertical="top" readingOrder="0"/>
        <border outline="0">
          <left style="thin">
            <color indexed="64"/>
          </left>
          <right style="thin">
            <color indexed="64"/>
          </right>
          <top style="thin">
            <color indexed="64"/>
          </top>
          <bottom style="thin">
            <color indexed="64"/>
          </bottom>
        </border>
      </dxf>
    </rfmt>
    <rfmt sheetId="11" sqref="G79" start="0" length="0">
      <dxf>
        <font>
          <sz val="8"/>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1" sqref="H79" start="0" length="0">
      <dxf>
        <font>
          <sz val="8"/>
          <color auto="1"/>
          <name val="Times New Roman"/>
          <scheme val="none"/>
        </font>
        <numFmt numFmtId="2" formatCode="0.00"/>
        <alignment horizontal="center" vertical="top" readingOrder="0"/>
        <border outline="0">
          <left style="thin">
            <color indexed="64"/>
          </left>
          <right style="thin">
            <color indexed="64"/>
          </right>
          <top style="thin">
            <color indexed="64"/>
          </top>
          <bottom style="thin">
            <color indexed="64"/>
          </bottom>
        </border>
      </dxf>
    </rfmt>
    <rfmt sheetId="11" sqref="I79" start="0" length="0">
      <dxf>
        <font>
          <sz val="8"/>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1" sqref="J79" start="0" length="0">
      <dxf>
        <font>
          <sz val="8"/>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1" sqref="K79" start="0" length="0">
      <dxf>
        <font>
          <sz val="8"/>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1" sqref="L79" start="0" length="0">
      <dxf>
        <font>
          <sz val="8"/>
          <color auto="1"/>
          <name val="Times New Roman"/>
          <scheme val="none"/>
        </font>
        <numFmt numFmtId="166" formatCode="#\ ###\ "/>
        <alignment horizontal="center" vertical="center" wrapText="1" readingOrder="0"/>
        <border outline="0">
          <left style="thin">
            <color indexed="64"/>
          </left>
          <right style="thin">
            <color indexed="64"/>
          </right>
          <top style="thin">
            <color indexed="64"/>
          </top>
          <bottom style="thin">
            <color indexed="64"/>
          </bottom>
        </border>
      </dxf>
    </rfmt>
    <rfmt sheetId="11" sqref="M79" start="0" length="0">
      <dxf>
        <font>
          <sz val="8"/>
          <color auto="1"/>
          <name val="Times New Roman"/>
          <scheme val="none"/>
        </font>
        <numFmt numFmtId="165" formatCode="0.0%"/>
        <alignment horizontal="center" vertical="top" readingOrder="0"/>
        <border outline="0">
          <left style="thin">
            <color indexed="64"/>
          </left>
          <right style="thin">
            <color indexed="64"/>
          </right>
          <top style="thin">
            <color indexed="64"/>
          </top>
          <bottom style="thin">
            <color indexed="64"/>
          </bottom>
        </border>
      </dxf>
    </rfmt>
    <rfmt sheetId="11" sqref="N79" start="0" length="0">
      <dxf>
        <font>
          <sz val="8"/>
          <color auto="1"/>
          <name val="Times New Roman"/>
          <scheme val="none"/>
        </font>
        <numFmt numFmtId="165" formatCode="0.0%"/>
        <alignment horizontal="center" vertical="center" wrapText="1" readingOrder="0"/>
        <border outline="0">
          <right style="double">
            <color indexed="64"/>
          </right>
          <top style="thin">
            <color indexed="64"/>
          </top>
          <bottom style="thin">
            <color indexed="64"/>
          </bottom>
        </border>
      </dxf>
    </rfmt>
    <rfmt sheetId="11" sqref="Q79" start="0" length="0">
      <dxf>
        <numFmt numFmtId="164" formatCode="0.0"/>
      </dxf>
    </rfmt>
  </rrc>
  <rrc rId="1337" sId="11" ref="A79:XFD79" action="deleteRow">
    <rfmt sheetId="11" xfDxf="1" sqref="A79:XFD79" start="0" length="0"/>
    <rfmt sheetId="11" sqref="A79" start="0" length="0">
      <dxf>
        <font>
          <b/>
          <sz val="10"/>
          <color auto="1"/>
          <name val="Times New Roman"/>
          <scheme val="none"/>
        </font>
        <alignment horizontal="center" vertical="top" readingOrder="0"/>
        <border outline="0">
          <left style="double">
            <color indexed="64"/>
          </left>
          <right style="thin">
            <color indexed="64"/>
          </right>
          <bottom style="thin">
            <color indexed="64"/>
          </bottom>
        </border>
      </dxf>
    </rfmt>
    <rfmt sheetId="11" sqref="B79" start="0" length="0">
      <dxf>
        <font>
          <sz val="8"/>
          <color auto="1"/>
          <name val="Times New Roman"/>
          <scheme val="none"/>
        </font>
        <alignment horizontal="center" vertical="center" wrapText="1" readingOrder="0"/>
        <border outline="0">
          <left style="thin">
            <color indexed="64"/>
          </left>
          <top style="thin">
            <color indexed="64"/>
          </top>
          <bottom style="thin">
            <color indexed="64"/>
          </bottom>
        </border>
      </dxf>
    </rfmt>
    <rfmt sheetId="11" sqref="C79" start="0" length="0">
      <dxf>
        <font>
          <sz val="8"/>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1" sqref="D79" start="0" length="0">
      <dxf>
        <font>
          <sz val="8"/>
          <color auto="1"/>
          <name val="Times New Roman"/>
          <scheme val="none"/>
        </font>
        <numFmt numFmtId="164" formatCode="0.0"/>
        <alignment horizontal="center" vertical="center" wrapText="1" readingOrder="0"/>
        <border outline="0">
          <left style="thin">
            <color indexed="64"/>
          </left>
          <right style="thin">
            <color indexed="64"/>
          </right>
          <top style="thin">
            <color indexed="64"/>
          </top>
          <bottom style="thin">
            <color indexed="64"/>
          </bottom>
        </border>
      </dxf>
    </rfmt>
    <rfmt sheetId="11" sqref="E79" start="0" length="0">
      <dxf>
        <font>
          <sz val="8"/>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1" sqref="F79" start="0" length="0">
      <dxf>
        <font>
          <sz val="8"/>
          <color auto="1"/>
          <name val="Times New Roman"/>
          <scheme val="none"/>
        </font>
        <numFmt numFmtId="2" formatCode="0.00"/>
        <alignment horizontal="center" vertical="top" readingOrder="0"/>
        <border outline="0">
          <left style="thin">
            <color indexed="64"/>
          </left>
          <right style="thin">
            <color indexed="64"/>
          </right>
          <top style="thin">
            <color indexed="64"/>
          </top>
          <bottom style="thin">
            <color indexed="64"/>
          </bottom>
        </border>
      </dxf>
    </rfmt>
    <rfmt sheetId="11" sqref="G79" start="0" length="0">
      <dxf>
        <font>
          <sz val="8"/>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1" sqref="H79" start="0" length="0">
      <dxf>
        <font>
          <sz val="8"/>
          <color auto="1"/>
          <name val="Times New Roman"/>
          <scheme val="none"/>
        </font>
        <numFmt numFmtId="2" formatCode="0.00"/>
        <alignment horizontal="center" vertical="top" readingOrder="0"/>
        <border outline="0">
          <left style="thin">
            <color indexed="64"/>
          </left>
          <right style="thin">
            <color indexed="64"/>
          </right>
          <top style="thin">
            <color indexed="64"/>
          </top>
          <bottom style="thin">
            <color indexed="64"/>
          </bottom>
        </border>
      </dxf>
    </rfmt>
    <rfmt sheetId="11" sqref="I79" start="0" length="0">
      <dxf>
        <font>
          <sz val="8"/>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1" sqref="J79" start="0" length="0">
      <dxf>
        <font>
          <sz val="8"/>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1" sqref="K79" start="0" length="0">
      <dxf>
        <font>
          <sz val="8"/>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1" sqref="L79" start="0" length="0">
      <dxf>
        <font>
          <sz val="8"/>
          <color auto="1"/>
          <name val="Times New Roman"/>
          <scheme val="none"/>
        </font>
        <numFmt numFmtId="166" formatCode="#\ ###\ "/>
        <alignment horizontal="center" vertical="center" wrapText="1" readingOrder="0"/>
        <border outline="0">
          <left style="thin">
            <color indexed="64"/>
          </left>
          <right style="thin">
            <color indexed="64"/>
          </right>
          <top style="thin">
            <color indexed="64"/>
          </top>
          <bottom style="thin">
            <color indexed="64"/>
          </bottom>
        </border>
      </dxf>
    </rfmt>
    <rfmt sheetId="11" sqref="M79" start="0" length="0">
      <dxf>
        <font>
          <sz val="8"/>
          <color auto="1"/>
          <name val="Times New Roman"/>
          <scheme val="none"/>
        </font>
        <numFmt numFmtId="165" formatCode="0.0%"/>
        <alignment horizontal="center" vertical="top" readingOrder="0"/>
        <border outline="0">
          <left style="thin">
            <color indexed="64"/>
          </left>
          <right style="thin">
            <color indexed="64"/>
          </right>
          <top style="thin">
            <color indexed="64"/>
          </top>
          <bottom style="thin">
            <color indexed="64"/>
          </bottom>
        </border>
      </dxf>
    </rfmt>
    <rfmt sheetId="11" sqref="N79" start="0" length="0">
      <dxf>
        <font>
          <sz val="8"/>
          <color auto="1"/>
          <name val="Times New Roman"/>
          <scheme val="none"/>
        </font>
        <numFmt numFmtId="165" formatCode="0.0%"/>
        <alignment horizontal="center" vertical="center" wrapText="1" readingOrder="0"/>
        <border outline="0">
          <right style="double">
            <color indexed="64"/>
          </right>
          <top style="thin">
            <color indexed="64"/>
          </top>
          <bottom style="thin">
            <color indexed="64"/>
          </bottom>
        </border>
      </dxf>
    </rfmt>
    <rfmt sheetId="11" sqref="Q79" start="0" length="0">
      <dxf>
        <numFmt numFmtId="164" formatCode="0.0"/>
      </dxf>
    </rfmt>
  </rrc>
  <rrc rId="1338" sId="11" ref="A79:XFD79" action="deleteRow">
    <undo index="0" exp="area" ref3D="1" dr="$A$1:$Q$79" dn="Z_EBEB96D2_5463_44A5_A844_178AA4CF7D76_.wvu.PrintArea" sId="11"/>
    <undo index="0" exp="area" ref3D="1" dr="$A$1:$Q$79" dn="Z_D2133B5C_9185_4EDC_ACBC_A62B78524CE4_.wvu.PrintArea" sId="11"/>
    <undo index="0" exp="area" ref3D="1" dr="$A$1:$Q$79" dn="Print_Area" sId="11"/>
    <rfmt sheetId="11" xfDxf="1" sqref="A79:XFD79" start="0" length="0">
      <dxf>
        <font/>
      </dxf>
    </rfmt>
    <rfmt sheetId="11" sqref="A79" start="0" length="0">
      <dxf>
        <font>
          <b/>
          <name val="Times New Roman"/>
          <scheme val="none"/>
        </font>
        <alignment horizontal="center" vertical="top" readingOrder="0"/>
        <border outline="0">
          <left style="double">
            <color indexed="64"/>
          </left>
          <right style="thin">
            <color indexed="64"/>
          </right>
          <bottom style="thin">
            <color indexed="64"/>
          </bottom>
        </border>
      </dxf>
    </rfmt>
    <rfmt sheetId="11" sqref="B79" start="0" length="0">
      <dxf>
        <font>
          <sz val="8"/>
          <name val="Times New Roman"/>
          <scheme val="none"/>
        </font>
        <alignment horizontal="center" vertical="center" wrapText="1" readingOrder="0"/>
        <border outline="0">
          <left style="thin">
            <color indexed="64"/>
          </left>
          <top style="thin">
            <color indexed="64"/>
          </top>
          <bottom style="medium">
            <color indexed="64"/>
          </bottom>
        </border>
      </dxf>
    </rfmt>
    <rfmt sheetId="11" sqref="C79" start="0" length="0">
      <dxf>
        <font>
          <sz val="8"/>
          <name val="Times New Roman"/>
          <scheme val="none"/>
        </font>
        <alignment horizontal="center" vertical="center" wrapText="1" readingOrder="0"/>
        <border outline="0">
          <right style="thin">
            <color indexed="64"/>
          </right>
          <top style="thin">
            <color indexed="64"/>
          </top>
          <bottom style="medium">
            <color indexed="64"/>
          </bottom>
        </border>
      </dxf>
    </rfmt>
    <rfmt sheetId="11" sqref="D79" start="0" length="0">
      <dxf>
        <font>
          <sz val="8"/>
          <name val="Times New Roman"/>
          <scheme val="none"/>
        </font>
        <numFmt numFmtId="164" formatCode="0.0"/>
        <alignment horizontal="center" vertical="center" wrapText="1" readingOrder="0"/>
        <border outline="0">
          <left style="thin">
            <color indexed="64"/>
          </left>
          <right style="thin">
            <color indexed="64"/>
          </right>
          <top style="thin">
            <color indexed="64"/>
          </top>
          <bottom style="medium">
            <color indexed="64"/>
          </bottom>
        </border>
      </dxf>
    </rfmt>
    <rfmt sheetId="11" sqref="E79" start="0" length="0">
      <dxf>
        <font>
          <sz val="8"/>
          <name val="Times New Roman"/>
          <scheme val="none"/>
        </font>
        <alignment horizontal="center" vertical="center" wrapText="1" readingOrder="0"/>
        <border outline="0">
          <left style="thin">
            <color indexed="64"/>
          </left>
          <right style="thin">
            <color indexed="64"/>
          </right>
          <top style="thin">
            <color indexed="64"/>
          </top>
          <bottom style="medium">
            <color indexed="64"/>
          </bottom>
        </border>
      </dxf>
    </rfmt>
    <rfmt sheetId="11" sqref="F79" start="0" length="0">
      <dxf>
        <font>
          <sz val="8"/>
          <name val="Times New Roman"/>
          <scheme val="none"/>
        </font>
        <numFmt numFmtId="2" formatCode="0.00"/>
        <alignment horizontal="center" vertical="top" readingOrder="0"/>
        <border outline="0">
          <left style="thin">
            <color indexed="64"/>
          </left>
          <right style="thin">
            <color indexed="64"/>
          </right>
          <top style="thin">
            <color indexed="64"/>
          </top>
          <bottom style="medium">
            <color indexed="64"/>
          </bottom>
        </border>
      </dxf>
    </rfmt>
    <rfmt sheetId="11" sqref="G79" start="0" length="0">
      <dxf>
        <font>
          <sz val="8"/>
          <name val="Times New Roman"/>
          <scheme val="none"/>
        </font>
        <alignment horizontal="center" vertical="top" readingOrder="0"/>
        <border outline="0">
          <left style="thin">
            <color indexed="64"/>
          </left>
          <right style="thin">
            <color indexed="64"/>
          </right>
          <top style="thin">
            <color indexed="64"/>
          </top>
          <bottom style="medium">
            <color indexed="64"/>
          </bottom>
        </border>
      </dxf>
    </rfmt>
    <rfmt sheetId="11" sqref="H79" start="0" length="0">
      <dxf>
        <font>
          <sz val="8"/>
          <name val="Times New Roman"/>
          <scheme val="none"/>
        </font>
        <numFmt numFmtId="2" formatCode="0.00"/>
        <alignment horizontal="center" vertical="top" readingOrder="0"/>
        <border outline="0">
          <left style="thin">
            <color indexed="64"/>
          </left>
          <right style="thin">
            <color indexed="64"/>
          </right>
          <top style="thin">
            <color indexed="64"/>
          </top>
          <bottom style="medium">
            <color indexed="64"/>
          </bottom>
        </border>
      </dxf>
    </rfmt>
    <rfmt sheetId="11" sqref="I79" start="0" length="0">
      <dxf>
        <font>
          <sz val="8"/>
          <name val="Times New Roman"/>
          <scheme val="none"/>
        </font>
        <alignment horizontal="center" vertical="top" readingOrder="0"/>
        <border outline="0">
          <left style="thin">
            <color indexed="64"/>
          </left>
          <right style="thin">
            <color indexed="64"/>
          </right>
          <top style="thin">
            <color indexed="64"/>
          </top>
          <bottom style="medium">
            <color indexed="64"/>
          </bottom>
        </border>
      </dxf>
    </rfmt>
    <rfmt sheetId="11" sqref="J79" start="0" length="0">
      <dxf>
        <font>
          <sz val="8"/>
          <name val="Times New Roman"/>
          <scheme val="none"/>
        </font>
        <alignment horizontal="center" vertical="top" readingOrder="0"/>
        <border outline="0">
          <left style="thin">
            <color indexed="64"/>
          </left>
          <right style="thin">
            <color indexed="64"/>
          </right>
          <top style="thin">
            <color indexed="64"/>
          </top>
          <bottom style="medium">
            <color indexed="64"/>
          </bottom>
        </border>
      </dxf>
    </rfmt>
    <rfmt sheetId="11" sqref="K79" start="0" length="0">
      <dxf>
        <font>
          <sz val="8"/>
          <name val="Times New Roman"/>
          <scheme val="none"/>
        </font>
        <alignment horizontal="center" vertical="top" readingOrder="0"/>
        <border outline="0">
          <left style="thin">
            <color indexed="64"/>
          </left>
          <right style="thin">
            <color indexed="64"/>
          </right>
          <top style="thin">
            <color indexed="64"/>
          </top>
          <bottom style="medium">
            <color indexed="64"/>
          </bottom>
        </border>
      </dxf>
    </rfmt>
    <rfmt sheetId="11" sqref="L79" start="0" length="0">
      <dxf>
        <font>
          <sz val="8"/>
          <name val="Times New Roman"/>
          <scheme val="none"/>
        </font>
        <numFmt numFmtId="166" formatCode="#\ ###\ "/>
        <alignment horizontal="center" vertical="center" wrapText="1" readingOrder="0"/>
        <border outline="0">
          <left style="thin">
            <color indexed="64"/>
          </left>
          <right style="thin">
            <color indexed="64"/>
          </right>
          <top style="thin">
            <color indexed="64"/>
          </top>
          <bottom style="medium">
            <color indexed="64"/>
          </bottom>
        </border>
      </dxf>
    </rfmt>
    <rfmt sheetId="11" sqref="M79" start="0" length="0">
      <dxf>
        <font>
          <sz val="8"/>
          <name val="Times New Roman"/>
          <scheme val="none"/>
        </font>
        <numFmt numFmtId="165" formatCode="0.0%"/>
        <alignment horizontal="center" vertical="top" readingOrder="0"/>
        <border outline="0">
          <left style="thin">
            <color indexed="64"/>
          </left>
          <right style="thin">
            <color indexed="64"/>
          </right>
          <top style="thin">
            <color indexed="64"/>
          </top>
          <bottom style="medium">
            <color indexed="64"/>
          </bottom>
        </border>
      </dxf>
    </rfmt>
    <rfmt sheetId="11" sqref="N79" start="0" length="0">
      <dxf>
        <font>
          <sz val="8"/>
          <name val="Times New Roman"/>
          <scheme val="none"/>
        </font>
        <numFmt numFmtId="165" formatCode="0.0%"/>
        <alignment horizontal="center" vertical="center" wrapText="1" readingOrder="0"/>
        <border outline="0">
          <right style="double">
            <color indexed="64"/>
          </right>
          <top style="thin">
            <color indexed="64"/>
          </top>
          <bottom style="medium">
            <color indexed="64"/>
          </bottom>
        </border>
      </dxf>
    </rfmt>
    <rfmt sheetId="11" sqref="Q79" start="0" length="0">
      <dxf>
        <font>
          <sz val="10"/>
          <color auto="1"/>
          <name val="MS Serif"/>
          <scheme val="none"/>
        </font>
        <numFmt numFmtId="164" formatCode="0.0"/>
      </dxf>
    </rfmt>
  </rrc>
  <rfmt sheetId="11" sqref="D7:D78">
    <dxf>
      <numFmt numFmtId="2" formatCode="0.00"/>
    </dxf>
  </rfmt>
  <rfmt sheetId="11" sqref="D7:D78">
    <dxf>
      <numFmt numFmtId="167" formatCode="0.000"/>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9" sId="12">
    <oc r="B9" t="inlineStr">
      <is>
        <t xml:space="preserve">Yes </t>
      </is>
    </oc>
    <nc r="B9"/>
  </rcc>
  <rcc rId="1340" sId="12">
    <oc r="B10" t="inlineStr">
      <is>
        <t xml:space="preserve">Yes </t>
      </is>
    </oc>
    <nc r="B10"/>
  </rcc>
  <rcc rId="1341" sId="12">
    <oc r="B11" t="inlineStr">
      <is>
        <t xml:space="preserve">Yes </t>
      </is>
    </oc>
    <nc r="B11"/>
  </rcc>
  <rcc rId="1342" sId="12">
    <oc r="B12" t="inlineStr">
      <is>
        <t xml:space="preserve">Yes </t>
      </is>
    </oc>
    <nc r="B12"/>
  </rcc>
  <rcc rId="1343" sId="12">
    <oc r="B13" t="inlineStr">
      <is>
        <t xml:space="preserve">Yes </t>
      </is>
    </oc>
    <nc r="B13"/>
  </rcc>
  <rcc rId="1344" sId="12">
    <oc r="B14" t="inlineStr">
      <is>
        <t xml:space="preserve">Yes </t>
      </is>
    </oc>
    <nc r="B14"/>
  </rcc>
  <rcc rId="1345" sId="12">
    <oc r="B15" t="inlineStr">
      <is>
        <t xml:space="preserve">Yes </t>
      </is>
    </oc>
    <nc r="B15"/>
  </rcc>
  <rcc rId="1346" sId="12" odxf="1" dxf="1">
    <oc r="B17" t="inlineStr">
      <is>
        <t xml:space="preserve">Yes </t>
      </is>
    </oc>
    <nc r="B17"/>
    <ndxf>
      <font>
        <sz val="8"/>
        <name val="Times New Roman"/>
        <scheme val="none"/>
      </font>
      <border outline="0">
        <top/>
        <bottom style="double">
          <color indexed="64"/>
        </bottom>
      </border>
      <protection locked="1"/>
    </ndxf>
  </rcc>
  <rcc rId="1347" sId="12" odxf="1" dxf="1">
    <oc r="B16" t="inlineStr">
      <is>
        <t xml:space="preserve">Yes </t>
      </is>
    </oc>
    <nc r="B16"/>
    <ndxf>
      <font>
        <sz val="8"/>
        <name val="Times New Roman"/>
        <scheme val="none"/>
      </font>
      <border outline="0">
        <top/>
        <bottom style="double">
          <color indexed="64"/>
        </bottom>
      </border>
      <protection locked="1"/>
    </ndxf>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4" sId="8">
    <oc r="H11">
      <f>(N11+T11+Z11+AF11+AL11+AR11+AX11+BD11+BJ11)/9</f>
    </oc>
    <nc r="H11">
      <f>(N11+T11+Z11+AF11+AL11+AR11+AX11+BD11+BJ11)/9</f>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5" sId="2">
    <nc r="D11">
      <v>2502.4030000000002</v>
    </nc>
  </rcc>
  <rcc rId="1356" sId="2" numFmtId="4">
    <nc r="E11">
      <v>2987.3670000000002</v>
    </nc>
  </rcc>
  <rcc rId="1357" sId="2">
    <nc r="D15">
      <v>1417.3330000000001</v>
    </nc>
  </rcc>
  <rcc rId="1358" sId="2" numFmtId="4">
    <nc r="E15">
      <v>2226.9716899999994</v>
    </nc>
  </rcc>
  <rcc rId="1359" sId="2">
    <nc r="D16">
      <v>113.349</v>
    </nc>
  </rcc>
  <rcc rId="1360" sId="2" numFmtId="4">
    <nc r="E16">
      <v>193.24300000000048</v>
    </nc>
  </rcc>
  <rcc rId="1361" sId="2">
    <nc r="D18">
      <v>213.72800000000001</v>
    </nc>
  </rcc>
  <rcc rId="1362" sId="2" numFmtId="4">
    <nc r="E18">
      <v>323.30499999999904</v>
    </nc>
  </rcc>
  <rcc rId="1363" sId="2">
    <nc r="D19">
      <v>37.319000000000003</v>
    </nc>
  </rcc>
  <rcc rId="1364" sId="2" numFmtId="4">
    <nc r="E19">
      <v>21.724000000000004</v>
    </nc>
  </rcc>
  <rcc rId="1365" sId="2">
    <nc r="D28" t="inlineStr">
      <is>
        <t>720.674</t>
      </is>
    </nc>
  </rcc>
  <rcc rId="1366" sId="2" numFmtId="4">
    <nc r="E28">
      <v>806.47299999999996</v>
    </nc>
  </rcc>
  <rcc rId="1367" sId="2">
    <nc r="D31">
      <v>720.67399999999998</v>
    </nc>
  </rcc>
  <rcc rId="1368" sId="2">
    <nc r="E31">
      <v>806.47299999999996</v>
    </nc>
  </rcc>
  <rfmt sheetId="2" sqref="D11:E32">
    <dxf>
      <alignment horizontal="right" readingOrder="0"/>
    </dxf>
  </rfmt>
  <rfmt sheetId="5" sqref="D9" start="0" length="0">
    <dxf>
      <border>
        <left style="thin">
          <color indexed="64"/>
        </left>
        <right style="double">
          <color indexed="64"/>
        </right>
        <top style="thin">
          <color indexed="64"/>
        </top>
        <bottom style="thin">
          <color indexed="64"/>
        </bottom>
      </border>
    </dxf>
  </rfmt>
  <rcc rId="1369" sId="12">
    <nc r="B9" t="inlineStr">
      <is>
        <t xml:space="preserve">Yes </t>
      </is>
    </nc>
  </rcc>
  <rcc rId="1370" sId="12">
    <nc r="B10" t="inlineStr">
      <is>
        <t xml:space="preserve">Yes </t>
      </is>
    </nc>
  </rcc>
  <rcc rId="1371" sId="12">
    <nc r="B11" t="inlineStr">
      <is>
        <t xml:space="preserve">Yes </t>
      </is>
    </nc>
  </rcc>
  <rcc rId="1372" sId="12">
    <nc r="B12" t="inlineStr">
      <is>
        <t xml:space="preserve">Yes </t>
      </is>
    </nc>
  </rcc>
  <rcc rId="1373" sId="12">
    <nc r="B13" t="inlineStr">
      <is>
        <t xml:space="preserve">Yes </t>
      </is>
    </nc>
  </rcc>
  <rcc rId="1374" sId="12">
    <nc r="B14" t="inlineStr">
      <is>
        <t xml:space="preserve">Yes </t>
      </is>
    </nc>
  </rcc>
  <rcc rId="1375" sId="12">
    <nc r="B15" t="inlineStr">
      <is>
        <t xml:space="preserve">Yes </t>
      </is>
    </nc>
  </rcc>
  <rcc rId="1376" sId="12">
    <nc r="B16" t="inlineStr">
      <is>
        <t xml:space="preserve">Yes </t>
      </is>
    </nc>
  </rcc>
  <rcc rId="1377" sId="12">
    <nc r="B17" t="inlineStr">
      <is>
        <t xml:space="preserve">Yes </t>
      </is>
    </nc>
  </rcc>
  <rdn rId="0" localSheetId="2" customView="1" name="Z_E18AB421_995B_40C5_9811_0DFBA7221816_.wvu.PrintArea" hidden="1" oldHidden="1">
    <formula>'Table 1'!$A$1:$E$44</formula>
  </rdn>
  <rdn rId="0" localSheetId="4" customView="1" name="Z_E18AB421_995B_40C5_9811_0DFBA7221816_.wvu.PrintArea" hidden="1" oldHidden="1">
    <formula>'Table 3'!$A$1:$F$61</formula>
  </rdn>
  <rdn rId="0" localSheetId="11" customView="1" name="Z_E18AB421_995B_40C5_9811_0DFBA7221816_.wvu.PrintArea" hidden="1" oldHidden="1">
    <formula>'Table 9'!$A$1:$Q$78</formula>
  </rdn>
  <rdn rId="0" localSheetId="11" customView="1" name="Z_E18AB421_995B_40C5_9811_0DFBA7221816_.wvu.FilterData" hidden="1" oldHidden="1">
    <formula>'Table 9'!$F$1:$F$211</formula>
  </rdn>
  <rdn rId="0" localSheetId="13" customView="1" name="Z_E18AB421_995B_40C5_9811_0DFBA7221816_.wvu.PrintArea" hidden="1" oldHidden="1">
    <formula>'Annex on Map'!$A$1:$D$29</formula>
  </rdn>
  <rdn rId="0" localSheetId="13" customView="1" name="Z_E18AB421_995B_40C5_9811_0DFBA7221816_.wvu.Rows" hidden="1" oldHidden="1">
    <formula>'Annex on Map'!$24:$24</formula>
  </rdn>
  <rcv guid="{E18AB421-995B-40C5-9811-0DFBA7221816}"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0" sId="2">
    <nc r="G11">
      <f>E11/D11</f>
    </nc>
  </rcc>
  <rdn rId="0" localSheetId="2" customView="1" name="Z_C30038B3_454F_4E00_BEC6_A16F15242773_.wvu.PrintArea" hidden="1" oldHidden="1">
    <formula>'Table 1'!$A$1:$E$44</formula>
  </rdn>
  <rdn rId="0" localSheetId="4" customView="1" name="Z_C30038B3_454F_4E00_BEC6_A16F15242773_.wvu.PrintArea" hidden="1" oldHidden="1">
    <formula>'Table 3'!$A$1:$F$61</formula>
  </rdn>
  <rdn rId="0" localSheetId="11" customView="1" name="Z_C30038B3_454F_4E00_BEC6_A16F15242773_.wvu.PrintArea" hidden="1" oldHidden="1">
    <formula>'Table 9'!$A$1:$Q$78</formula>
  </rdn>
  <rdn rId="0" localSheetId="11" customView="1" name="Z_C30038B3_454F_4E00_BEC6_A16F15242773_.wvu.FilterData" hidden="1" oldHidden="1">
    <formula>'Table 9'!$F$1:$F$211</formula>
  </rdn>
  <rdn rId="0" localSheetId="13" customView="1" name="Z_C30038B3_454F_4E00_BEC6_A16F15242773_.wvu.PrintArea" hidden="1" oldHidden="1">
    <formula>'Annex on Map'!$A$1:$D$29</formula>
  </rdn>
  <rdn rId="0" localSheetId="13" customView="1" name="Z_C30038B3_454F_4E00_BEC6_A16F15242773_.wvu.Rows" hidden="1" oldHidden="1">
    <formula>'Annex on Map'!$24:$24</formula>
  </rdn>
  <rcv guid="{C30038B3-454F-4E00-BEC6-A16F15242773}"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6" numFmtId="4">
    <oc r="B10">
      <v>198.77</v>
    </oc>
    <nc r="B10"/>
  </rcc>
  <rcc rId="59" sId="6" numFmtId="4">
    <oc r="B11">
      <v>495.08500000000004</v>
    </oc>
    <nc r="B11"/>
  </rcc>
  <rcc rId="60" sId="6" numFmtId="4">
    <oc r="B12">
      <v>382.70000000000005</v>
    </oc>
    <nc r="B12"/>
  </rcc>
  <rcc rId="61" sId="6" numFmtId="4">
    <oc r="B13">
      <v>204.2</v>
    </oc>
    <nc r="B13"/>
  </rcc>
  <rcc rId="62" sId="6" numFmtId="4">
    <oc r="B14">
      <v>398.72100000000006</v>
    </oc>
    <nc r="B14"/>
  </rcc>
  <rcc rId="63" sId="6" numFmtId="4">
    <oc r="B15">
      <v>332.95299999999997</v>
    </oc>
    <nc r="B15"/>
  </rcc>
  <rcc rId="64" sId="6" numFmtId="4">
    <oc r="B16">
      <v>258.64100000000002</v>
    </oc>
    <nc r="B16"/>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 sId="6">
    <oc r="E12">
      <v>5</v>
    </oc>
    <nc r="E12">
      <v>3</v>
    </nc>
  </rcc>
  <rcc rId="66" sId="7">
    <oc r="F5" t="inlineStr">
      <is>
        <t xml:space="preserve">   E…</t>
      </is>
    </oc>
    <nc r="F5" t="inlineStr">
      <is>
        <t xml:space="preserve">   E-70</t>
      </is>
    </nc>
  </rcc>
  <rcc rId="67" sId="7">
    <nc r="F12">
      <v>17</v>
    </nc>
  </rcc>
  <rcc rId="68" sId="7" numFmtId="14">
    <nc r="F13">
      <v>2.7000000000000001E-3</v>
    </nc>
  </rcc>
  <rfmt sheetId="7" sqref="F13">
    <dxf>
      <numFmt numFmtId="14" formatCode="0.00%"/>
    </dxf>
  </rfmt>
  <rcc rId="69" sId="7" numFmtId="4">
    <nc r="F14">
      <v>5461</v>
    </nc>
  </rcc>
  <rcc rId="70" sId="7" numFmtId="14">
    <nc r="F15">
      <v>0.85419999999999996</v>
    </nc>
  </rcc>
  <rfmt sheetId="7" sqref="F15">
    <dxf>
      <numFmt numFmtId="14" formatCode="0.00%"/>
    </dxf>
  </rfmt>
  <rcc rId="71" sId="7">
    <nc r="F10">
      <f>F12+F14</f>
    </nc>
  </rcc>
  <rcc rId="72" sId="7">
    <nc r="F11">
      <f>F13+F15</f>
    </nc>
  </rcc>
  <rcc rId="73" sId="7" numFmtId="4">
    <nc r="F18">
      <v>826</v>
    </nc>
  </rcc>
  <rcc rId="74" sId="7" numFmtId="14">
    <nc r="F19">
      <v>0.12920000000000001</v>
    </nc>
  </rcc>
  <rfmt sheetId="7" sqref="F19">
    <dxf>
      <numFmt numFmtId="14" formatCode="0.00%"/>
    </dxf>
  </rfmt>
  <rcc rId="75" sId="7" numFmtId="4">
    <nc r="F20">
      <v>89</v>
    </nc>
  </rcc>
  <rcc rId="76" sId="7" numFmtId="14">
    <nc r="F21">
      <v>1.3899999999999999E-2</v>
    </nc>
  </rcc>
  <rfmt sheetId="7" sqref="F21">
    <dxf>
      <numFmt numFmtId="14" formatCode="0.00%"/>
    </dxf>
  </rfmt>
  <rfmt sheetId="7" sqref="F11">
    <dxf>
      <numFmt numFmtId="14" formatCode="0.00%"/>
    </dxf>
  </rfmt>
  <rcc rId="77" sId="7">
    <nc r="F16">
      <f>F18+F20</f>
    </nc>
  </rcc>
  <rcc rId="78" sId="7">
    <nc r="F17">
      <f>F19+F21</f>
    </nc>
  </rcc>
  <rfmt sheetId="7" sqref="F17">
    <dxf>
      <numFmt numFmtId="14" formatCode="0.00%"/>
    </dxf>
  </rfmt>
  <rcc rId="79" sId="7">
    <nc r="F9">
      <f>F10+F16</f>
    </nc>
  </rcc>
  <rcc rId="80" sId="7">
    <oc r="F6" t="inlineStr">
      <is>
        <r>
          <t xml:space="preserve">Counting posts </t>
        </r>
        <r>
          <rPr>
            <b/>
            <vertAlign val="superscript"/>
            <sz val="8"/>
            <rFont val="Times New Roman"/>
            <family val="1"/>
          </rPr>
          <t>1</t>
        </r>
      </is>
    </oc>
    <nc r="F6" t="inlineStr">
      <is>
        <t>Counting posts - 4</t>
      </is>
    </nc>
  </rcc>
  <rcc rId="81" sId="7">
    <oc r="H5" t="inlineStr">
      <is>
        <t xml:space="preserve">   E…</t>
      </is>
    </oc>
    <nc r="H5" t="inlineStr">
      <is>
        <t xml:space="preserve">   E-79</t>
      </is>
    </nc>
  </rcc>
  <rcc rId="82" sId="7">
    <oc r="H6" t="inlineStr">
      <is>
        <r>
          <t xml:space="preserve">Counting posts </t>
        </r>
        <r>
          <rPr>
            <b/>
            <vertAlign val="superscript"/>
            <sz val="8"/>
            <rFont val="Times New Roman"/>
            <family val="1"/>
          </rPr>
          <t>1</t>
        </r>
      </is>
    </oc>
    <nc r="H6" t="inlineStr">
      <is>
        <t>Counting posts - 14</t>
      </is>
    </nc>
  </rcc>
  <rcc rId="83" sId="7">
    <nc r="H9">
      <f>H10+H16</f>
    </nc>
  </rcc>
  <rcc rId="84" sId="7">
    <nc r="H10">
      <f>H12+H14</f>
    </nc>
  </rcc>
  <rcc rId="85" sId="7" odxf="1" dxf="1">
    <nc r="H11">
      <f>H13+H15</f>
    </nc>
    <odxf>
      <numFmt numFmtId="165" formatCode="0.0%"/>
    </odxf>
    <ndxf>
      <numFmt numFmtId="14" formatCode="0.00%"/>
    </ndxf>
  </rcc>
  <rfmt sheetId="7" sqref="H13" start="0" length="0">
    <dxf>
      <numFmt numFmtId="14" formatCode="0.00%"/>
    </dxf>
  </rfmt>
  <rfmt sheetId="7" sqref="H15" start="0" length="0">
    <dxf>
      <numFmt numFmtId="14" formatCode="0.00%"/>
    </dxf>
  </rfmt>
  <rcc rId="86" sId="7">
    <nc r="H16">
      <f>H18+H20</f>
    </nc>
  </rcc>
  <rcc rId="87" sId="7" odxf="1" dxf="1">
    <nc r="H17">
      <f>H19+H21</f>
    </nc>
    <odxf>
      <numFmt numFmtId="165" formatCode="0.0%"/>
    </odxf>
    <ndxf>
      <numFmt numFmtId="14" formatCode="0.00%"/>
    </ndxf>
  </rcc>
  <rfmt sheetId="7" sqref="H19" start="0" length="0">
    <dxf>
      <numFmt numFmtId="14" formatCode="0.00%"/>
    </dxf>
  </rfmt>
  <rfmt sheetId="7" sqref="H21" start="0" length="0">
    <dxf>
      <numFmt numFmtId="14" formatCode="0.00%"/>
    </dxf>
  </rfmt>
  <rcc rId="88" sId="7">
    <nc r="J9">
      <f>J10+J16</f>
    </nc>
  </rcc>
  <rcc rId="89" sId="7">
    <nc r="J10">
      <f>J12+J14</f>
    </nc>
  </rcc>
  <rcc rId="90" sId="7" odxf="1" dxf="1">
    <nc r="J11">
      <f>J13+J15</f>
    </nc>
    <odxf>
      <numFmt numFmtId="165" formatCode="0.0%"/>
    </odxf>
    <ndxf>
      <numFmt numFmtId="14" formatCode="0.00%"/>
    </ndxf>
  </rcc>
  <rfmt sheetId="7" sqref="J13" start="0" length="0">
    <dxf>
      <numFmt numFmtId="14" formatCode="0.00%"/>
    </dxf>
  </rfmt>
  <rfmt sheetId="7" sqref="J15" start="0" length="0">
    <dxf>
      <numFmt numFmtId="14" formatCode="0.00%"/>
    </dxf>
  </rfmt>
  <rcc rId="91" sId="7">
    <nc r="J16">
      <f>J18+J20</f>
    </nc>
  </rcc>
  <rcc rId="92" sId="7" odxf="1" dxf="1">
    <nc r="J17">
      <f>J19+J21</f>
    </nc>
    <odxf>
      <numFmt numFmtId="165" formatCode="0.0%"/>
    </odxf>
    <ndxf>
      <numFmt numFmtId="14" formatCode="0.00%"/>
    </ndxf>
  </rcc>
  <rfmt sheetId="7" sqref="J19" start="0" length="0">
    <dxf>
      <numFmt numFmtId="14" formatCode="0.00%"/>
    </dxf>
  </rfmt>
  <rfmt sheetId="7" sqref="J21" start="0" length="0">
    <dxf>
      <numFmt numFmtId="14" formatCode="0.00%"/>
    </dxf>
  </rfmt>
  <rcc rId="93" sId="7">
    <nc r="L9">
      <f>L10+L16</f>
    </nc>
  </rcc>
  <rcc rId="94" sId="7">
    <nc r="L10">
      <f>L12+L14</f>
    </nc>
  </rcc>
  <rcc rId="95" sId="7" odxf="1" dxf="1">
    <nc r="L11">
      <f>L13+L15</f>
    </nc>
    <odxf>
      <numFmt numFmtId="165" formatCode="0.0%"/>
    </odxf>
    <ndxf>
      <numFmt numFmtId="14" formatCode="0.00%"/>
    </ndxf>
  </rcc>
  <rfmt sheetId="7" sqref="L13" start="0" length="0">
    <dxf>
      <numFmt numFmtId="14" formatCode="0.00%"/>
    </dxf>
  </rfmt>
  <rfmt sheetId="7" sqref="L15" start="0" length="0">
    <dxf>
      <numFmt numFmtId="14" formatCode="0.00%"/>
    </dxf>
  </rfmt>
  <rcc rId="96" sId="7">
    <nc r="L16">
      <f>L18+L20</f>
    </nc>
  </rcc>
  <rcc rId="97" sId="7" odxf="1" dxf="1">
    <nc r="L17">
      <f>L19+L21</f>
    </nc>
    <odxf>
      <numFmt numFmtId="165" formatCode="0.0%"/>
    </odxf>
    <ndxf>
      <numFmt numFmtId="14" formatCode="0.00%"/>
    </ndxf>
  </rcc>
  <rfmt sheetId="7" sqref="L19" start="0" length="0">
    <dxf>
      <numFmt numFmtId="14" formatCode="0.00%"/>
    </dxf>
  </rfmt>
  <rfmt sheetId="7" sqref="L21" start="0" length="0">
    <dxf>
      <numFmt numFmtId="14" formatCode="0.00%"/>
    </dxf>
  </rfmt>
  <rcc rId="98" sId="7">
    <nc r="N9">
      <f>N10+N16</f>
    </nc>
  </rcc>
  <rcc rId="99" sId="7">
    <nc r="N10">
      <f>N12+N14</f>
    </nc>
  </rcc>
  <rcc rId="100" sId="7" odxf="1" dxf="1">
    <nc r="N11">
      <f>N13+N15</f>
    </nc>
    <odxf>
      <numFmt numFmtId="165" formatCode="0.0%"/>
    </odxf>
    <ndxf>
      <numFmt numFmtId="14" formatCode="0.00%"/>
    </ndxf>
  </rcc>
  <rfmt sheetId="7" sqref="N13" start="0" length="0">
    <dxf>
      <numFmt numFmtId="14" formatCode="0.00%"/>
    </dxf>
  </rfmt>
  <rfmt sheetId="7" sqref="N15" start="0" length="0">
    <dxf>
      <numFmt numFmtId="14" formatCode="0.00%"/>
    </dxf>
  </rfmt>
  <rcc rId="101" sId="7">
    <nc r="N16">
      <f>N18+N20</f>
    </nc>
  </rcc>
  <rcc rId="102" sId="7" odxf="1" dxf="1">
    <nc r="N17">
      <f>N19+N21</f>
    </nc>
    <odxf>
      <numFmt numFmtId="165" formatCode="0.0%"/>
    </odxf>
    <ndxf>
      <numFmt numFmtId="14" formatCode="0.00%"/>
    </ndxf>
  </rcc>
  <rfmt sheetId="7" sqref="N19" start="0" length="0">
    <dxf>
      <numFmt numFmtId="14" formatCode="0.00%"/>
    </dxf>
  </rfmt>
  <rfmt sheetId="7" sqref="N21" start="0" length="0">
    <dxf>
      <numFmt numFmtId="14" formatCode="0.00%"/>
    </dxf>
  </rfmt>
  <rrc rId="103" sId="7" ref="N1:Q1048576" action="insertCol"/>
  <rcc rId="104" sId="7" odxf="1" dxf="1">
    <nc r="N5" t="inlineStr">
      <is>
        <t xml:space="preserve">   E…</t>
      </is>
    </nc>
    <odxf>
      <border outline="0">
        <left/>
      </border>
    </odxf>
    <ndxf>
      <border outline="0">
        <left style="thin">
          <color indexed="64"/>
        </left>
      </border>
    </ndxf>
  </rcc>
  <rfmt sheetId="7" sqref="O5" start="0" length="0">
    <dxf>
      <border outline="0">
        <right style="thin">
          <color indexed="64"/>
        </right>
      </border>
    </dxf>
  </rfmt>
  <rcc rId="105" sId="7" odxf="1" dxf="1">
    <nc r="P5" t="inlineStr">
      <is>
        <t xml:space="preserve">   E…</t>
      </is>
    </nc>
    <odxf>
      <border outline="0">
        <left/>
      </border>
    </odxf>
    <ndxf>
      <border outline="0">
        <left style="thin">
          <color indexed="64"/>
        </left>
      </border>
    </ndxf>
  </rcc>
  <rfmt sheetId="7" sqref="Q5" start="0" length="0">
    <dxf>
      <border outline="0">
        <right style="thin">
          <color indexed="64"/>
        </right>
      </border>
    </dxf>
  </rfmt>
  <rcc rId="106" sId="7" odxf="1" dxf="1">
    <nc r="N6" t="inlineStr">
      <is>
        <r>
          <t xml:space="preserve">Counting posts </t>
        </r>
        <r>
          <rPr>
            <b/>
            <vertAlign val="superscript"/>
            <sz val="8"/>
            <rFont val="Times New Roman"/>
            <family val="1"/>
          </rPr>
          <t>1</t>
        </r>
      </is>
    </nc>
    <odxf>
      <border outline="0">
        <left/>
      </border>
    </odxf>
    <ndxf>
      <border outline="0">
        <left style="thin">
          <color indexed="64"/>
        </left>
      </border>
    </ndxf>
  </rcc>
  <rfmt sheetId="7" sqref="O6" start="0" length="0">
    <dxf>
      <border outline="0">
        <right style="thin">
          <color indexed="64"/>
        </right>
      </border>
    </dxf>
  </rfmt>
  <rcc rId="107" sId="7" odxf="1" dxf="1">
    <nc r="P6" t="inlineStr">
      <is>
        <r>
          <t xml:space="preserve">Counting posts </t>
        </r>
        <r>
          <rPr>
            <b/>
            <vertAlign val="superscript"/>
            <sz val="8"/>
            <rFont val="Times New Roman"/>
            <family val="1"/>
          </rPr>
          <t>1</t>
        </r>
      </is>
    </nc>
    <odxf>
      <border outline="0">
        <left/>
      </border>
    </odxf>
    <ndxf>
      <border outline="0">
        <left style="thin">
          <color indexed="64"/>
        </left>
      </border>
    </ndxf>
  </rcc>
  <rfmt sheetId="7" sqref="Q6" start="0" length="0">
    <dxf>
      <border outline="0">
        <right style="thin">
          <color indexed="64"/>
        </right>
      </border>
    </dxf>
  </rfmt>
  <rfmt sheetId="7" sqref="N7" start="0" length="0">
    <dxf>
      <font>
        <b val="0"/>
        <sz val="8"/>
        <name val="Times New Roman"/>
        <scheme val="none"/>
      </font>
      <border outline="0">
        <left style="thin">
          <color indexed="64"/>
        </left>
      </border>
    </dxf>
  </rfmt>
  <rfmt sheetId="7" sqref="O7" start="0" length="0">
    <dxf>
      <border outline="0">
        <right style="thin">
          <color indexed="64"/>
        </right>
      </border>
    </dxf>
  </rfmt>
  <rfmt sheetId="7" sqref="P7" start="0" length="0">
    <dxf>
      <font>
        <b val="0"/>
        <sz val="8"/>
        <name val="Times New Roman"/>
        <scheme val="none"/>
      </font>
      <border outline="0">
        <left style="thin">
          <color indexed="64"/>
        </left>
      </border>
    </dxf>
  </rfmt>
  <rfmt sheetId="7" sqref="Q7" start="0" length="0">
    <dxf>
      <border outline="0">
        <right style="thin">
          <color indexed="64"/>
        </right>
      </border>
    </dxf>
  </rfmt>
  <rcc rId="108" sId="7">
    <nc r="N8" t="inlineStr">
      <is>
        <t>Average number per post in 2020</t>
      </is>
    </nc>
  </rcc>
  <rcc rId="109" sId="7">
    <nc r="O8" t="inlineStr">
      <is>
        <t>Change since 2015 (%)</t>
      </is>
    </nc>
  </rcc>
  <rcc rId="110" sId="7">
    <nc r="P8" t="inlineStr">
      <is>
        <t>Average number per post in 2020</t>
      </is>
    </nc>
  </rcc>
  <rcc rId="111" sId="7">
    <nc r="Q8" t="inlineStr">
      <is>
        <t>Change since 2015 (%)</t>
      </is>
    </nc>
  </rcc>
  <rcc rId="112" sId="7" odxf="1" dxf="1">
    <nc r="N9">
      <f>N10+N16</f>
    </nc>
    <odxf>
      <numFmt numFmtId="165" formatCode="0.0%"/>
      <alignment horizontal="center" readingOrder="0"/>
    </odxf>
    <ndxf>
      <numFmt numFmtId="1" formatCode="0"/>
      <alignment horizontal="right" readingOrder="0"/>
    </ndxf>
  </rcc>
  <rcc rId="113" sId="7" odxf="1" dxf="1">
    <nc r="P9">
      <f>P10+P16</f>
    </nc>
    <odxf>
      <numFmt numFmtId="165" formatCode="0.0%"/>
      <alignment horizontal="center" readingOrder="0"/>
    </odxf>
    <ndxf>
      <numFmt numFmtId="1" formatCode="0"/>
      <alignment horizontal="right" readingOrder="0"/>
    </ndxf>
  </rcc>
  <rcc rId="114" sId="7" odxf="1" dxf="1">
    <nc r="N10">
      <f>N12+N14</f>
    </nc>
    <odxf>
      <numFmt numFmtId="165" formatCode="0.0%"/>
      <alignment horizontal="center" readingOrder="0"/>
      <border outline="0">
        <bottom/>
      </border>
    </odxf>
    <ndxf>
      <numFmt numFmtId="1" formatCode="0"/>
      <alignment horizontal="right" readingOrder="0"/>
      <border outline="0">
        <bottom style="thin">
          <color indexed="64"/>
        </bottom>
      </border>
    </ndxf>
  </rcc>
  <rcc rId="115" sId="7" odxf="1" dxf="1">
    <nc r="P10">
      <f>P12+P14</f>
    </nc>
    <odxf>
      <numFmt numFmtId="165" formatCode="0.0%"/>
      <alignment horizontal="center" readingOrder="0"/>
      <border outline="0">
        <bottom/>
      </border>
    </odxf>
    <ndxf>
      <numFmt numFmtId="1" formatCode="0"/>
      <alignment horizontal="right" readingOrder="0"/>
      <border outline="0">
        <bottom style="thin">
          <color indexed="64"/>
        </bottom>
      </border>
    </ndxf>
  </rcc>
  <rcc rId="116" sId="7" odxf="1" dxf="1">
    <nc r="N11">
      <f>N13+N15</f>
    </nc>
    <odxf>
      <numFmt numFmtId="165" formatCode="0.0%"/>
      <alignment horizontal="center" readingOrder="0"/>
      <border outline="0">
        <top/>
      </border>
    </odxf>
    <ndxf>
      <numFmt numFmtId="14" formatCode="0.00%"/>
      <alignment horizontal="right" readingOrder="0"/>
      <border outline="0">
        <top style="thin">
          <color indexed="64"/>
        </top>
      </border>
    </ndxf>
  </rcc>
  <rcc rId="117" sId="7" odxf="1" dxf="1">
    <nc r="P11">
      <f>P13+P15</f>
    </nc>
    <odxf>
      <numFmt numFmtId="165" formatCode="0.0%"/>
      <alignment horizontal="center" readingOrder="0"/>
      <border outline="0">
        <top/>
      </border>
    </odxf>
    <ndxf>
      <numFmt numFmtId="14" formatCode="0.00%"/>
      <alignment horizontal="right" readingOrder="0"/>
      <border outline="0">
        <top style="thin">
          <color indexed="64"/>
        </top>
      </border>
    </ndxf>
  </rcc>
  <rfmt sheetId="7" sqref="N12" start="0" length="0">
    <dxf>
      <numFmt numFmtId="0" formatCode="General"/>
      <alignment horizontal="right" vertical="center" wrapText="1" readingOrder="0"/>
      <border outline="0">
        <bottom style="thin">
          <color indexed="64"/>
        </bottom>
      </border>
    </dxf>
  </rfmt>
  <rfmt sheetId="7" sqref="P12" start="0" length="0">
    <dxf>
      <numFmt numFmtId="0" formatCode="General"/>
      <alignment horizontal="right" vertical="center" wrapText="1" readingOrder="0"/>
      <border outline="0">
        <bottom style="thin">
          <color indexed="64"/>
        </bottom>
      </border>
    </dxf>
  </rfmt>
  <rfmt sheetId="7" sqref="N13" start="0" length="0">
    <dxf>
      <numFmt numFmtId="14" formatCode="0.00%"/>
      <alignment horizontal="right" vertical="center" wrapText="1" readingOrder="0"/>
      <border outline="0">
        <top style="thin">
          <color indexed="64"/>
        </top>
      </border>
    </dxf>
  </rfmt>
  <rfmt sheetId="7" sqref="P13" start="0" length="0">
    <dxf>
      <numFmt numFmtId="14" formatCode="0.00%"/>
      <alignment horizontal="right" vertical="center" wrapText="1" readingOrder="0"/>
      <border outline="0">
        <top style="thin">
          <color indexed="64"/>
        </top>
      </border>
    </dxf>
  </rfmt>
  <rfmt sheetId="7" sqref="N14" start="0" length="0">
    <dxf>
      <numFmt numFmtId="1" formatCode="0"/>
      <alignment horizontal="right" wrapText="1" readingOrder="0"/>
      <border outline="0">
        <bottom style="thin">
          <color indexed="64"/>
        </bottom>
      </border>
    </dxf>
  </rfmt>
  <rfmt sheetId="7" sqref="P14" start="0" length="0">
    <dxf>
      <numFmt numFmtId="1" formatCode="0"/>
      <alignment horizontal="right" wrapText="1" readingOrder="0"/>
      <border outline="0">
        <bottom style="thin">
          <color indexed="64"/>
        </bottom>
      </border>
    </dxf>
  </rfmt>
  <rfmt sheetId="7" sqref="N15" start="0" length="0">
    <dxf>
      <numFmt numFmtId="14" formatCode="0.00%"/>
      <alignment horizontal="right" wrapText="1" readingOrder="0"/>
      <border outline="0">
        <top style="thin">
          <color indexed="64"/>
        </top>
      </border>
    </dxf>
  </rfmt>
  <rfmt sheetId="7" sqref="P15" start="0" length="0">
    <dxf>
      <numFmt numFmtId="14" formatCode="0.00%"/>
      <alignment horizontal="right" wrapText="1" readingOrder="0"/>
      <border outline="0">
        <top style="thin">
          <color indexed="64"/>
        </top>
      </border>
    </dxf>
  </rfmt>
  <rcc rId="118" sId="7" odxf="1" dxf="1">
    <nc r="N16">
      <f>N18+N20</f>
    </nc>
    <odxf>
      <numFmt numFmtId="165" formatCode="0.0%"/>
      <alignment horizontal="center" wrapText="0" readingOrder="0"/>
      <border outline="0">
        <bottom/>
      </border>
    </odxf>
    <ndxf>
      <numFmt numFmtId="1" formatCode="0"/>
      <alignment horizontal="right" wrapText="1" readingOrder="0"/>
      <border outline="0">
        <bottom style="thin">
          <color indexed="64"/>
        </bottom>
      </border>
    </ndxf>
  </rcc>
  <rcc rId="119" sId="7" odxf="1" dxf="1">
    <nc r="P16">
      <f>P18+P20</f>
    </nc>
    <odxf>
      <numFmt numFmtId="165" formatCode="0.0%"/>
      <alignment horizontal="center" wrapText="0" readingOrder="0"/>
      <border outline="0">
        <bottom/>
      </border>
    </odxf>
    <ndxf>
      <numFmt numFmtId="1" formatCode="0"/>
      <alignment horizontal="right" wrapText="1" readingOrder="0"/>
      <border outline="0">
        <bottom style="thin">
          <color indexed="64"/>
        </bottom>
      </border>
    </ndxf>
  </rcc>
  <rcc rId="120" sId="7" odxf="1" dxf="1">
    <nc r="N17">
      <f>N19+N21</f>
    </nc>
    <odxf>
      <numFmt numFmtId="165" formatCode="0.0%"/>
      <alignment horizontal="center" wrapText="0" readingOrder="0"/>
      <border outline="0">
        <top/>
      </border>
    </odxf>
    <ndxf>
      <numFmt numFmtId="14" formatCode="0.00%"/>
      <alignment horizontal="right" wrapText="1" readingOrder="0"/>
      <border outline="0">
        <top style="thin">
          <color indexed="64"/>
        </top>
      </border>
    </ndxf>
  </rcc>
  <rcc rId="121" sId="7" odxf="1" dxf="1">
    <nc r="P17">
      <f>P19+P21</f>
    </nc>
    <odxf>
      <numFmt numFmtId="165" formatCode="0.0%"/>
      <alignment horizontal="center" wrapText="0" readingOrder="0"/>
      <border outline="0">
        <top/>
      </border>
    </odxf>
    <ndxf>
      <numFmt numFmtId="14" formatCode="0.00%"/>
      <alignment horizontal="right" wrapText="1" readingOrder="0"/>
      <border outline="0">
        <top style="thin">
          <color indexed="64"/>
        </top>
      </border>
    </ndxf>
  </rcc>
  <rfmt sheetId="7" sqref="N18" start="0" length="0">
    <dxf>
      <numFmt numFmtId="1" formatCode="0"/>
      <alignment horizontal="right" wrapText="1" readingOrder="0"/>
    </dxf>
  </rfmt>
  <rfmt sheetId="7" sqref="P18" start="0" length="0">
    <dxf>
      <numFmt numFmtId="1" formatCode="0"/>
      <alignment horizontal="right" wrapText="1" readingOrder="0"/>
    </dxf>
  </rfmt>
  <rfmt sheetId="7" sqref="N19" start="0" length="0">
    <dxf>
      <numFmt numFmtId="14" formatCode="0.00%"/>
      <alignment horizontal="right" wrapText="1" readingOrder="0"/>
      <border outline="0">
        <top style="thin">
          <color indexed="64"/>
        </top>
      </border>
    </dxf>
  </rfmt>
  <rfmt sheetId="7" sqref="P19" start="0" length="0">
    <dxf>
      <numFmt numFmtId="14" formatCode="0.00%"/>
      <alignment horizontal="right" wrapText="1" readingOrder="0"/>
      <border outline="0">
        <top style="thin">
          <color indexed="64"/>
        </top>
      </border>
    </dxf>
  </rfmt>
  <rfmt sheetId="7" sqref="N20" start="0" length="0">
    <dxf>
      <numFmt numFmtId="1" formatCode="0"/>
      <alignment horizontal="right" wrapText="1" readingOrder="0"/>
    </dxf>
  </rfmt>
  <rfmt sheetId="7" sqref="P20" start="0" length="0">
    <dxf>
      <numFmt numFmtId="1" formatCode="0"/>
      <alignment horizontal="right" wrapText="1" readingOrder="0"/>
    </dxf>
  </rfmt>
  <rfmt sheetId="7" sqref="N21" start="0" length="0">
    <dxf>
      <numFmt numFmtId="14" formatCode="0.00%"/>
      <alignment horizontal="right" wrapText="1" readingOrder="0"/>
      <border outline="0">
        <top style="thin">
          <color indexed="64"/>
        </top>
      </border>
    </dxf>
  </rfmt>
  <rfmt sheetId="7" sqref="P21" start="0" length="0">
    <dxf>
      <numFmt numFmtId="14" formatCode="0.00%"/>
      <alignment horizontal="right" wrapText="1" readingOrder="0"/>
      <border outline="0">
        <top style="thin">
          <color indexed="64"/>
        </top>
      </border>
    </dxf>
  </rfmt>
  <rfmt sheetId="7" sqref="O25" start="0" length="0">
    <dxf>
      <font>
        <sz val="8"/>
        <name val="Times New Roman"/>
        <scheme val="none"/>
      </font>
    </dxf>
  </rfmt>
  <rfmt sheetId="7" sqref="O26" start="0" length="0">
    <dxf>
      <font>
        <b val="0"/>
        <sz val="8"/>
        <name val="Times New Roman"/>
        <scheme val="none"/>
      </font>
    </dxf>
  </rfmt>
  <rfmt sheetId="7" sqref="O27" start="0" length="0">
    <dxf>
      <font>
        <b val="0"/>
        <sz val="8"/>
        <name val="Times New Roman"/>
        <scheme val="none"/>
      </font>
      <alignment vertical="bottom" readingOrder="0"/>
    </dxf>
  </rfmt>
  <rfmt sheetId="7" sqref="O28" start="0" length="0">
    <dxf>
      <font>
        <sz val="8"/>
        <name val="Times New Roman"/>
        <scheme val="none"/>
      </font>
      <alignment vertical="bottom" readingOrder="0"/>
    </dxf>
  </rfmt>
  <rfmt sheetId="7" sqref="O29" start="0" length="0">
    <dxf>
      <font>
        <sz val="8"/>
        <name val="Times New Roman"/>
        <scheme val="none"/>
      </font>
      <alignment vertical="bottom" readingOrder="0"/>
    </dxf>
  </rfmt>
  <rfmt sheetId="7" sqref="O30" start="0" length="0">
    <dxf>
      <font>
        <sz val="10"/>
        <color auto="1"/>
        <name val="MS Serif"/>
        <scheme val="none"/>
      </font>
      <numFmt numFmtId="0" formatCode="General"/>
    </dxf>
  </rfmt>
  <rfmt sheetId="7" sqref="O31" start="0" length="0">
    <dxf>
      <font>
        <sz val="10"/>
        <color auto="1"/>
        <name val="MS Serif"/>
        <scheme val="none"/>
      </font>
      <numFmt numFmtId="0" formatCode="General"/>
    </dxf>
  </rfmt>
  <rfmt sheetId="7" sqref="O61" start="0" length="0">
    <dxf>
      <font>
        <sz val="8"/>
        <name val="Times New Roman"/>
        <scheme val="none"/>
      </font>
    </dxf>
  </rfmt>
  <rfmt sheetId="7" sqref="O62" start="0" length="0">
    <dxf>
      <font>
        <b val="0"/>
        <sz val="8"/>
        <name val="Times New Roman"/>
        <scheme val="none"/>
      </font>
    </dxf>
  </rfmt>
  <rfmt sheetId="7" sqref="O63" start="0" length="0">
    <dxf>
      <font>
        <b val="0"/>
        <sz val="8"/>
        <name val="Times New Roman"/>
        <scheme val="none"/>
      </font>
      <alignment vertical="bottom" readingOrder="0"/>
    </dxf>
  </rfmt>
  <rfmt sheetId="7" sqref="O64" start="0" length="0">
    <dxf>
      <font>
        <sz val="8"/>
        <name val="Times New Roman"/>
        <scheme val="none"/>
      </font>
      <alignment vertical="bottom" readingOrder="0"/>
    </dxf>
  </rfmt>
  <rfmt sheetId="7" sqref="O65" start="0" length="0">
    <dxf>
      <font>
        <sz val="8"/>
        <name val="Times New Roman"/>
        <scheme val="none"/>
      </font>
      <alignment vertical="bottom" readingOrder="0"/>
    </dxf>
  </rfmt>
  <rfmt sheetId="7" sqref="O66" start="0" length="0">
    <dxf>
      <font>
        <sz val="10"/>
        <color auto="1"/>
        <name val="MS Serif"/>
        <scheme val="none"/>
      </font>
      <numFmt numFmtId="0" formatCode="General"/>
    </dxf>
  </rfmt>
  <rfmt sheetId="7" sqref="O67" start="0" length="0">
    <dxf>
      <font>
        <sz val="10"/>
        <color auto="1"/>
        <name val="MS Serif"/>
        <scheme val="none"/>
      </font>
      <numFmt numFmtId="0" formatCode="General"/>
    </dxf>
  </rfmt>
  <rrc rId="122" sId="7" ref="N1:Q1048576" action="insertCol"/>
  <rcc rId="123" sId="7" odxf="1" dxf="1">
    <nc r="N5" t="inlineStr">
      <is>
        <t xml:space="preserve">   E…</t>
      </is>
    </nc>
    <odxf>
      <border outline="0">
        <left/>
      </border>
    </odxf>
    <ndxf>
      <border outline="0">
        <left style="thin">
          <color indexed="64"/>
        </left>
      </border>
    </ndxf>
  </rcc>
  <rfmt sheetId="7" sqref="O5" start="0" length="0">
    <dxf>
      <border outline="0">
        <right style="thin">
          <color indexed="64"/>
        </right>
      </border>
    </dxf>
  </rfmt>
  <rcc rId="124" sId="7" odxf="1" dxf="1">
    <nc r="P5" t="inlineStr">
      <is>
        <t xml:space="preserve">   E…</t>
      </is>
    </nc>
    <odxf>
      <border outline="0">
        <left/>
      </border>
    </odxf>
    <ndxf>
      <border outline="0">
        <left style="thin">
          <color indexed="64"/>
        </left>
      </border>
    </ndxf>
  </rcc>
  <rfmt sheetId="7" sqref="Q5" start="0" length="0">
    <dxf>
      <border outline="0">
        <right style="thin">
          <color indexed="64"/>
        </right>
      </border>
    </dxf>
  </rfmt>
  <rcc rId="125" sId="7" odxf="1" dxf="1">
    <nc r="N6" t="inlineStr">
      <is>
        <r>
          <t xml:space="preserve">Counting posts </t>
        </r>
        <r>
          <rPr>
            <b/>
            <vertAlign val="superscript"/>
            <sz val="8"/>
            <rFont val="Times New Roman"/>
            <family val="1"/>
          </rPr>
          <t>1</t>
        </r>
      </is>
    </nc>
    <odxf>
      <border outline="0">
        <left/>
      </border>
    </odxf>
    <ndxf>
      <border outline="0">
        <left style="thin">
          <color indexed="64"/>
        </left>
      </border>
    </ndxf>
  </rcc>
  <rfmt sheetId="7" sqref="O6" start="0" length="0">
    <dxf>
      <border outline="0">
        <right style="thin">
          <color indexed="64"/>
        </right>
      </border>
    </dxf>
  </rfmt>
  <rcc rId="126" sId="7" odxf="1" dxf="1">
    <nc r="P6" t="inlineStr">
      <is>
        <r>
          <t xml:space="preserve">Counting posts </t>
        </r>
        <r>
          <rPr>
            <b/>
            <vertAlign val="superscript"/>
            <sz val="8"/>
            <rFont val="Times New Roman"/>
            <family val="1"/>
          </rPr>
          <t>1</t>
        </r>
      </is>
    </nc>
    <odxf>
      <border outline="0">
        <left/>
      </border>
    </odxf>
    <ndxf>
      <border outline="0">
        <left style="thin">
          <color indexed="64"/>
        </left>
      </border>
    </ndxf>
  </rcc>
  <rfmt sheetId="7" sqref="Q6" start="0" length="0">
    <dxf>
      <border outline="0">
        <right style="thin">
          <color indexed="64"/>
        </right>
      </border>
    </dxf>
  </rfmt>
  <rfmt sheetId="7" sqref="N7" start="0" length="0">
    <dxf>
      <font>
        <b val="0"/>
        <sz val="8"/>
        <name val="Times New Roman"/>
        <scheme val="none"/>
      </font>
      <border outline="0">
        <left style="thin">
          <color indexed="64"/>
        </left>
      </border>
    </dxf>
  </rfmt>
  <rfmt sheetId="7" sqref="O7" start="0" length="0">
    <dxf>
      <border outline="0">
        <right style="thin">
          <color indexed="64"/>
        </right>
      </border>
    </dxf>
  </rfmt>
  <rfmt sheetId="7" sqref="P7" start="0" length="0">
    <dxf>
      <font>
        <b val="0"/>
        <sz val="8"/>
        <name val="Times New Roman"/>
        <scheme val="none"/>
      </font>
      <border outline="0">
        <left style="thin">
          <color indexed="64"/>
        </left>
      </border>
    </dxf>
  </rfmt>
  <rfmt sheetId="7" sqref="Q7" start="0" length="0">
    <dxf>
      <border outline="0">
        <right style="thin">
          <color indexed="64"/>
        </right>
      </border>
    </dxf>
  </rfmt>
  <rcc rId="127" sId="7">
    <nc r="N8" t="inlineStr">
      <is>
        <t>Average number per post in 2020</t>
      </is>
    </nc>
  </rcc>
  <rcc rId="128" sId="7">
    <nc r="O8" t="inlineStr">
      <is>
        <t>Change since 2015 (%)</t>
      </is>
    </nc>
  </rcc>
  <rcc rId="129" sId="7">
    <nc r="P8" t="inlineStr">
      <is>
        <t>Average number per post in 2020</t>
      </is>
    </nc>
  </rcc>
  <rcc rId="130" sId="7">
    <nc r="Q8" t="inlineStr">
      <is>
        <t>Change since 2015 (%)</t>
      </is>
    </nc>
  </rcc>
  <rcc rId="131" sId="7" odxf="1" dxf="1">
    <nc r="N9">
      <f>N10+N16</f>
    </nc>
    <odxf>
      <numFmt numFmtId="165" formatCode="0.0%"/>
      <alignment horizontal="center" readingOrder="0"/>
    </odxf>
    <ndxf>
      <numFmt numFmtId="1" formatCode="0"/>
      <alignment horizontal="right" readingOrder="0"/>
    </ndxf>
  </rcc>
  <rcc rId="132" sId="7" odxf="1" dxf="1">
    <nc r="P9">
      <f>P10+P16</f>
    </nc>
    <odxf>
      <numFmt numFmtId="165" formatCode="0.0%"/>
      <alignment horizontal="center" readingOrder="0"/>
    </odxf>
    <ndxf>
      <numFmt numFmtId="1" formatCode="0"/>
      <alignment horizontal="right" readingOrder="0"/>
    </ndxf>
  </rcc>
  <rcc rId="133" sId="7" odxf="1" dxf="1">
    <nc r="N10">
      <f>N12+N14</f>
    </nc>
    <odxf>
      <numFmt numFmtId="165" formatCode="0.0%"/>
      <alignment horizontal="center" readingOrder="0"/>
      <border outline="0">
        <bottom/>
      </border>
    </odxf>
    <ndxf>
      <numFmt numFmtId="1" formatCode="0"/>
      <alignment horizontal="right" readingOrder="0"/>
      <border outline="0">
        <bottom style="thin">
          <color indexed="64"/>
        </bottom>
      </border>
    </ndxf>
  </rcc>
  <rcc rId="134" sId="7" odxf="1" dxf="1">
    <nc r="P10">
      <f>P12+P14</f>
    </nc>
    <odxf>
      <numFmt numFmtId="165" formatCode="0.0%"/>
      <alignment horizontal="center" readingOrder="0"/>
      <border outline="0">
        <bottom/>
      </border>
    </odxf>
    <ndxf>
      <numFmt numFmtId="1" formatCode="0"/>
      <alignment horizontal="right" readingOrder="0"/>
      <border outline="0">
        <bottom style="thin">
          <color indexed="64"/>
        </bottom>
      </border>
    </ndxf>
  </rcc>
  <rcc rId="135" sId="7" odxf="1" dxf="1">
    <nc r="N11">
      <f>N13+N15</f>
    </nc>
    <odxf>
      <numFmt numFmtId="165" formatCode="0.0%"/>
      <alignment horizontal="center" readingOrder="0"/>
      <border outline="0">
        <top/>
      </border>
    </odxf>
    <ndxf>
      <numFmt numFmtId="14" formatCode="0.00%"/>
      <alignment horizontal="right" readingOrder="0"/>
      <border outline="0">
        <top style="thin">
          <color indexed="64"/>
        </top>
      </border>
    </ndxf>
  </rcc>
  <rcc rId="136" sId="7" odxf="1" dxf="1">
    <nc r="P11">
      <f>P13+P15</f>
    </nc>
    <odxf>
      <numFmt numFmtId="165" formatCode="0.0%"/>
      <alignment horizontal="center" readingOrder="0"/>
      <border outline="0">
        <top/>
      </border>
    </odxf>
    <ndxf>
      <numFmt numFmtId="14" formatCode="0.00%"/>
      <alignment horizontal="right" readingOrder="0"/>
      <border outline="0">
        <top style="thin">
          <color indexed="64"/>
        </top>
      </border>
    </ndxf>
  </rcc>
  <rfmt sheetId="7" sqref="N12" start="0" length="0">
    <dxf>
      <numFmt numFmtId="0" formatCode="General"/>
      <alignment horizontal="right" vertical="center" wrapText="1" readingOrder="0"/>
      <border outline="0">
        <bottom style="thin">
          <color indexed="64"/>
        </bottom>
      </border>
    </dxf>
  </rfmt>
  <rfmt sheetId="7" sqref="P12" start="0" length="0">
    <dxf>
      <numFmt numFmtId="0" formatCode="General"/>
      <alignment horizontal="right" vertical="center" wrapText="1" readingOrder="0"/>
      <border outline="0">
        <bottom style="thin">
          <color indexed="64"/>
        </bottom>
      </border>
    </dxf>
  </rfmt>
  <rfmt sheetId="7" sqref="N13" start="0" length="0">
    <dxf>
      <numFmt numFmtId="14" formatCode="0.00%"/>
      <alignment horizontal="right" vertical="center" wrapText="1" readingOrder="0"/>
      <border outline="0">
        <top style="thin">
          <color indexed="64"/>
        </top>
      </border>
    </dxf>
  </rfmt>
  <rfmt sheetId="7" sqref="P13" start="0" length="0">
    <dxf>
      <numFmt numFmtId="14" formatCode="0.00%"/>
      <alignment horizontal="right" vertical="center" wrapText="1" readingOrder="0"/>
      <border outline="0">
        <top style="thin">
          <color indexed="64"/>
        </top>
      </border>
    </dxf>
  </rfmt>
  <rfmt sheetId="7" sqref="N14" start="0" length="0">
    <dxf>
      <numFmt numFmtId="1" formatCode="0"/>
      <alignment horizontal="right" wrapText="1" readingOrder="0"/>
      <border outline="0">
        <bottom style="thin">
          <color indexed="64"/>
        </bottom>
      </border>
    </dxf>
  </rfmt>
  <rfmt sheetId="7" sqref="P14" start="0" length="0">
    <dxf>
      <numFmt numFmtId="1" formatCode="0"/>
      <alignment horizontal="right" wrapText="1" readingOrder="0"/>
      <border outline="0">
        <bottom style="thin">
          <color indexed="64"/>
        </bottom>
      </border>
    </dxf>
  </rfmt>
  <rfmt sheetId="7" sqref="N15" start="0" length="0">
    <dxf>
      <numFmt numFmtId="14" formatCode="0.00%"/>
      <alignment horizontal="right" wrapText="1" readingOrder="0"/>
      <border outline="0">
        <top style="thin">
          <color indexed="64"/>
        </top>
      </border>
    </dxf>
  </rfmt>
  <rfmt sheetId="7" sqref="P15" start="0" length="0">
    <dxf>
      <numFmt numFmtId="14" formatCode="0.00%"/>
      <alignment horizontal="right" wrapText="1" readingOrder="0"/>
      <border outline="0">
        <top style="thin">
          <color indexed="64"/>
        </top>
      </border>
    </dxf>
  </rfmt>
  <rcc rId="137" sId="7" odxf="1" dxf="1">
    <nc r="N16">
      <f>N18+N20</f>
    </nc>
    <odxf>
      <numFmt numFmtId="165" formatCode="0.0%"/>
      <alignment horizontal="center" wrapText="0" readingOrder="0"/>
      <border outline="0">
        <bottom/>
      </border>
    </odxf>
    <ndxf>
      <numFmt numFmtId="1" formatCode="0"/>
      <alignment horizontal="right" wrapText="1" readingOrder="0"/>
      <border outline="0">
        <bottom style="thin">
          <color indexed="64"/>
        </bottom>
      </border>
    </ndxf>
  </rcc>
  <rcc rId="138" sId="7" odxf="1" dxf="1">
    <nc r="P16">
      <f>P18+P20</f>
    </nc>
    <odxf>
      <numFmt numFmtId="165" formatCode="0.0%"/>
      <alignment horizontal="center" wrapText="0" readingOrder="0"/>
      <border outline="0">
        <bottom/>
      </border>
    </odxf>
    <ndxf>
      <numFmt numFmtId="1" formatCode="0"/>
      <alignment horizontal="right" wrapText="1" readingOrder="0"/>
      <border outline="0">
        <bottom style="thin">
          <color indexed="64"/>
        </bottom>
      </border>
    </ndxf>
  </rcc>
  <rcc rId="139" sId="7" odxf="1" dxf="1">
    <nc r="N17">
      <f>N19+N21</f>
    </nc>
    <odxf>
      <numFmt numFmtId="165" formatCode="0.0%"/>
      <alignment horizontal="center" wrapText="0" readingOrder="0"/>
      <border outline="0">
        <top/>
      </border>
    </odxf>
    <ndxf>
      <numFmt numFmtId="14" formatCode="0.00%"/>
      <alignment horizontal="right" wrapText="1" readingOrder="0"/>
      <border outline="0">
        <top style="thin">
          <color indexed="64"/>
        </top>
      </border>
    </ndxf>
  </rcc>
  <rcc rId="140" sId="7" odxf="1" dxf="1">
    <nc r="P17">
      <f>P19+P21</f>
    </nc>
    <odxf>
      <numFmt numFmtId="165" formatCode="0.0%"/>
      <alignment horizontal="center" wrapText="0" readingOrder="0"/>
      <border outline="0">
        <top/>
      </border>
    </odxf>
    <ndxf>
      <numFmt numFmtId="14" formatCode="0.00%"/>
      <alignment horizontal="right" wrapText="1" readingOrder="0"/>
      <border outline="0">
        <top style="thin">
          <color indexed="64"/>
        </top>
      </border>
    </ndxf>
  </rcc>
  <rfmt sheetId="7" sqref="N18" start="0" length="0">
    <dxf>
      <numFmt numFmtId="1" formatCode="0"/>
      <alignment horizontal="right" wrapText="1" readingOrder="0"/>
    </dxf>
  </rfmt>
  <rfmt sheetId="7" sqref="P18" start="0" length="0">
    <dxf>
      <numFmt numFmtId="1" formatCode="0"/>
      <alignment horizontal="right" wrapText="1" readingOrder="0"/>
    </dxf>
  </rfmt>
  <rfmt sheetId="7" sqref="N19" start="0" length="0">
    <dxf>
      <numFmt numFmtId="14" formatCode="0.00%"/>
      <alignment horizontal="right" wrapText="1" readingOrder="0"/>
      <border outline="0">
        <top style="thin">
          <color indexed="64"/>
        </top>
      </border>
    </dxf>
  </rfmt>
  <rfmt sheetId="7" sqref="P19" start="0" length="0">
    <dxf>
      <numFmt numFmtId="14" formatCode="0.00%"/>
      <alignment horizontal="right" wrapText="1" readingOrder="0"/>
      <border outline="0">
        <top style="thin">
          <color indexed="64"/>
        </top>
      </border>
    </dxf>
  </rfmt>
  <rfmt sheetId="7" sqref="N20" start="0" length="0">
    <dxf>
      <numFmt numFmtId="1" formatCode="0"/>
      <alignment horizontal="right" wrapText="1" readingOrder="0"/>
    </dxf>
  </rfmt>
  <rfmt sheetId="7" sqref="P20" start="0" length="0">
    <dxf>
      <numFmt numFmtId="1" formatCode="0"/>
      <alignment horizontal="right" wrapText="1" readingOrder="0"/>
    </dxf>
  </rfmt>
  <rfmt sheetId="7" sqref="N21" start="0" length="0">
    <dxf>
      <numFmt numFmtId="14" formatCode="0.00%"/>
      <alignment horizontal="right" wrapText="1" readingOrder="0"/>
      <border outline="0">
        <top style="thin">
          <color indexed="64"/>
        </top>
      </border>
    </dxf>
  </rfmt>
  <rfmt sheetId="7" sqref="P21" start="0" length="0">
    <dxf>
      <numFmt numFmtId="14" formatCode="0.00%"/>
      <alignment horizontal="right" wrapText="1" readingOrder="0"/>
      <border outline="0">
        <top style="thin">
          <color indexed="64"/>
        </top>
      </border>
    </dxf>
  </rfmt>
  <rfmt sheetId="7" sqref="O25" start="0" length="0">
    <dxf>
      <font>
        <sz val="8"/>
        <name val="Times New Roman"/>
        <scheme val="none"/>
      </font>
    </dxf>
  </rfmt>
  <rfmt sheetId="7" sqref="O26" start="0" length="0">
    <dxf>
      <font>
        <b val="0"/>
        <sz val="8"/>
        <name val="Times New Roman"/>
        <scheme val="none"/>
      </font>
    </dxf>
  </rfmt>
  <rfmt sheetId="7" sqref="O27" start="0" length="0">
    <dxf>
      <font>
        <b val="0"/>
        <sz val="8"/>
        <name val="Times New Roman"/>
        <scheme val="none"/>
      </font>
      <alignment vertical="bottom" readingOrder="0"/>
    </dxf>
  </rfmt>
  <rfmt sheetId="7" sqref="O28" start="0" length="0">
    <dxf>
      <font>
        <sz val="8"/>
        <name val="Times New Roman"/>
        <scheme val="none"/>
      </font>
      <alignment vertical="bottom" readingOrder="0"/>
    </dxf>
  </rfmt>
  <rfmt sheetId="7" sqref="O29" start="0" length="0">
    <dxf>
      <font>
        <sz val="8"/>
        <name val="Times New Roman"/>
        <scheme val="none"/>
      </font>
      <alignment vertical="bottom" readingOrder="0"/>
    </dxf>
  </rfmt>
  <rfmt sheetId="7" sqref="O30" start="0" length="0">
    <dxf>
      <font>
        <sz val="10"/>
        <color auto="1"/>
        <name val="MS Serif"/>
        <scheme val="none"/>
      </font>
      <numFmt numFmtId="0" formatCode="General"/>
    </dxf>
  </rfmt>
  <rfmt sheetId="7" sqref="O31" start="0" length="0">
    <dxf>
      <font>
        <sz val="10"/>
        <color auto="1"/>
        <name val="MS Serif"/>
        <scheme val="none"/>
      </font>
      <numFmt numFmtId="0" formatCode="General"/>
    </dxf>
  </rfmt>
  <rfmt sheetId="7" sqref="O61" start="0" length="0">
    <dxf>
      <font>
        <sz val="8"/>
        <name val="Times New Roman"/>
        <scheme val="none"/>
      </font>
    </dxf>
  </rfmt>
  <rfmt sheetId="7" sqref="O62" start="0" length="0">
    <dxf>
      <font>
        <b val="0"/>
        <sz val="8"/>
        <name val="Times New Roman"/>
        <scheme val="none"/>
      </font>
    </dxf>
  </rfmt>
  <rfmt sheetId="7" sqref="O63" start="0" length="0">
    <dxf>
      <font>
        <b val="0"/>
        <sz val="8"/>
        <name val="Times New Roman"/>
        <scheme val="none"/>
      </font>
      <alignment vertical="bottom" readingOrder="0"/>
    </dxf>
  </rfmt>
  <rfmt sheetId="7" sqref="O64" start="0" length="0">
    <dxf>
      <font>
        <sz val="8"/>
        <name val="Times New Roman"/>
        <scheme val="none"/>
      </font>
      <alignment vertical="bottom" readingOrder="0"/>
    </dxf>
  </rfmt>
  <rfmt sheetId="7" sqref="O65" start="0" length="0">
    <dxf>
      <font>
        <sz val="8"/>
        <name val="Times New Roman"/>
        <scheme val="none"/>
      </font>
      <alignment vertical="bottom" readingOrder="0"/>
    </dxf>
  </rfmt>
  <rfmt sheetId="7" sqref="O66" start="0" length="0">
    <dxf>
      <font>
        <sz val="10"/>
        <color auto="1"/>
        <name val="MS Serif"/>
        <scheme val="none"/>
      </font>
      <numFmt numFmtId="0" formatCode="General"/>
    </dxf>
  </rfmt>
  <rfmt sheetId="7" sqref="O67" start="0" length="0">
    <dxf>
      <font>
        <sz val="10"/>
        <color auto="1"/>
        <name val="MS Serif"/>
        <scheme val="none"/>
      </font>
      <numFmt numFmtId="0" formatCode="Genera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 sId="7">
    <nc r="H12">
      <v>22</v>
    </nc>
  </rcc>
  <rcc rId="142" sId="7" numFmtId="14">
    <nc r="H13">
      <v>2.0999999999999999E-3</v>
    </nc>
  </rcc>
  <rcc rId="143" sId="7" numFmtId="4">
    <nc r="H14">
      <v>8254</v>
    </nc>
  </rcc>
  <rcc rId="144" sId="7" numFmtId="14">
    <nc r="H15">
      <v>0.77639999999999998</v>
    </nc>
  </rcc>
  <rcc rId="145" sId="7" numFmtId="4">
    <nc r="H18">
      <v>2269</v>
    </nc>
  </rcc>
  <rcc rId="146" sId="7" numFmtId="14">
    <nc r="H19">
      <v>0.2135</v>
    </nc>
  </rcc>
  <rcc rId="147" sId="7" numFmtId="4">
    <nc r="H20">
      <v>86</v>
    </nc>
  </rcc>
  <rcc rId="148" sId="7" numFmtId="14">
    <nc r="H21">
      <v>8.0999999999999996E-3</v>
    </nc>
  </rcc>
  <rcc rId="149" sId="7">
    <oc r="J5" t="inlineStr">
      <is>
        <t xml:space="preserve">   E…</t>
      </is>
    </oc>
    <nc r="J5" t="inlineStr">
      <is>
        <t xml:space="preserve">   E-80</t>
      </is>
    </nc>
  </rcc>
  <rcc rId="150" sId="7">
    <oc r="J6" t="inlineStr">
      <is>
        <r>
          <t xml:space="preserve">Counting posts </t>
        </r>
        <r>
          <rPr>
            <b/>
            <vertAlign val="superscript"/>
            <sz val="8"/>
            <rFont val="Times New Roman"/>
            <family val="1"/>
          </rPr>
          <t>1</t>
        </r>
      </is>
    </oc>
    <nc r="J6" t="inlineStr">
      <is>
        <t>Counting posts - 3</t>
      </is>
    </nc>
  </rcc>
  <rcc rId="151" sId="7">
    <nc r="J12">
      <v>22</v>
    </nc>
  </rcc>
  <rcc rId="152" sId="7" numFmtId="14">
    <nc r="J13">
      <v>1.1000000000000001E-3</v>
    </nc>
  </rcc>
  <rcc rId="153" sId="7" numFmtId="4">
    <nc r="J14">
      <v>16233</v>
    </nc>
  </rcc>
  <rcc rId="154" sId="7" numFmtId="14">
    <nc r="J15">
      <v>0.81669999999999998</v>
    </nc>
  </rcc>
  <rcc rId="155" sId="7" numFmtId="4">
    <nc r="J18">
      <v>3441</v>
    </nc>
  </rcc>
  <rcc rId="156" sId="7" numFmtId="14">
    <nc r="J19">
      <v>0.1731</v>
    </nc>
  </rcc>
  <rcc rId="157" sId="7" numFmtId="4">
    <nc r="J20">
      <v>179</v>
    </nc>
  </rcc>
  <rcc rId="158" sId="7" numFmtId="14">
    <nc r="J21">
      <v>8.9999999999999993E-3</v>
    </nc>
  </rcc>
  <rcc rId="159" sId="7">
    <oc r="L5" t="inlineStr">
      <is>
        <t xml:space="preserve">   E…</t>
      </is>
    </oc>
    <nc r="L5" t="inlineStr">
      <is>
        <t xml:space="preserve">   E83</t>
      </is>
    </nc>
  </rcc>
  <rcc rId="160" sId="7">
    <oc r="L6" t="inlineStr">
      <is>
        <r>
          <t xml:space="preserve">Counting posts </t>
        </r>
        <r>
          <rPr>
            <b/>
            <vertAlign val="superscript"/>
            <sz val="8"/>
            <rFont val="Times New Roman"/>
            <family val="1"/>
          </rPr>
          <t>1</t>
        </r>
      </is>
    </oc>
    <nc r="L6" t="inlineStr">
      <is>
        <t>Counting posts - 3</t>
      </is>
    </nc>
  </rcc>
  <rcc rId="161" sId="7">
    <nc r="L12">
      <v>17</v>
    </nc>
  </rcc>
  <rcc rId="162" sId="7" numFmtId="14">
    <nc r="L13">
      <v>2.5000000000000001E-3</v>
    </nc>
  </rcc>
  <rcc rId="163" sId="7" numFmtId="4">
    <nc r="L14">
      <v>5547</v>
    </nc>
  </rcc>
  <rcc rId="164" sId="7" numFmtId="14">
    <nc r="L15">
      <v>0.79669999999999996</v>
    </nc>
  </rcc>
  <rcc rId="165" sId="7" numFmtId="4">
    <nc r="L18">
      <v>1281</v>
    </nc>
  </rcc>
  <rcc rId="166" sId="7" numFmtId="14">
    <nc r="L19">
      <v>0.184</v>
    </nc>
  </rcc>
  <rcc rId="167" sId="7" numFmtId="4">
    <nc r="L20">
      <v>117</v>
    </nc>
  </rcc>
  <rcc rId="168" sId="7" numFmtId="14">
    <nc r="L21">
      <v>1.6799999999999999E-2</v>
    </nc>
  </rcc>
  <rcc rId="169" sId="7">
    <oc r="N5" t="inlineStr">
      <is>
        <t xml:space="preserve">   E…</t>
      </is>
    </oc>
    <nc r="N5" t="inlineStr">
      <is>
        <t xml:space="preserve">   E-85</t>
      </is>
    </nc>
  </rcc>
  <rcc rId="170" sId="7">
    <oc r="N6" t="inlineStr">
      <is>
        <r>
          <t xml:space="preserve">Counting posts </t>
        </r>
        <r>
          <rPr>
            <b/>
            <vertAlign val="superscript"/>
            <sz val="8"/>
            <rFont val="Times New Roman"/>
            <family val="1"/>
          </rPr>
          <t>1</t>
        </r>
      </is>
    </oc>
    <nc r="N6" t="inlineStr">
      <is>
        <t>Counting posts - 16</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 sId="7">
    <nc r="N12">
      <v>25</v>
    </nc>
  </rcc>
  <rcc rId="172" sId="7" numFmtId="14">
    <nc r="N13">
      <v>4.4999999999999997E-3</v>
    </nc>
  </rcc>
  <rcc rId="173" sId="7" numFmtId="4">
    <nc r="N14">
      <v>4808</v>
    </nc>
  </rcc>
  <rcc rId="174" sId="7" numFmtId="14">
    <nc r="N15">
      <v>0.87070000000000003</v>
    </nc>
  </rcc>
  <rcc rId="175" sId="7" numFmtId="4">
    <nc r="N18">
      <v>639</v>
    </nc>
  </rcc>
  <rcc rId="176" sId="7" numFmtId="14">
    <nc r="N19">
      <v>0.1157</v>
    </nc>
  </rcc>
  <rcc rId="177" sId="7" numFmtId="4">
    <nc r="N20">
      <v>50</v>
    </nc>
  </rcc>
  <rcc rId="178" sId="7" numFmtId="14">
    <nc r="N21">
      <v>9.1000000000000004E-3</v>
    </nc>
  </rcc>
  <rcc rId="179" sId="7">
    <oc r="P5" t="inlineStr">
      <is>
        <t xml:space="preserve">   E…</t>
      </is>
    </oc>
    <nc r="P5" t="inlineStr">
      <is>
        <t xml:space="preserve">   E-87</t>
      </is>
    </nc>
  </rcc>
  <rcc rId="180" sId="7">
    <oc r="P6" t="inlineStr">
      <is>
        <r>
          <t xml:space="preserve">Counting posts </t>
        </r>
        <r>
          <rPr>
            <b/>
            <vertAlign val="superscript"/>
            <sz val="8"/>
            <rFont val="Times New Roman"/>
            <family val="1"/>
          </rPr>
          <t>1</t>
        </r>
      </is>
    </oc>
    <nc r="P6" t="inlineStr">
      <is>
        <t>Counting posts - 10</t>
      </is>
    </nc>
  </rcc>
  <rcc rId="181" sId="7">
    <oc r="L5" t="inlineStr">
      <is>
        <t xml:space="preserve">   E83</t>
      </is>
    </oc>
    <nc r="L5" t="inlineStr">
      <is>
        <t xml:space="preserve">   E-83</t>
      </is>
    </nc>
  </rcc>
  <rcc rId="182" sId="7">
    <nc r="P12">
      <v>35</v>
    </nc>
  </rcc>
  <rcc rId="183" sId="7" numFmtId="14">
    <nc r="P13">
      <v>6.1999999999999998E-3</v>
    </nc>
  </rcc>
  <rcc rId="184" sId="7" numFmtId="4">
    <nc r="P14">
      <v>5450</v>
    </nc>
  </rcc>
  <rcc rId="185" sId="7" numFmtId="14">
    <nc r="P15">
      <v>0.94940000000000002</v>
    </nc>
  </rcc>
  <rcc rId="186" sId="7" numFmtId="4">
    <nc r="P18">
      <v>206</v>
    </nc>
  </rcc>
  <rcc rId="187" sId="7" numFmtId="14">
    <nc r="P19">
      <v>3.5900000000000001E-2</v>
    </nc>
  </rcc>
  <rcc rId="188" sId="7" numFmtId="4">
    <nc r="P20">
      <v>49</v>
    </nc>
  </rcc>
  <rcc rId="189" sId="7" numFmtId="14">
    <nc r="P21">
      <v>8.6E-3</v>
    </nc>
  </rcc>
  <rcc rId="190" sId="7">
    <oc r="R5" t="inlineStr">
      <is>
        <t xml:space="preserve">   E…</t>
      </is>
    </oc>
    <nc r="R5" t="inlineStr">
      <is>
        <t xml:space="preserve">   E-772</t>
      </is>
    </nc>
  </rcc>
  <rcc rId="191" sId="7">
    <oc r="R6" t="inlineStr">
      <is>
        <r>
          <t xml:space="preserve">Counting posts </t>
        </r>
        <r>
          <rPr>
            <b/>
            <vertAlign val="superscript"/>
            <sz val="8"/>
            <rFont val="Times New Roman"/>
            <family val="1"/>
          </rPr>
          <t>1</t>
        </r>
      </is>
    </oc>
    <nc r="R6" t="inlineStr">
      <is>
        <t>Counting posts - 5</t>
      </is>
    </nc>
  </rcc>
  <rcv guid="{EBEB96D2-5463-44A5-A844-178AA4CF7D76}" action="delete"/>
  <rdn rId="0" localSheetId="2" customView="1" name="Z_EBEB96D2_5463_44A5_A844_178AA4CF7D76_.wvu.PrintArea" hidden="1" oldHidden="1">
    <formula>'Table 1'!$A$1:$E$44</formula>
    <oldFormula>'Table 1'!$A$1:$E$44</oldFormula>
  </rdn>
  <rdn rId="0" localSheetId="4" customView="1" name="Z_EBEB96D2_5463_44A5_A844_178AA4CF7D76_.wvu.PrintArea" hidden="1" oldHidden="1">
    <formula>'Table 3'!$A$1:$F$61</formula>
    <oldFormula>'Table 3'!$A$1:$F$61</oldFormula>
  </rdn>
  <rdn rId="0" localSheetId="11" customView="1" name="Z_EBEB96D2_5463_44A5_A844_178AA4CF7D76_.wvu.PrintArea" hidden="1" oldHidden="1">
    <formula>'Table 9'!$A$1:$Q$20</formula>
    <oldFormula>'Table 9'!$A$1:$Q$20</oldFormula>
  </rdn>
  <rdn rId="0" localSheetId="11" customView="1" name="Z_EBEB96D2_5463_44A5_A844_178AA4CF7D76_.wvu.FilterData" hidden="1" oldHidden="1">
    <formula>'Table 9'!$F$1:$F$153</formula>
    <oldFormula>'Table 9'!$F$1:$F$153</oldFormula>
  </rdn>
  <rdn rId="0" localSheetId="13" customView="1" name="Z_EBEB96D2_5463_44A5_A844_178AA4CF7D76_.wvu.PrintArea" hidden="1" oldHidden="1">
    <formula>'Annex on Map'!$A$1:$D$29</formula>
    <oldFormula>'Annex on Map'!$A$1:$D$29</oldFormula>
  </rdn>
  <rdn rId="0" localSheetId="13" customView="1" name="Z_EBEB96D2_5463_44A5_A844_178AA4CF7D76_.wvu.Rows" hidden="1" oldHidden="1">
    <formula>'Annex on Map'!$24:$24</formula>
    <oldFormula>'Annex on Map'!$24:$24</oldFormula>
  </rdn>
  <rcv guid="{EBEB96D2-5463-44A5-A844-178AA4CF7D76}"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7">
    <nc r="R12">
      <v>19</v>
    </nc>
  </rcc>
  <rcc rId="199" sId="7" numFmtId="14">
    <nc r="R13">
      <v>2.8E-3</v>
    </nc>
  </rcc>
  <rcc rId="200" sId="7" numFmtId="4">
    <nc r="R14">
      <v>5744</v>
    </nc>
  </rcc>
  <rcc rId="201" sId="7" numFmtId="14">
    <nc r="R15">
      <v>0.82689999999999997</v>
    </nc>
  </rcc>
  <rcc rId="202" sId="7" numFmtId="4">
    <nc r="R18">
      <v>1070</v>
    </nc>
  </rcc>
  <rcc rId="203" sId="7" numFmtId="14">
    <nc r="R19">
      <v>0.154</v>
    </nc>
  </rcc>
  <rcc rId="204" sId="7" numFmtId="4">
    <nc r="R20">
      <v>114</v>
    </nc>
  </rcc>
  <rcc rId="205" sId="7" numFmtId="14">
    <nc r="R21">
      <v>1.6400000000000001E-2</v>
    </nc>
  </rcc>
  <rcc rId="206" sId="7">
    <oc r="T5" t="inlineStr">
      <is>
        <t xml:space="preserve">   E…</t>
      </is>
    </oc>
    <nc r="T5" t="inlineStr">
      <is>
        <t xml:space="preserve">   E-773</t>
      </is>
    </nc>
  </rcc>
  <rcc rId="207" sId="7">
    <oc r="T6" t="inlineStr">
      <is>
        <r>
          <t xml:space="preserve">Counting posts </t>
        </r>
        <r>
          <rPr>
            <b/>
            <vertAlign val="superscript"/>
            <sz val="8"/>
            <rFont val="Times New Roman"/>
            <family val="1"/>
          </rPr>
          <t>1</t>
        </r>
      </is>
    </oc>
    <nc r="T6" t="inlineStr">
      <is>
        <t>Counting posts - 3</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ADDF122-50B9-4F5F-8C15-D0EB07065AEF}" name="Alexander Blackburn" id="-615947408" dateTime="2022-03-16T16:34:5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https://unece.org/DAM/trans/doc/2019/wp6/ECE-TRANS-WP6-2019-11e.pdf" TargetMode="Externa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drawing" Target="../drawings/drawing1.xml"/><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
  <sheetViews>
    <sheetView workbookViewId="0">
      <selection activeCell="A10" sqref="A10"/>
    </sheetView>
  </sheetViews>
  <sheetFormatPr defaultRowHeight="12.75"/>
  <cols>
    <col min="1" max="1" width="81.6640625" bestFit="1" customWidth="1"/>
  </cols>
  <sheetData>
    <row r="1" spans="1:2" ht="20.25">
      <c r="A1" s="458" t="s">
        <v>298</v>
      </c>
    </row>
    <row r="2" spans="1:2" ht="20.25">
      <c r="A2" s="458"/>
    </row>
    <row r="3" spans="1:2">
      <c r="A3" s="456" t="s">
        <v>293</v>
      </c>
      <c r="B3" s="457" t="s">
        <v>267</v>
      </c>
    </row>
    <row r="4" spans="1:2">
      <c r="A4" s="456" t="s">
        <v>296</v>
      </c>
      <c r="B4" s="457" t="s">
        <v>294</v>
      </c>
    </row>
    <row r="5" spans="1:2">
      <c r="A5" s="456" t="s">
        <v>297</v>
      </c>
      <c r="B5" s="457" t="s">
        <v>295</v>
      </c>
    </row>
  </sheetData>
  <customSheetViews>
    <customSheetView guid="{C30038B3-454F-4E00-BEC6-A16F15242773}" fitToPage="1">
      <selection activeCell="A10" sqref="A10"/>
      <pageMargins left="0.75" right="0.75" top="1" bottom="1" header="0.5" footer="0.5"/>
      <pageSetup paperSize="9" orientation="landscape" r:id="rId1"/>
      <headerFooter alignWithMargins="0"/>
    </customSheetView>
    <customSheetView guid="{D2133B5C-9185-4EDC-ACBC-A62B78524CE4}" fitToPage="1">
      <selection activeCell="A10" sqref="A10"/>
      <pageMargins left="0.75" right="0.75" top="1" bottom="1" header="0.5" footer="0.5"/>
      <pageSetup paperSize="9" orientation="landscape" r:id="rId2"/>
      <headerFooter alignWithMargins="0"/>
    </customSheetView>
    <customSheetView guid="{EBEB96D2-5463-44A5-A844-178AA4CF7D76}" fitToPage="1">
      <selection activeCell="A10" sqref="A10"/>
      <pageMargins left="0.75" right="0.75" top="1" bottom="1" header="0.5" footer="0.5"/>
      <pageSetup paperSize="9" orientation="landscape" r:id="rId3"/>
      <headerFooter alignWithMargins="0"/>
    </customSheetView>
    <customSheetView guid="{E18AB421-995B-40C5-9811-0DFBA7221816}" fitToPage="1">
      <selection activeCell="A10" sqref="A10"/>
      <pageMargins left="0.75" right="0.75" top="1" bottom="1" header="0.5" footer="0.5"/>
      <pageSetup paperSize="9" orientation="landscape" r:id="rId4"/>
      <headerFooter alignWithMargins="0"/>
    </customSheetView>
  </customSheetViews>
  <phoneticPr fontId="31" type="noConversion"/>
  <hyperlinks>
    <hyperlink ref="B3" r:id="rId5" xr:uid="{00000000-0004-0000-0000-000000000000}"/>
  </hyperlinks>
  <pageMargins left="0.75" right="0.75" top="1" bottom="1" header="0.5" footer="0.5"/>
  <pageSetup paperSize="9" orientation="landscape" r:id="rId6"/>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221"/>
  <sheetViews>
    <sheetView tabSelected="1" zoomScale="120" workbookViewId="0">
      <selection activeCell="E14" sqref="E14"/>
    </sheetView>
  </sheetViews>
  <sheetFormatPr defaultRowHeight="12.75"/>
  <cols>
    <col min="1" max="1" width="5" style="2" customWidth="1"/>
    <col min="2" max="2" width="29.33203125" style="16" customWidth="1"/>
    <col min="3" max="3" width="9.33203125" style="16"/>
    <col min="4" max="4" width="16.83203125" style="16" customWidth="1"/>
    <col min="5" max="9" width="16.83203125" customWidth="1"/>
  </cols>
  <sheetData>
    <row r="1" spans="1:9" ht="18" customHeight="1">
      <c r="A1" s="130" t="s">
        <v>164</v>
      </c>
      <c r="B1" s="62"/>
      <c r="C1" s="40"/>
      <c r="D1" s="10"/>
      <c r="E1" s="1"/>
      <c r="F1" s="1"/>
      <c r="G1" s="62"/>
      <c r="H1" s="62"/>
      <c r="I1" s="62"/>
    </row>
    <row r="2" spans="1:9" s="43" customFormat="1" ht="15" customHeight="1">
      <c r="A2" s="61" t="s">
        <v>212</v>
      </c>
      <c r="B2" s="62"/>
      <c r="C2" s="61"/>
      <c r="D2" s="41"/>
      <c r="E2" s="42"/>
      <c r="F2" s="42"/>
      <c r="G2" s="63"/>
      <c r="H2" s="63"/>
      <c r="I2" s="63"/>
    </row>
    <row r="3" spans="1:9">
      <c r="B3" s="11"/>
      <c r="C3" s="11"/>
      <c r="D3" s="11"/>
      <c r="E3" s="2"/>
      <c r="F3" s="2"/>
    </row>
    <row r="4" spans="1:9" ht="13.5" customHeight="1" thickBot="1">
      <c r="A4" s="44" t="s">
        <v>247</v>
      </c>
      <c r="B4"/>
      <c r="C4" s="44"/>
      <c r="D4" s="11"/>
      <c r="E4" s="2"/>
      <c r="F4" s="2"/>
    </row>
    <row r="5" spans="1:9" ht="24" customHeight="1" thickTop="1">
      <c r="A5" s="133"/>
      <c r="B5" s="28"/>
      <c r="C5" s="134"/>
      <c r="D5" s="147"/>
      <c r="E5" s="148" t="s">
        <v>124</v>
      </c>
      <c r="F5" s="149"/>
      <c r="G5" s="149"/>
      <c r="H5" s="149"/>
      <c r="I5" s="150"/>
    </row>
    <row r="6" spans="1:9" ht="16.5" customHeight="1">
      <c r="A6" s="135"/>
      <c r="B6" s="37"/>
      <c r="C6" s="136"/>
      <c r="D6" s="151"/>
      <c r="E6" s="152"/>
      <c r="F6" s="153" t="s">
        <v>213</v>
      </c>
      <c r="G6" s="154"/>
      <c r="H6" s="154"/>
      <c r="I6" s="155"/>
    </row>
    <row r="7" spans="1:9" ht="30.75" customHeight="1">
      <c r="A7" s="135"/>
      <c r="B7" s="137"/>
      <c r="C7" s="138"/>
      <c r="D7" s="156" t="s">
        <v>125</v>
      </c>
      <c r="E7" s="156" t="s">
        <v>126</v>
      </c>
      <c r="F7" s="157" t="s">
        <v>127</v>
      </c>
      <c r="G7" s="157" t="s">
        <v>128</v>
      </c>
      <c r="H7" s="157" t="s">
        <v>129</v>
      </c>
      <c r="I7" s="158" t="s">
        <v>130</v>
      </c>
    </row>
    <row r="8" spans="1:9" ht="18" customHeight="1">
      <c r="A8" s="139">
        <v>1</v>
      </c>
      <c r="B8" s="140" t="s">
        <v>211</v>
      </c>
      <c r="C8" s="287">
        <v>2015</v>
      </c>
      <c r="D8" s="414"/>
      <c r="E8" s="415"/>
      <c r="F8" s="315"/>
      <c r="G8" s="415"/>
      <c r="H8" s="415"/>
      <c r="I8" s="416"/>
    </row>
    <row r="9" spans="1:9" ht="18" customHeight="1">
      <c r="A9" s="141"/>
      <c r="B9" s="168"/>
      <c r="C9" s="142">
        <v>2020</v>
      </c>
      <c r="D9" s="417"/>
      <c r="E9" s="313"/>
      <c r="F9" s="313"/>
      <c r="G9" s="313"/>
      <c r="H9" s="313"/>
      <c r="I9" s="418"/>
    </row>
    <row r="10" spans="1:9" ht="12.75" customHeight="1" thickBot="1">
      <c r="A10" s="487" t="s">
        <v>131</v>
      </c>
      <c r="B10" s="488"/>
      <c r="C10" s="489"/>
      <c r="D10" s="490"/>
      <c r="E10" s="491"/>
      <c r="F10" s="491"/>
      <c r="G10" s="492"/>
      <c r="H10" s="492"/>
      <c r="I10" s="493"/>
    </row>
    <row r="11" spans="1:9" ht="18" customHeight="1">
      <c r="A11" s="496">
        <v>1.1000000000000001</v>
      </c>
      <c r="B11" s="497" t="s">
        <v>227</v>
      </c>
      <c r="C11" s="498">
        <v>2015</v>
      </c>
      <c r="D11" s="499"/>
      <c r="E11" s="500"/>
      <c r="F11" s="500"/>
      <c r="G11" s="500"/>
      <c r="H11" s="500"/>
      <c r="I11" s="501"/>
    </row>
    <row r="12" spans="1:9" ht="18" customHeight="1">
      <c r="A12" s="502"/>
      <c r="B12" s="167"/>
      <c r="C12" s="142">
        <v>2020</v>
      </c>
      <c r="D12" s="486">
        <f>SUM(D14+D16+D18)</f>
        <v>767.37900000000002</v>
      </c>
      <c r="E12" s="514">
        <f>SUM(F12:I12)</f>
        <v>11034915.294503611</v>
      </c>
      <c r="F12" s="513">
        <f>SUM(F14+F16+F18)</f>
        <v>19001.144310056916</v>
      </c>
      <c r="G12" s="513">
        <f>SUM(G14+G16+G18)</f>
        <v>9272925.9330111053</v>
      </c>
      <c r="H12" s="513">
        <f>SUM(H14+H16+H18)</f>
        <v>1638872.1477511723</v>
      </c>
      <c r="I12" s="513">
        <f>SUM(I14+I16+I18)</f>
        <v>104116.06943127602</v>
      </c>
    </row>
    <row r="13" spans="1:9" ht="18" customHeight="1">
      <c r="A13" s="504">
        <v>1.1100000000000001</v>
      </c>
      <c r="B13" s="166" t="s">
        <v>161</v>
      </c>
      <c r="C13" s="287">
        <v>2015</v>
      </c>
      <c r="D13" s="419"/>
      <c r="E13" s="280"/>
      <c r="F13" s="280"/>
      <c r="G13" s="280"/>
      <c r="H13" s="280"/>
      <c r="I13" s="505"/>
    </row>
    <row r="14" spans="1:9" ht="18" customHeight="1">
      <c r="A14" s="506"/>
      <c r="B14" s="167"/>
      <c r="C14" s="142">
        <v>2020</v>
      </c>
      <c r="D14" s="486">
        <v>83.96</v>
      </c>
      <c r="E14" s="280">
        <f>SUM(F14:I14)</f>
        <v>6907285.2945036106</v>
      </c>
      <c r="F14" s="514">
        <v>9941.144310056914</v>
      </c>
      <c r="G14" s="515">
        <v>5683666.9330111053</v>
      </c>
      <c r="H14" s="515">
        <v>1156283.1477511723</v>
      </c>
      <c r="I14" s="516">
        <v>57394.069431276017</v>
      </c>
    </row>
    <row r="15" spans="1:9" ht="18" customHeight="1">
      <c r="A15" s="504">
        <v>1.1200000000000001</v>
      </c>
      <c r="B15" s="166" t="s">
        <v>162</v>
      </c>
      <c r="C15" s="287">
        <v>2015</v>
      </c>
      <c r="D15" s="419"/>
      <c r="E15" s="280"/>
      <c r="F15" s="280"/>
      <c r="G15" s="280"/>
      <c r="H15" s="280"/>
      <c r="I15" s="505"/>
    </row>
    <row r="16" spans="1:9" ht="18" customHeight="1">
      <c r="A16" s="506"/>
      <c r="B16" s="167"/>
      <c r="C16" s="142">
        <v>2020</v>
      </c>
      <c r="D16" s="486">
        <v>657.17</v>
      </c>
      <c r="E16" s="280">
        <f>SUM(F16:I16)</f>
        <v>2143807</v>
      </c>
      <c r="F16" s="290">
        <v>9060</v>
      </c>
      <c r="G16" s="290">
        <v>1848695</v>
      </c>
      <c r="H16" s="290">
        <v>262453</v>
      </c>
      <c r="I16" s="503">
        <v>23599</v>
      </c>
    </row>
    <row r="17" spans="1:10" ht="18" customHeight="1">
      <c r="A17" s="507">
        <v>1.1299999999999999</v>
      </c>
      <c r="B17" s="166" t="s">
        <v>228</v>
      </c>
      <c r="C17" s="287">
        <v>2015</v>
      </c>
      <c r="D17" s="419"/>
      <c r="E17" s="280"/>
      <c r="F17" s="280"/>
      <c r="G17" s="280"/>
      <c r="H17" s="280"/>
      <c r="I17" s="505"/>
    </row>
    <row r="18" spans="1:10" ht="18" customHeight="1" thickBot="1">
      <c r="A18" s="508"/>
      <c r="B18" s="260"/>
      <c r="C18" s="509">
        <v>2020</v>
      </c>
      <c r="D18" s="510">
        <v>26.248999999999999</v>
      </c>
      <c r="E18" s="512">
        <f>SUM(F18:I18)</f>
        <v>1983823</v>
      </c>
      <c r="F18" s="292">
        <v>0</v>
      </c>
      <c r="G18" s="292">
        <v>1740564</v>
      </c>
      <c r="H18" s="292">
        <v>220136</v>
      </c>
      <c r="I18" s="511">
        <v>23123</v>
      </c>
      <c r="J18" s="259"/>
    </row>
    <row r="19" spans="1:10" ht="18" customHeight="1">
      <c r="A19" s="143">
        <v>1.2</v>
      </c>
      <c r="B19" s="494" t="s">
        <v>229</v>
      </c>
      <c r="C19" s="495">
        <v>2015</v>
      </c>
      <c r="D19" s="279"/>
      <c r="E19" s="280"/>
      <c r="F19" s="280"/>
      <c r="G19" s="131"/>
      <c r="H19" s="131"/>
      <c r="I19" s="132"/>
    </row>
    <row r="20" spans="1:10" ht="18" customHeight="1">
      <c r="A20" s="144"/>
      <c r="B20" s="258"/>
      <c r="C20" s="142">
        <v>2020</v>
      </c>
      <c r="D20" s="486">
        <f>SUM(D22+D24+D26)</f>
        <v>887.53099999999995</v>
      </c>
      <c r="E20" s="280">
        <f>SUM(F20:I20)</f>
        <v>7341965.22492583</v>
      </c>
      <c r="F20" s="513">
        <f>SUM(F22+F24+F26)</f>
        <v>11442.681098414398</v>
      </c>
      <c r="G20" s="513">
        <f>SUM(G22+G24+G26)</f>
        <v>6562875.1980667384</v>
      </c>
      <c r="H20" s="513">
        <f>SUM(H22+H24+H26)</f>
        <v>720871.94117240957</v>
      </c>
      <c r="I20" s="519">
        <f>SUM(I22+I24+I26)</f>
        <v>46775.404588267666</v>
      </c>
    </row>
    <row r="21" spans="1:10" ht="18" customHeight="1">
      <c r="A21" s="261">
        <v>1.21</v>
      </c>
      <c r="B21" s="262" t="s">
        <v>161</v>
      </c>
      <c r="C21" s="287">
        <v>2015</v>
      </c>
      <c r="D21" s="419"/>
      <c r="E21" s="280"/>
      <c r="F21" s="282"/>
      <c r="G21" s="288"/>
      <c r="H21" s="288"/>
      <c r="I21" s="519"/>
    </row>
    <row r="22" spans="1:10" ht="18" customHeight="1">
      <c r="A22" s="145"/>
      <c r="B22" s="167"/>
      <c r="C22" s="142">
        <v>2020</v>
      </c>
      <c r="D22" s="486">
        <v>80.599999999999994</v>
      </c>
      <c r="E22" s="280">
        <f>SUM(F22:I22)</f>
        <v>4581677.2660129126</v>
      </c>
      <c r="F22" s="514">
        <v>8022.5674378654185</v>
      </c>
      <c r="G22" s="514">
        <v>4032092.3638896551</v>
      </c>
      <c r="H22" s="514">
        <v>511275.04403571709</v>
      </c>
      <c r="I22" s="519">
        <v>30287.290649674873</v>
      </c>
    </row>
    <row r="23" spans="1:10" ht="18" customHeight="1">
      <c r="A23" s="144">
        <v>1.22</v>
      </c>
      <c r="B23" s="166" t="s">
        <v>162</v>
      </c>
      <c r="C23" s="287">
        <v>2015</v>
      </c>
      <c r="D23" s="419"/>
      <c r="E23" s="280"/>
      <c r="F23" s="291"/>
      <c r="G23" s="288"/>
      <c r="H23" s="288"/>
      <c r="I23" s="519"/>
    </row>
    <row r="24" spans="1:10" ht="18" customHeight="1">
      <c r="A24" s="145"/>
      <c r="B24" s="167"/>
      <c r="C24" s="142">
        <v>2020</v>
      </c>
      <c r="D24" s="486">
        <v>130.785</v>
      </c>
      <c r="E24" s="280">
        <f>SUM(F24:I24)</f>
        <v>1296919.669420545</v>
      </c>
      <c r="F24" s="514">
        <v>3420.1136605489796</v>
      </c>
      <c r="G24" s="514">
        <v>1134842.3501814078</v>
      </c>
      <c r="H24" s="514">
        <v>147948.06804372367</v>
      </c>
      <c r="I24" s="519">
        <v>10709.13753486442</v>
      </c>
    </row>
    <row r="25" spans="1:10" ht="18" customHeight="1">
      <c r="A25" s="144">
        <v>1.23</v>
      </c>
      <c r="B25" s="166" t="s">
        <v>230</v>
      </c>
      <c r="C25" s="287">
        <v>2015</v>
      </c>
      <c r="D25" s="419"/>
      <c r="E25" s="280"/>
      <c r="F25" s="291"/>
      <c r="G25" s="288"/>
      <c r="H25" s="288"/>
      <c r="I25" s="289"/>
    </row>
    <row r="26" spans="1:10" ht="18" customHeight="1" thickBot="1">
      <c r="A26" s="146"/>
      <c r="B26" s="263"/>
      <c r="C26" s="520">
        <v>2020</v>
      </c>
      <c r="D26" s="518">
        <v>676.14599999999996</v>
      </c>
      <c r="E26" s="517">
        <f>SUM(F26:I26)</f>
        <v>1463368.2894923727</v>
      </c>
      <c r="F26" s="521">
        <v>0</v>
      </c>
      <c r="G26" s="521">
        <v>1395940.4839956753</v>
      </c>
      <c r="H26" s="521">
        <v>61648.829092968837</v>
      </c>
      <c r="I26" s="522">
        <v>5778.9764037283758</v>
      </c>
      <c r="J26" s="259"/>
    </row>
    <row r="27" spans="1:10" s="160" customFormat="1" ht="17.25" customHeight="1" thickTop="1">
      <c r="A27" s="103" t="s">
        <v>287</v>
      </c>
      <c r="B27"/>
      <c r="C27" s="11"/>
      <c r="D27" s="11"/>
      <c r="E27" s="2"/>
      <c r="F27" s="159"/>
    </row>
    <row r="28" spans="1:10" s="160" customFormat="1">
      <c r="A28" s="103" t="s">
        <v>214</v>
      </c>
      <c r="B28"/>
      <c r="C28" s="11"/>
      <c r="D28" s="11"/>
      <c r="E28" s="2"/>
      <c r="F28" s="159"/>
    </row>
    <row r="29" spans="1:10" s="160" customFormat="1">
      <c r="A29" s="103" t="s">
        <v>215</v>
      </c>
      <c r="B29"/>
      <c r="C29" s="11"/>
      <c r="D29" s="11"/>
      <c r="E29" s="2"/>
      <c r="F29" s="159"/>
    </row>
    <row r="30" spans="1:10">
      <c r="A30" s="162" t="s">
        <v>188</v>
      </c>
      <c r="B30" s="103"/>
      <c r="C30" s="103"/>
      <c r="D30" s="11"/>
      <c r="E30" s="2"/>
      <c r="F30" s="2"/>
    </row>
    <row r="31" spans="1:10">
      <c r="A31" s="368"/>
      <c r="B31" s="369"/>
      <c r="C31" s="103"/>
      <c r="D31" s="11"/>
      <c r="E31" s="2"/>
      <c r="F31" s="2"/>
    </row>
    <row r="32" spans="1:10">
      <c r="B32" s="11"/>
      <c r="C32" s="11"/>
      <c r="D32" s="11"/>
      <c r="E32" s="2"/>
      <c r="F32" s="2"/>
    </row>
    <row r="33" spans="2:6">
      <c r="B33" s="11"/>
      <c r="C33" s="11"/>
      <c r="D33" s="11"/>
      <c r="E33" s="2"/>
      <c r="F33" s="2"/>
    </row>
    <row r="34" spans="2:6">
      <c r="B34" s="11"/>
      <c r="C34" s="11"/>
      <c r="D34" s="11"/>
      <c r="E34" s="2"/>
      <c r="F34" s="2"/>
    </row>
    <row r="35" spans="2:6">
      <c r="B35" s="11"/>
      <c r="C35" s="11"/>
      <c r="D35" s="11"/>
      <c r="E35" s="2"/>
      <c r="F35" s="2"/>
    </row>
    <row r="36" spans="2:6">
      <c r="B36" s="11"/>
      <c r="C36" s="11"/>
      <c r="D36" s="11"/>
      <c r="E36" s="2"/>
      <c r="F36" s="2"/>
    </row>
    <row r="37" spans="2:6">
      <c r="B37" s="11"/>
      <c r="C37" s="11"/>
      <c r="D37" s="11"/>
      <c r="E37" s="2"/>
      <c r="F37" s="2"/>
    </row>
    <row r="38" spans="2:6">
      <c r="B38" s="11"/>
      <c r="C38" s="11"/>
      <c r="D38" s="11"/>
      <c r="E38" s="2"/>
      <c r="F38" s="2"/>
    </row>
    <row r="39" spans="2:6">
      <c r="B39" s="11"/>
      <c r="C39" s="11"/>
      <c r="D39" s="11"/>
      <c r="E39" s="2"/>
      <c r="F39" s="2"/>
    </row>
    <row r="40" spans="2:6">
      <c r="B40" s="11"/>
      <c r="C40" s="11"/>
      <c r="D40" s="11"/>
      <c r="E40" s="2"/>
      <c r="F40" s="2"/>
    </row>
    <row r="41" spans="2:6">
      <c r="B41" s="11"/>
      <c r="C41" s="11"/>
      <c r="D41" s="11"/>
      <c r="E41" s="2"/>
      <c r="F41" s="2"/>
    </row>
    <row r="42" spans="2:6">
      <c r="B42" s="11"/>
      <c r="C42" s="11"/>
      <c r="D42" s="11"/>
      <c r="E42" s="2"/>
      <c r="F42" s="2"/>
    </row>
    <row r="43" spans="2:6">
      <c r="B43" s="11"/>
      <c r="C43" s="11"/>
      <c r="D43" s="11"/>
      <c r="E43" s="2"/>
      <c r="F43" s="2"/>
    </row>
    <row r="44" spans="2:6">
      <c r="B44" s="11"/>
      <c r="C44" s="11"/>
      <c r="D44" s="11"/>
      <c r="E44" s="2"/>
      <c r="F44" s="2"/>
    </row>
    <row r="45" spans="2:6">
      <c r="B45" s="11"/>
      <c r="C45" s="11"/>
      <c r="D45" s="11"/>
      <c r="E45" s="2"/>
      <c r="F45" s="2"/>
    </row>
    <row r="46" spans="2:6">
      <c r="B46" s="11"/>
      <c r="C46" s="11"/>
      <c r="D46" s="11"/>
      <c r="E46" s="2"/>
      <c r="F46" s="2"/>
    </row>
    <row r="47" spans="2:6">
      <c r="B47" s="11"/>
      <c r="C47" s="11"/>
      <c r="D47" s="11"/>
      <c r="E47" s="2"/>
      <c r="F47" s="2"/>
    </row>
    <row r="48" spans="2:6">
      <c r="B48" s="11"/>
      <c r="C48" s="11"/>
      <c r="D48" s="11"/>
      <c r="E48" s="2"/>
      <c r="F48" s="2"/>
    </row>
    <row r="49" spans="2:6">
      <c r="B49" s="11"/>
      <c r="C49" s="11"/>
      <c r="D49" s="11"/>
      <c r="E49" s="2"/>
      <c r="F49" s="2"/>
    </row>
    <row r="50" spans="2:6">
      <c r="B50" s="11"/>
      <c r="C50" s="11"/>
      <c r="D50" s="11"/>
      <c r="E50" s="2"/>
      <c r="F50" s="2"/>
    </row>
    <row r="51" spans="2:6">
      <c r="B51" s="11"/>
      <c r="C51" s="11"/>
      <c r="D51" s="11"/>
      <c r="E51" s="2"/>
      <c r="F51" s="2"/>
    </row>
    <row r="52" spans="2:6">
      <c r="B52" s="11"/>
      <c r="C52" s="11"/>
      <c r="D52" s="11"/>
      <c r="E52" s="2"/>
      <c r="F52" s="2"/>
    </row>
    <row r="53" spans="2:6">
      <c r="B53" s="11"/>
      <c r="C53" s="11"/>
      <c r="D53" s="11"/>
      <c r="E53" s="2"/>
      <c r="F53" s="2"/>
    </row>
    <row r="54" spans="2:6">
      <c r="B54" s="11"/>
      <c r="C54" s="11"/>
      <c r="D54" s="11"/>
      <c r="E54" s="2"/>
      <c r="F54" s="2"/>
    </row>
    <row r="55" spans="2:6">
      <c r="B55" s="11"/>
      <c r="C55" s="11"/>
      <c r="D55" s="11"/>
      <c r="E55" s="2"/>
      <c r="F55" s="2"/>
    </row>
    <row r="56" spans="2:6">
      <c r="B56" s="11"/>
      <c r="C56" s="11"/>
      <c r="D56" s="11"/>
      <c r="E56" s="2"/>
      <c r="F56" s="2"/>
    </row>
    <row r="57" spans="2:6">
      <c r="B57" s="11"/>
      <c r="C57" s="11"/>
      <c r="D57" s="11"/>
      <c r="E57" s="2"/>
      <c r="F57" s="2"/>
    </row>
    <row r="58" spans="2:6">
      <c r="B58" s="11"/>
      <c r="C58" s="11"/>
      <c r="D58" s="11"/>
      <c r="E58" s="2"/>
      <c r="F58" s="2"/>
    </row>
    <row r="59" spans="2:6">
      <c r="B59" s="11"/>
      <c r="C59" s="11"/>
      <c r="D59" s="11"/>
      <c r="E59" s="2"/>
      <c r="F59" s="2"/>
    </row>
    <row r="60" spans="2:6">
      <c r="B60" s="11"/>
      <c r="C60" s="11"/>
      <c r="D60" s="11"/>
      <c r="E60" s="2"/>
      <c r="F60" s="2"/>
    </row>
    <row r="61" spans="2:6">
      <c r="B61" s="11"/>
      <c r="C61" s="11"/>
      <c r="D61" s="11"/>
      <c r="E61" s="2"/>
      <c r="F61" s="2"/>
    </row>
    <row r="62" spans="2:6">
      <c r="B62" s="11"/>
      <c r="C62" s="11"/>
      <c r="D62" s="11"/>
      <c r="E62" s="2"/>
      <c r="F62" s="2"/>
    </row>
    <row r="63" spans="2:6">
      <c r="B63" s="11"/>
      <c r="C63" s="11"/>
      <c r="D63" s="11"/>
      <c r="E63" s="2"/>
      <c r="F63" s="2"/>
    </row>
    <row r="64" spans="2:6">
      <c r="B64" s="11"/>
      <c r="C64" s="11"/>
      <c r="D64" s="11"/>
      <c r="E64" s="2"/>
      <c r="F64" s="2"/>
    </row>
    <row r="65" spans="2:6">
      <c r="B65" s="11"/>
      <c r="C65" s="11"/>
      <c r="D65" s="11"/>
      <c r="E65" s="2"/>
      <c r="F65" s="2"/>
    </row>
    <row r="66" spans="2:6">
      <c r="B66" s="11"/>
      <c r="C66" s="11"/>
      <c r="D66" s="11"/>
      <c r="E66" s="2"/>
      <c r="F66" s="2"/>
    </row>
    <row r="67" spans="2:6">
      <c r="B67" s="11"/>
      <c r="C67" s="11"/>
      <c r="D67" s="11"/>
      <c r="E67" s="2"/>
      <c r="F67" s="2"/>
    </row>
    <row r="68" spans="2:6">
      <c r="B68" s="11"/>
      <c r="C68" s="11"/>
      <c r="D68" s="11"/>
      <c r="E68" s="2"/>
      <c r="F68" s="2"/>
    </row>
    <row r="69" spans="2:6">
      <c r="B69" s="11"/>
      <c r="C69" s="11"/>
      <c r="D69" s="11"/>
      <c r="E69" s="2"/>
      <c r="F69" s="2"/>
    </row>
    <row r="70" spans="2:6">
      <c r="B70" s="11"/>
      <c r="C70" s="11"/>
      <c r="D70" s="11"/>
      <c r="E70" s="2"/>
      <c r="F70" s="2"/>
    </row>
    <row r="71" spans="2:6">
      <c r="B71" s="11"/>
      <c r="C71" s="11"/>
      <c r="D71" s="11"/>
      <c r="E71" s="2"/>
      <c r="F71" s="2"/>
    </row>
    <row r="72" spans="2:6">
      <c r="B72" s="11"/>
      <c r="C72" s="11"/>
      <c r="D72" s="11"/>
      <c r="E72" s="2"/>
      <c r="F72" s="2"/>
    </row>
    <row r="73" spans="2:6">
      <c r="B73" s="11"/>
      <c r="C73" s="11"/>
      <c r="D73" s="11"/>
      <c r="E73" s="2"/>
      <c r="F73" s="2"/>
    </row>
    <row r="74" spans="2:6">
      <c r="B74" s="11"/>
      <c r="C74" s="11"/>
      <c r="D74" s="11"/>
      <c r="E74" s="2"/>
      <c r="F74" s="2"/>
    </row>
    <row r="75" spans="2:6">
      <c r="B75" s="11"/>
      <c r="C75" s="11"/>
      <c r="D75" s="11"/>
      <c r="E75" s="2"/>
      <c r="F75" s="2"/>
    </row>
    <row r="76" spans="2:6">
      <c r="B76" s="11"/>
      <c r="C76" s="11"/>
      <c r="D76" s="11"/>
      <c r="E76" s="2"/>
      <c r="F76" s="2"/>
    </row>
    <row r="77" spans="2:6">
      <c r="B77" s="11"/>
      <c r="C77" s="11"/>
      <c r="D77" s="11"/>
      <c r="E77" s="2"/>
      <c r="F77" s="2"/>
    </row>
    <row r="78" spans="2:6">
      <c r="B78" s="11"/>
      <c r="C78" s="11"/>
      <c r="D78" s="11"/>
      <c r="E78" s="2"/>
      <c r="F78" s="2"/>
    </row>
    <row r="79" spans="2:6">
      <c r="B79" s="11"/>
      <c r="C79" s="11"/>
      <c r="D79" s="11"/>
      <c r="E79" s="2"/>
      <c r="F79" s="2"/>
    </row>
    <row r="80" spans="2:6">
      <c r="B80" s="11"/>
      <c r="C80" s="11"/>
      <c r="D80" s="11"/>
      <c r="E80" s="2"/>
      <c r="F80" s="2"/>
    </row>
    <row r="81" spans="2:6">
      <c r="B81" s="11"/>
      <c r="C81" s="11"/>
      <c r="D81" s="11"/>
      <c r="E81" s="2"/>
      <c r="F81" s="2"/>
    </row>
    <row r="82" spans="2:6">
      <c r="B82" s="11"/>
      <c r="C82" s="11"/>
      <c r="D82" s="11"/>
      <c r="E82" s="2"/>
      <c r="F82" s="2"/>
    </row>
    <row r="83" spans="2:6">
      <c r="B83" s="11"/>
      <c r="C83" s="11"/>
      <c r="D83" s="11"/>
      <c r="E83" s="2"/>
      <c r="F83" s="2"/>
    </row>
    <row r="84" spans="2:6">
      <c r="B84" s="11"/>
      <c r="C84" s="11"/>
      <c r="D84" s="11"/>
      <c r="E84" s="2"/>
      <c r="F84" s="2"/>
    </row>
    <row r="85" spans="2:6">
      <c r="B85" s="11"/>
      <c r="C85" s="11"/>
      <c r="D85" s="11"/>
      <c r="E85" s="2"/>
      <c r="F85" s="2"/>
    </row>
    <row r="86" spans="2:6">
      <c r="B86" s="11"/>
      <c r="C86" s="11"/>
      <c r="D86" s="11"/>
      <c r="E86" s="2"/>
      <c r="F86" s="2"/>
    </row>
    <row r="87" spans="2:6">
      <c r="B87" s="11"/>
      <c r="C87" s="11"/>
      <c r="D87" s="11"/>
      <c r="E87" s="2"/>
      <c r="F87" s="2"/>
    </row>
    <row r="88" spans="2:6">
      <c r="B88" s="11"/>
      <c r="C88" s="11"/>
      <c r="D88" s="11"/>
      <c r="E88" s="2"/>
      <c r="F88" s="2"/>
    </row>
    <row r="89" spans="2:6">
      <c r="B89" s="11"/>
      <c r="C89" s="11"/>
      <c r="D89" s="11"/>
      <c r="E89" s="2"/>
      <c r="F89" s="2"/>
    </row>
    <row r="90" spans="2:6">
      <c r="B90" s="11"/>
      <c r="C90" s="11"/>
      <c r="D90" s="11"/>
      <c r="E90" s="2"/>
      <c r="F90" s="2"/>
    </row>
    <row r="91" spans="2:6">
      <c r="B91" s="11"/>
      <c r="C91" s="11"/>
      <c r="D91" s="11"/>
      <c r="E91" s="2"/>
      <c r="F91" s="2"/>
    </row>
    <row r="92" spans="2:6">
      <c r="B92" s="11"/>
      <c r="C92" s="11"/>
      <c r="D92" s="11"/>
      <c r="E92" s="2"/>
      <c r="F92" s="2"/>
    </row>
    <row r="93" spans="2:6">
      <c r="B93" s="11"/>
      <c r="C93" s="11"/>
      <c r="D93" s="11"/>
      <c r="E93" s="2"/>
      <c r="F93" s="2"/>
    </row>
    <row r="94" spans="2:6">
      <c r="B94" s="11"/>
      <c r="C94" s="11"/>
      <c r="D94" s="11"/>
      <c r="E94" s="2"/>
      <c r="F94" s="2"/>
    </row>
    <row r="95" spans="2:6">
      <c r="B95" s="11"/>
      <c r="C95" s="11"/>
      <c r="D95" s="11"/>
      <c r="E95" s="2"/>
      <c r="F95" s="2"/>
    </row>
    <row r="96" spans="2:6">
      <c r="B96" s="11"/>
      <c r="C96" s="11"/>
      <c r="D96" s="11"/>
      <c r="E96" s="2"/>
      <c r="F96" s="2"/>
    </row>
    <row r="97" spans="2:6">
      <c r="B97" s="11"/>
      <c r="C97" s="11"/>
      <c r="D97" s="11"/>
      <c r="E97" s="2"/>
      <c r="F97" s="2"/>
    </row>
    <row r="98" spans="2:6">
      <c r="B98" s="11"/>
      <c r="C98" s="11"/>
      <c r="D98" s="11"/>
      <c r="E98" s="2"/>
      <c r="F98" s="2"/>
    </row>
    <row r="99" spans="2:6">
      <c r="B99" s="11"/>
      <c r="C99" s="11"/>
      <c r="D99" s="11"/>
      <c r="E99" s="2"/>
      <c r="F99" s="2"/>
    </row>
    <row r="100" spans="2:6">
      <c r="B100" s="11"/>
      <c r="C100" s="11"/>
      <c r="D100" s="11"/>
      <c r="E100" s="2"/>
      <c r="F100" s="2"/>
    </row>
    <row r="101" spans="2:6">
      <c r="B101" s="11"/>
      <c r="C101" s="11"/>
      <c r="D101" s="11"/>
      <c r="E101" s="2"/>
      <c r="F101" s="2"/>
    </row>
    <row r="102" spans="2:6">
      <c r="B102" s="11"/>
      <c r="C102" s="11"/>
      <c r="D102" s="11"/>
      <c r="E102" s="2"/>
      <c r="F102" s="2"/>
    </row>
    <row r="103" spans="2:6">
      <c r="B103" s="11"/>
      <c r="C103" s="11"/>
      <c r="D103" s="11"/>
      <c r="E103" s="2"/>
      <c r="F103" s="2"/>
    </row>
    <row r="104" spans="2:6">
      <c r="B104" s="11"/>
      <c r="C104" s="11"/>
      <c r="D104" s="11"/>
      <c r="E104" s="2"/>
      <c r="F104" s="2"/>
    </row>
    <row r="105" spans="2:6">
      <c r="B105" s="11"/>
      <c r="C105" s="11"/>
      <c r="D105" s="11"/>
      <c r="E105" s="2"/>
      <c r="F105" s="2"/>
    </row>
    <row r="106" spans="2:6">
      <c r="B106" s="11"/>
      <c r="C106" s="11"/>
      <c r="D106" s="11"/>
      <c r="E106" s="2"/>
      <c r="F106" s="2"/>
    </row>
    <row r="107" spans="2:6">
      <c r="B107" s="11"/>
      <c r="C107" s="11"/>
      <c r="D107" s="11"/>
      <c r="E107" s="2"/>
      <c r="F107" s="2"/>
    </row>
    <row r="108" spans="2:6">
      <c r="B108" s="11"/>
      <c r="C108" s="11"/>
      <c r="D108" s="11"/>
      <c r="E108" s="2"/>
      <c r="F108" s="2"/>
    </row>
    <row r="109" spans="2:6">
      <c r="B109" s="11"/>
      <c r="C109" s="11"/>
      <c r="D109" s="11"/>
      <c r="E109" s="2"/>
      <c r="F109" s="2"/>
    </row>
    <row r="110" spans="2:6">
      <c r="B110" s="11"/>
      <c r="C110" s="11"/>
      <c r="D110" s="11"/>
      <c r="E110" s="2"/>
      <c r="F110" s="2"/>
    </row>
    <row r="111" spans="2:6">
      <c r="B111" s="11"/>
      <c r="C111" s="11"/>
      <c r="D111" s="11"/>
      <c r="E111" s="2"/>
      <c r="F111" s="2"/>
    </row>
    <row r="112" spans="2:6">
      <c r="B112" s="11"/>
      <c r="C112" s="11"/>
      <c r="D112" s="11"/>
      <c r="E112" s="2"/>
      <c r="F112" s="2"/>
    </row>
    <row r="113" spans="2:6">
      <c r="B113" s="11"/>
      <c r="C113" s="11"/>
      <c r="D113" s="11"/>
      <c r="E113" s="2"/>
      <c r="F113" s="2"/>
    </row>
    <row r="114" spans="2:6">
      <c r="B114" s="11"/>
      <c r="C114" s="11"/>
      <c r="D114" s="11"/>
      <c r="E114" s="2"/>
      <c r="F114" s="2"/>
    </row>
    <row r="115" spans="2:6">
      <c r="B115" s="11"/>
      <c r="C115" s="11"/>
      <c r="D115" s="11"/>
      <c r="E115" s="2"/>
      <c r="F115" s="2"/>
    </row>
    <row r="116" spans="2:6">
      <c r="B116" s="11"/>
      <c r="C116" s="11"/>
      <c r="D116" s="11"/>
      <c r="E116" s="2"/>
      <c r="F116" s="2"/>
    </row>
    <row r="117" spans="2:6">
      <c r="B117" s="11"/>
      <c r="C117" s="11"/>
      <c r="D117" s="11"/>
      <c r="E117" s="2"/>
      <c r="F117" s="2"/>
    </row>
    <row r="118" spans="2:6">
      <c r="B118" s="11"/>
      <c r="C118" s="11"/>
      <c r="D118" s="11"/>
      <c r="E118" s="2"/>
      <c r="F118" s="2"/>
    </row>
    <row r="119" spans="2:6">
      <c r="B119" s="11"/>
      <c r="C119" s="11"/>
      <c r="D119" s="11"/>
      <c r="E119" s="2"/>
      <c r="F119" s="2"/>
    </row>
    <row r="120" spans="2:6">
      <c r="B120" s="11"/>
      <c r="C120" s="11"/>
      <c r="D120" s="11"/>
      <c r="E120" s="2"/>
      <c r="F120" s="2"/>
    </row>
    <row r="121" spans="2:6">
      <c r="B121" s="11"/>
      <c r="C121" s="11"/>
      <c r="D121" s="11"/>
      <c r="E121" s="2"/>
      <c r="F121" s="2"/>
    </row>
    <row r="122" spans="2:6">
      <c r="B122" s="11"/>
      <c r="C122" s="11"/>
      <c r="D122" s="11"/>
      <c r="E122" s="2"/>
      <c r="F122" s="2"/>
    </row>
    <row r="123" spans="2:6">
      <c r="B123" s="11"/>
      <c r="C123" s="11"/>
      <c r="D123" s="11"/>
      <c r="E123" s="2"/>
      <c r="F123" s="2"/>
    </row>
    <row r="124" spans="2:6">
      <c r="B124" s="11"/>
      <c r="C124" s="11"/>
      <c r="D124" s="11"/>
      <c r="E124" s="2"/>
      <c r="F124" s="2"/>
    </row>
    <row r="125" spans="2:6">
      <c r="B125" s="11"/>
      <c r="C125" s="11"/>
      <c r="D125" s="11"/>
      <c r="E125" s="2"/>
      <c r="F125" s="2"/>
    </row>
    <row r="126" spans="2:6">
      <c r="B126" s="11"/>
      <c r="C126" s="11"/>
      <c r="D126" s="11"/>
      <c r="E126" s="2"/>
      <c r="F126" s="2"/>
    </row>
    <row r="127" spans="2:6">
      <c r="B127" s="11"/>
      <c r="C127" s="11"/>
      <c r="D127" s="11"/>
      <c r="E127" s="2"/>
      <c r="F127" s="2"/>
    </row>
    <row r="128" spans="2:6">
      <c r="B128" s="11"/>
      <c r="C128" s="11"/>
      <c r="D128" s="11"/>
      <c r="E128" s="2"/>
      <c r="F128" s="2"/>
    </row>
    <row r="129" spans="2:6">
      <c r="B129" s="11"/>
      <c r="C129" s="11"/>
      <c r="D129" s="11"/>
      <c r="E129" s="2"/>
      <c r="F129" s="2"/>
    </row>
    <row r="130" spans="2:6">
      <c r="B130" s="11"/>
      <c r="C130" s="11"/>
      <c r="D130" s="11"/>
      <c r="E130" s="2"/>
      <c r="F130" s="2"/>
    </row>
    <row r="131" spans="2:6">
      <c r="B131" s="11"/>
      <c r="C131" s="11"/>
      <c r="D131" s="11"/>
      <c r="E131" s="2"/>
      <c r="F131" s="2"/>
    </row>
    <row r="132" spans="2:6">
      <c r="B132" s="11"/>
      <c r="C132" s="11"/>
      <c r="D132" s="11"/>
      <c r="E132" s="2"/>
      <c r="F132" s="2"/>
    </row>
    <row r="133" spans="2:6">
      <c r="B133" s="11"/>
      <c r="C133" s="11"/>
      <c r="D133" s="11"/>
      <c r="E133" s="2"/>
      <c r="F133" s="2"/>
    </row>
    <row r="134" spans="2:6">
      <c r="B134" s="11"/>
      <c r="C134" s="11"/>
      <c r="D134" s="11"/>
      <c r="E134" s="2"/>
      <c r="F134" s="2"/>
    </row>
    <row r="135" spans="2:6">
      <c r="B135" s="11"/>
      <c r="C135" s="11"/>
      <c r="D135" s="11"/>
      <c r="E135" s="2"/>
      <c r="F135" s="2"/>
    </row>
    <row r="136" spans="2:6">
      <c r="B136" s="11"/>
      <c r="C136" s="11"/>
      <c r="D136" s="11"/>
      <c r="E136" s="2"/>
      <c r="F136" s="2"/>
    </row>
    <row r="137" spans="2:6">
      <c r="B137" s="11"/>
      <c r="C137" s="11"/>
      <c r="D137" s="11"/>
      <c r="E137" s="2"/>
      <c r="F137" s="2"/>
    </row>
    <row r="138" spans="2:6">
      <c r="B138" s="11"/>
      <c r="C138" s="11"/>
      <c r="D138" s="11"/>
      <c r="E138" s="2"/>
      <c r="F138" s="2"/>
    </row>
    <row r="139" spans="2:6">
      <c r="B139" s="11"/>
      <c r="C139" s="11"/>
      <c r="D139" s="11"/>
      <c r="E139" s="2"/>
      <c r="F139" s="2"/>
    </row>
    <row r="140" spans="2:6">
      <c r="B140" s="11"/>
      <c r="C140" s="11"/>
      <c r="D140" s="11"/>
      <c r="E140" s="2"/>
      <c r="F140" s="2"/>
    </row>
    <row r="141" spans="2:6">
      <c r="B141" s="11"/>
      <c r="C141" s="11"/>
      <c r="D141" s="11"/>
      <c r="E141" s="2"/>
      <c r="F141" s="2"/>
    </row>
    <row r="142" spans="2:6">
      <c r="B142" s="11"/>
      <c r="C142" s="11"/>
      <c r="D142" s="11"/>
      <c r="E142" s="2"/>
      <c r="F142" s="2"/>
    </row>
    <row r="143" spans="2:6">
      <c r="B143" s="11"/>
      <c r="C143" s="11"/>
      <c r="D143" s="11"/>
      <c r="E143" s="2"/>
      <c r="F143" s="2"/>
    </row>
    <row r="144" spans="2:6">
      <c r="B144" s="11"/>
      <c r="C144" s="11"/>
      <c r="D144" s="11"/>
      <c r="E144" s="2"/>
      <c r="F144" s="2"/>
    </row>
    <row r="145" spans="2:6">
      <c r="B145" s="11"/>
      <c r="C145" s="11"/>
      <c r="D145" s="11"/>
      <c r="E145" s="2"/>
      <c r="F145" s="2"/>
    </row>
    <row r="146" spans="2:6">
      <c r="B146" s="11"/>
      <c r="C146" s="11"/>
      <c r="D146" s="11"/>
      <c r="E146" s="2"/>
      <c r="F146" s="2"/>
    </row>
    <row r="147" spans="2:6">
      <c r="B147" s="11"/>
      <c r="C147" s="11"/>
      <c r="D147" s="11"/>
      <c r="E147" s="2"/>
      <c r="F147" s="2"/>
    </row>
    <row r="148" spans="2:6">
      <c r="B148" s="11"/>
      <c r="C148" s="11"/>
      <c r="D148" s="11"/>
      <c r="E148" s="2"/>
      <c r="F148" s="2"/>
    </row>
    <row r="149" spans="2:6">
      <c r="B149" s="11"/>
      <c r="C149" s="11"/>
      <c r="D149" s="11"/>
      <c r="E149" s="2"/>
      <c r="F149" s="2"/>
    </row>
    <row r="150" spans="2:6">
      <c r="B150" s="11"/>
      <c r="C150" s="11"/>
      <c r="D150" s="11"/>
      <c r="E150" s="2"/>
      <c r="F150" s="2"/>
    </row>
    <row r="151" spans="2:6">
      <c r="B151" s="11"/>
      <c r="C151" s="11"/>
      <c r="D151" s="11"/>
      <c r="E151" s="2"/>
      <c r="F151" s="2"/>
    </row>
    <row r="152" spans="2:6">
      <c r="B152" s="11"/>
      <c r="C152" s="11"/>
      <c r="D152" s="11"/>
      <c r="E152" s="2"/>
      <c r="F152" s="2"/>
    </row>
    <row r="153" spans="2:6">
      <c r="B153" s="11"/>
      <c r="C153" s="11"/>
      <c r="D153" s="11"/>
      <c r="E153" s="2"/>
      <c r="F153" s="2"/>
    </row>
    <row r="154" spans="2:6">
      <c r="B154" s="11"/>
      <c r="C154" s="11"/>
      <c r="D154" s="11"/>
      <c r="E154" s="2"/>
      <c r="F154" s="2"/>
    </row>
    <row r="155" spans="2:6">
      <c r="B155" s="11"/>
      <c r="C155" s="11"/>
      <c r="D155" s="11"/>
      <c r="E155" s="2"/>
      <c r="F155" s="2"/>
    </row>
    <row r="156" spans="2:6">
      <c r="B156" s="11"/>
      <c r="C156" s="11"/>
      <c r="D156" s="11"/>
      <c r="E156" s="2"/>
      <c r="F156" s="2"/>
    </row>
    <row r="157" spans="2:6">
      <c r="B157" s="11"/>
      <c r="C157" s="11"/>
      <c r="D157" s="11"/>
      <c r="E157" s="2"/>
      <c r="F157" s="2"/>
    </row>
    <row r="158" spans="2:6">
      <c r="B158" s="11"/>
      <c r="C158" s="11"/>
      <c r="D158" s="11"/>
      <c r="E158" s="2"/>
      <c r="F158" s="2"/>
    </row>
    <row r="159" spans="2:6">
      <c r="B159" s="11"/>
      <c r="C159" s="11"/>
      <c r="D159" s="11"/>
      <c r="E159" s="2"/>
      <c r="F159" s="2"/>
    </row>
    <row r="160" spans="2:6">
      <c r="B160" s="11"/>
      <c r="C160" s="11"/>
      <c r="D160" s="11"/>
      <c r="E160" s="2"/>
      <c r="F160" s="2"/>
    </row>
    <row r="161" spans="2:6">
      <c r="B161" s="11"/>
      <c r="C161" s="11"/>
      <c r="D161" s="11"/>
      <c r="E161" s="2"/>
      <c r="F161" s="2"/>
    </row>
    <row r="162" spans="2:6">
      <c r="B162" s="11"/>
      <c r="C162" s="11"/>
      <c r="D162" s="11"/>
      <c r="E162" s="2"/>
      <c r="F162" s="2"/>
    </row>
    <row r="163" spans="2:6">
      <c r="B163" s="11"/>
      <c r="C163" s="11"/>
      <c r="D163" s="11"/>
      <c r="E163" s="2"/>
      <c r="F163" s="2"/>
    </row>
    <row r="164" spans="2:6">
      <c r="B164" s="11"/>
      <c r="C164" s="11"/>
      <c r="D164" s="11"/>
      <c r="E164" s="2"/>
      <c r="F164" s="2"/>
    </row>
    <row r="165" spans="2:6">
      <c r="B165" s="11"/>
      <c r="C165" s="11"/>
      <c r="D165" s="11"/>
      <c r="E165" s="2"/>
      <c r="F165" s="2"/>
    </row>
    <row r="166" spans="2:6">
      <c r="B166" s="11"/>
      <c r="C166" s="11"/>
      <c r="D166" s="11"/>
      <c r="E166" s="2"/>
      <c r="F166" s="2"/>
    </row>
    <row r="167" spans="2:6">
      <c r="B167" s="11"/>
      <c r="C167" s="11"/>
      <c r="D167" s="11"/>
      <c r="E167" s="2"/>
      <c r="F167" s="2"/>
    </row>
    <row r="168" spans="2:6">
      <c r="B168" s="11"/>
      <c r="C168" s="11"/>
      <c r="D168" s="11"/>
      <c r="E168" s="2"/>
      <c r="F168" s="2"/>
    </row>
    <row r="169" spans="2:6">
      <c r="B169" s="11"/>
      <c r="C169" s="11"/>
      <c r="D169" s="11"/>
      <c r="E169" s="2"/>
      <c r="F169" s="2"/>
    </row>
    <row r="170" spans="2:6">
      <c r="B170" s="11"/>
      <c r="C170" s="11"/>
      <c r="D170" s="11"/>
      <c r="E170" s="2"/>
      <c r="F170" s="2"/>
    </row>
    <row r="171" spans="2:6">
      <c r="B171" s="11"/>
      <c r="C171" s="11"/>
      <c r="D171" s="11"/>
      <c r="E171" s="2"/>
      <c r="F171" s="2"/>
    </row>
    <row r="172" spans="2:6">
      <c r="B172" s="11"/>
      <c r="C172" s="11"/>
      <c r="D172" s="11"/>
      <c r="E172" s="2"/>
      <c r="F172" s="2"/>
    </row>
    <row r="173" spans="2:6">
      <c r="B173" s="11"/>
      <c r="C173" s="11"/>
      <c r="D173" s="11"/>
      <c r="E173" s="2"/>
      <c r="F173" s="2"/>
    </row>
    <row r="174" spans="2:6">
      <c r="B174" s="11"/>
      <c r="C174" s="11"/>
      <c r="D174" s="11"/>
      <c r="E174" s="2"/>
      <c r="F174" s="2"/>
    </row>
    <row r="175" spans="2:6">
      <c r="B175" s="11"/>
      <c r="C175" s="11"/>
      <c r="D175" s="11"/>
      <c r="E175" s="2"/>
      <c r="F175" s="2"/>
    </row>
    <row r="176" spans="2:6">
      <c r="B176" s="11"/>
      <c r="C176" s="11"/>
      <c r="D176" s="11"/>
      <c r="E176" s="2"/>
      <c r="F176" s="2"/>
    </row>
    <row r="177" spans="2:6">
      <c r="B177" s="11"/>
      <c r="C177" s="11"/>
      <c r="D177" s="11"/>
      <c r="E177" s="2"/>
      <c r="F177" s="2"/>
    </row>
    <row r="178" spans="2:6">
      <c r="B178" s="11"/>
      <c r="C178" s="11"/>
      <c r="D178" s="11"/>
      <c r="E178" s="2"/>
      <c r="F178" s="2"/>
    </row>
    <row r="179" spans="2:6">
      <c r="B179" s="11"/>
      <c r="C179" s="11"/>
      <c r="D179" s="11"/>
      <c r="E179" s="2"/>
      <c r="F179" s="2"/>
    </row>
    <row r="180" spans="2:6">
      <c r="B180" s="11"/>
      <c r="C180" s="11"/>
      <c r="D180" s="11"/>
      <c r="E180" s="2"/>
      <c r="F180" s="2"/>
    </row>
    <row r="181" spans="2:6">
      <c r="B181" s="11"/>
      <c r="C181" s="11"/>
      <c r="D181" s="11"/>
      <c r="E181" s="2"/>
      <c r="F181" s="2"/>
    </row>
    <row r="182" spans="2:6">
      <c r="B182" s="11"/>
      <c r="C182" s="11"/>
      <c r="D182" s="11"/>
      <c r="E182" s="2"/>
      <c r="F182" s="2"/>
    </row>
    <row r="183" spans="2:6">
      <c r="B183" s="11"/>
      <c r="C183" s="11"/>
      <c r="D183" s="11"/>
      <c r="E183" s="2"/>
      <c r="F183" s="2"/>
    </row>
    <row r="184" spans="2:6">
      <c r="B184" s="11"/>
      <c r="C184" s="11"/>
      <c r="D184" s="11"/>
      <c r="E184" s="2"/>
      <c r="F184" s="2"/>
    </row>
    <row r="185" spans="2:6">
      <c r="B185" s="11"/>
      <c r="C185" s="11"/>
      <c r="D185" s="11"/>
      <c r="E185" s="2"/>
      <c r="F185" s="2"/>
    </row>
    <row r="186" spans="2:6">
      <c r="B186" s="11"/>
      <c r="C186" s="11"/>
      <c r="D186" s="11"/>
      <c r="E186" s="2"/>
      <c r="F186" s="2"/>
    </row>
    <row r="187" spans="2:6">
      <c r="B187" s="11"/>
      <c r="C187" s="11"/>
      <c r="D187" s="11"/>
      <c r="E187" s="2"/>
      <c r="F187" s="2"/>
    </row>
    <row r="188" spans="2:6">
      <c r="B188" s="11"/>
      <c r="C188" s="11"/>
      <c r="D188" s="11"/>
      <c r="E188" s="2"/>
      <c r="F188" s="2"/>
    </row>
    <row r="189" spans="2:6">
      <c r="B189" s="11"/>
      <c r="C189" s="11"/>
      <c r="D189" s="11"/>
      <c r="E189" s="2"/>
      <c r="F189" s="2"/>
    </row>
    <row r="190" spans="2:6">
      <c r="B190" s="11"/>
      <c r="C190" s="11"/>
      <c r="D190" s="11"/>
      <c r="E190" s="2"/>
      <c r="F190" s="2"/>
    </row>
    <row r="191" spans="2:6">
      <c r="B191" s="11"/>
      <c r="C191" s="11"/>
      <c r="D191" s="11"/>
      <c r="E191" s="2"/>
      <c r="F191" s="2"/>
    </row>
    <row r="192" spans="2:6">
      <c r="B192" s="11"/>
      <c r="C192" s="11"/>
      <c r="D192" s="11"/>
      <c r="E192" s="2"/>
      <c r="F192" s="2"/>
    </row>
    <row r="193" spans="2:6">
      <c r="B193" s="11"/>
      <c r="C193" s="11"/>
      <c r="D193" s="11"/>
      <c r="E193" s="2"/>
      <c r="F193" s="2"/>
    </row>
    <row r="194" spans="2:6">
      <c r="B194" s="11"/>
      <c r="C194" s="11"/>
      <c r="D194" s="11"/>
      <c r="E194" s="2"/>
      <c r="F194" s="2"/>
    </row>
    <row r="195" spans="2:6">
      <c r="B195" s="11"/>
      <c r="C195" s="11"/>
      <c r="D195" s="11"/>
      <c r="E195" s="2"/>
      <c r="F195" s="2"/>
    </row>
    <row r="196" spans="2:6">
      <c r="B196" s="11"/>
      <c r="C196" s="11"/>
      <c r="D196" s="11"/>
      <c r="E196" s="2"/>
      <c r="F196" s="2"/>
    </row>
    <row r="197" spans="2:6">
      <c r="B197" s="11"/>
      <c r="C197" s="11"/>
      <c r="D197" s="11"/>
      <c r="E197" s="2"/>
      <c r="F197" s="2"/>
    </row>
    <row r="198" spans="2:6">
      <c r="B198" s="11"/>
      <c r="C198" s="11"/>
      <c r="D198" s="11"/>
      <c r="E198" s="2"/>
      <c r="F198" s="2"/>
    </row>
    <row r="199" spans="2:6">
      <c r="B199" s="11"/>
      <c r="C199" s="11"/>
      <c r="D199" s="11"/>
      <c r="E199" s="2"/>
      <c r="F199" s="2"/>
    </row>
    <row r="200" spans="2:6">
      <c r="B200" s="11"/>
      <c r="C200" s="11"/>
      <c r="D200" s="11"/>
      <c r="E200" s="2"/>
      <c r="F200" s="2"/>
    </row>
    <row r="201" spans="2:6">
      <c r="B201" s="11"/>
      <c r="C201" s="11"/>
      <c r="D201" s="11"/>
      <c r="E201" s="2"/>
      <c r="F201" s="2"/>
    </row>
    <row r="202" spans="2:6">
      <c r="B202" s="11"/>
      <c r="C202" s="11"/>
      <c r="D202" s="11"/>
      <c r="E202" s="2"/>
      <c r="F202" s="2"/>
    </row>
    <row r="203" spans="2:6">
      <c r="B203" s="11"/>
      <c r="C203" s="11"/>
      <c r="D203" s="11"/>
      <c r="E203" s="2"/>
      <c r="F203" s="2"/>
    </row>
    <row r="204" spans="2:6">
      <c r="B204" s="11"/>
      <c r="C204" s="11"/>
      <c r="D204" s="11"/>
      <c r="E204" s="2"/>
      <c r="F204" s="2"/>
    </row>
    <row r="205" spans="2:6">
      <c r="B205" s="11"/>
      <c r="C205" s="11"/>
      <c r="D205" s="11"/>
      <c r="E205" s="2"/>
      <c r="F205" s="2"/>
    </row>
    <row r="206" spans="2:6">
      <c r="B206" s="11"/>
      <c r="C206" s="11"/>
      <c r="D206" s="11"/>
      <c r="E206" s="2"/>
      <c r="F206" s="2"/>
    </row>
    <row r="207" spans="2:6">
      <c r="B207" s="11"/>
      <c r="C207" s="11"/>
      <c r="D207" s="11"/>
      <c r="E207" s="2"/>
      <c r="F207" s="2"/>
    </row>
    <row r="208" spans="2:6">
      <c r="B208" s="11"/>
      <c r="C208" s="11"/>
      <c r="D208" s="11"/>
      <c r="E208" s="2"/>
      <c r="F208" s="2"/>
    </row>
    <row r="209" spans="2:6">
      <c r="B209" s="11"/>
      <c r="C209" s="11"/>
      <c r="D209" s="11"/>
      <c r="E209" s="2"/>
      <c r="F209" s="2"/>
    </row>
    <row r="210" spans="2:6">
      <c r="B210" s="11"/>
      <c r="C210" s="11"/>
      <c r="D210" s="11"/>
      <c r="E210" s="2"/>
      <c r="F210" s="2"/>
    </row>
    <row r="211" spans="2:6">
      <c r="B211" s="11"/>
      <c r="C211" s="11"/>
      <c r="D211" s="11"/>
      <c r="E211" s="2"/>
      <c r="F211" s="2"/>
    </row>
    <row r="212" spans="2:6">
      <c r="B212" s="11"/>
      <c r="C212" s="11"/>
      <c r="D212" s="11"/>
      <c r="E212" s="2"/>
      <c r="F212" s="2"/>
    </row>
    <row r="213" spans="2:6">
      <c r="B213" s="11"/>
      <c r="C213" s="11"/>
      <c r="D213" s="11"/>
      <c r="E213" s="2"/>
      <c r="F213" s="2"/>
    </row>
    <row r="214" spans="2:6">
      <c r="B214" s="11"/>
      <c r="C214" s="11"/>
      <c r="D214" s="11"/>
      <c r="E214" s="2"/>
      <c r="F214" s="2"/>
    </row>
    <row r="215" spans="2:6">
      <c r="B215" s="11"/>
      <c r="C215" s="11"/>
      <c r="D215" s="11"/>
      <c r="E215" s="2"/>
      <c r="F215" s="2"/>
    </row>
    <row r="216" spans="2:6">
      <c r="B216" s="11"/>
      <c r="C216" s="11"/>
      <c r="D216" s="11"/>
      <c r="E216" s="2"/>
      <c r="F216" s="2"/>
    </row>
    <row r="217" spans="2:6">
      <c r="B217" s="11"/>
      <c r="C217" s="11"/>
      <c r="D217" s="11"/>
      <c r="E217" s="2"/>
      <c r="F217" s="2"/>
    </row>
    <row r="218" spans="2:6">
      <c r="B218" s="11"/>
      <c r="C218" s="11"/>
      <c r="D218" s="11"/>
      <c r="E218" s="2"/>
      <c r="F218" s="2"/>
    </row>
    <row r="219" spans="2:6">
      <c r="B219" s="11"/>
      <c r="C219" s="11"/>
      <c r="D219" s="11"/>
      <c r="E219" s="2"/>
      <c r="F219" s="2"/>
    </row>
    <row r="220" spans="2:6">
      <c r="B220" s="11"/>
      <c r="C220" s="11"/>
      <c r="D220" s="11"/>
      <c r="E220" s="2"/>
      <c r="F220" s="2"/>
    </row>
    <row r="221" spans="2:6">
      <c r="B221" s="11"/>
      <c r="C221" s="11"/>
      <c r="D221" s="11"/>
      <c r="E221" s="2"/>
      <c r="F221" s="2"/>
    </row>
  </sheetData>
  <customSheetViews>
    <customSheetView guid="{C30038B3-454F-4E00-BEC6-A16F15242773}" scale="120" fitToPage="1">
      <selection activeCell="E14" sqref="E14"/>
      <pageMargins left="0.78740157480314965" right="0.78740157480314965" top="0.78740157480314965" bottom="0.86614173228346458" header="0.51181102362204722" footer="0.51181102362204722"/>
      <pageSetup paperSize="9" scale="91" orientation="landscape" r:id="rId1"/>
      <headerFooter alignWithMargins="0"/>
    </customSheetView>
    <customSheetView guid="{D2133B5C-9185-4EDC-ACBC-A62B78524CE4}" scale="120" fitToPage="1">
      <selection activeCell="A27" sqref="A27"/>
      <pageMargins left="0.78740157480314965" right="0.78740157480314965" top="0.78740157480314965" bottom="0.86614173228346458" header="0.51181102362204722" footer="0.51181102362204722"/>
      <pageSetup paperSize="9" scale="91" orientation="landscape" r:id="rId2"/>
      <headerFooter alignWithMargins="0"/>
    </customSheetView>
    <customSheetView guid="{EBEB96D2-5463-44A5-A844-178AA4CF7D76}" scale="120" fitToPage="1" topLeftCell="A7">
      <selection activeCell="K14" sqref="K14"/>
      <pageMargins left="0.78740157480314965" right="0.78740157480314965" top="0.78740157480314965" bottom="0.86614173228346458" header="0.51181102362204722" footer="0.51181102362204722"/>
      <pageSetup paperSize="9" scale="91" orientation="landscape" r:id="rId3"/>
      <headerFooter alignWithMargins="0"/>
    </customSheetView>
    <customSheetView guid="{E18AB421-995B-40C5-9811-0DFBA7221816}" scale="120" fitToPage="1">
      <selection activeCell="K14" sqref="K14"/>
      <pageMargins left="0.78740157480314965" right="0.78740157480314965" top="0.78740157480314965" bottom="0.86614173228346458" header="0.51181102362204722" footer="0.51181102362204722"/>
      <pageSetup paperSize="9" scale="91" orientation="landscape" r:id="rId4"/>
      <headerFooter alignWithMargins="0"/>
    </customSheetView>
  </customSheetViews>
  <phoneticPr fontId="31" type="noConversion"/>
  <pageMargins left="0.78740157480314965" right="0.78740157480314965" top="0.78740157480314965" bottom="0.86614173228346458" header="0.51181102362204722" footer="0.51181102362204722"/>
  <pageSetup paperSize="9" scale="91" orientation="landscape"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206"/>
  <sheetViews>
    <sheetView zoomScale="120" workbookViewId="0">
      <selection activeCell="A26" sqref="A26"/>
    </sheetView>
  </sheetViews>
  <sheetFormatPr defaultRowHeight="12.75"/>
  <cols>
    <col min="1" max="1" width="10.33203125" style="2" customWidth="1"/>
    <col min="2" max="2" width="14" style="16" customWidth="1"/>
    <col min="3" max="3" width="10.6640625" style="16" customWidth="1"/>
    <col min="4" max="4" width="12.1640625" style="16" customWidth="1"/>
    <col min="5" max="5" width="12.1640625" customWidth="1"/>
    <col min="6" max="6" width="8.33203125" customWidth="1"/>
    <col min="7" max="7" width="16" customWidth="1"/>
    <col min="8" max="8" width="10.33203125" customWidth="1"/>
    <col min="9" max="9" width="11" customWidth="1"/>
    <col min="10" max="10" width="8.5" customWidth="1"/>
    <col min="11" max="11" width="13.1640625" customWidth="1"/>
    <col min="12" max="12" width="12.6640625" bestFit="1" customWidth="1"/>
    <col min="13" max="13" width="11.1640625" bestFit="1" customWidth="1"/>
    <col min="16" max="16" width="14.5" bestFit="1" customWidth="1"/>
    <col min="17" max="17" width="14" bestFit="1" customWidth="1"/>
  </cols>
  <sheetData>
    <row r="1" spans="1:17" ht="18" customHeight="1">
      <c r="A1" s="130" t="s">
        <v>289</v>
      </c>
      <c r="B1" s="62"/>
      <c r="C1" s="40"/>
      <c r="D1" s="10"/>
      <c r="E1" s="1"/>
      <c r="F1" s="1"/>
      <c r="G1" s="62"/>
      <c r="H1" s="62"/>
      <c r="I1" s="62"/>
      <c r="J1" s="62"/>
      <c r="K1" s="62"/>
      <c r="L1" s="62"/>
      <c r="M1" s="62"/>
    </row>
    <row r="2" spans="1:17" s="323" customFormat="1" ht="15" customHeight="1">
      <c r="A2" s="61" t="s">
        <v>290</v>
      </c>
      <c r="B2" s="319"/>
      <c r="C2" s="61"/>
      <c r="D2" s="320"/>
      <c r="E2" s="321"/>
      <c r="F2" s="321"/>
      <c r="G2" s="322"/>
      <c r="H2" s="322"/>
      <c r="I2" s="322"/>
      <c r="J2" s="322"/>
      <c r="K2" s="322"/>
      <c r="L2" s="322"/>
      <c r="M2" s="322"/>
    </row>
    <row r="3" spans="1:17" ht="12.6" customHeight="1">
      <c r="B3" s="11"/>
      <c r="C3" s="11"/>
      <c r="D3" s="11"/>
      <c r="E3" s="2"/>
      <c r="F3" s="2"/>
    </row>
    <row r="4" spans="1:17" ht="13.5" thickBot="1">
      <c r="A4" s="316" t="s">
        <v>248</v>
      </c>
      <c r="B4" s="2"/>
      <c r="C4" s="44"/>
      <c r="D4" s="11"/>
      <c r="E4" s="2"/>
      <c r="F4" s="2"/>
      <c r="G4" s="2"/>
      <c r="H4" s="2"/>
      <c r="I4" s="2"/>
      <c r="J4" s="2"/>
      <c r="K4" s="2"/>
      <c r="L4" s="2"/>
      <c r="M4" s="2"/>
      <c r="N4" s="2"/>
    </row>
    <row r="5" spans="1:17" ht="74.25" thickTop="1">
      <c r="A5" s="317" t="s">
        <v>231</v>
      </c>
      <c r="B5" s="582" t="s">
        <v>148</v>
      </c>
      <c r="C5" s="583"/>
      <c r="D5" s="306" t="s">
        <v>45</v>
      </c>
      <c r="E5" s="306" t="s">
        <v>149</v>
      </c>
      <c r="F5" s="306" t="s">
        <v>150</v>
      </c>
      <c r="G5" s="306" t="s">
        <v>217</v>
      </c>
      <c r="H5" s="306" t="s">
        <v>151</v>
      </c>
      <c r="I5" s="306" t="s">
        <v>218</v>
      </c>
      <c r="J5" s="306" t="s">
        <v>221</v>
      </c>
      <c r="K5" s="306" t="s">
        <v>219</v>
      </c>
      <c r="L5" s="306" t="s">
        <v>238</v>
      </c>
      <c r="M5" s="306" t="s">
        <v>239</v>
      </c>
      <c r="N5" s="318" t="s">
        <v>220</v>
      </c>
    </row>
    <row r="6" spans="1:17" s="43" customFormat="1" ht="15.95" customHeight="1" thickBot="1">
      <c r="A6" s="163" t="s">
        <v>83</v>
      </c>
      <c r="B6" s="584" t="s">
        <v>84</v>
      </c>
      <c r="C6" s="585"/>
      <c r="D6" s="164" t="s">
        <v>85</v>
      </c>
      <c r="E6" s="164" t="s">
        <v>86</v>
      </c>
      <c r="F6" s="164" t="s">
        <v>87</v>
      </c>
      <c r="G6" s="164" t="s">
        <v>88</v>
      </c>
      <c r="H6" s="164" t="s">
        <v>89</v>
      </c>
      <c r="I6" s="164" t="s">
        <v>152</v>
      </c>
      <c r="J6" s="164" t="s">
        <v>153</v>
      </c>
      <c r="K6" s="164" t="s">
        <v>154</v>
      </c>
      <c r="L6" s="164" t="s">
        <v>155</v>
      </c>
      <c r="M6" s="164" t="s">
        <v>156</v>
      </c>
      <c r="N6" s="165" t="s">
        <v>157</v>
      </c>
      <c r="P6" s="331"/>
    </row>
    <row r="7" spans="1:17" ht="18" customHeight="1">
      <c r="A7" s="424" t="s">
        <v>299</v>
      </c>
      <c r="B7" s="425">
        <v>4065</v>
      </c>
      <c r="C7" s="426"/>
      <c r="D7" s="523">
        <v>3.9380000000000006</v>
      </c>
      <c r="E7" s="427"/>
      <c r="F7" s="428"/>
      <c r="G7" s="429"/>
      <c r="H7" s="428"/>
      <c r="I7" s="429"/>
      <c r="J7" s="429"/>
      <c r="K7" s="429"/>
      <c r="L7" s="430"/>
      <c r="M7" s="431"/>
      <c r="N7" s="432"/>
      <c r="Q7" s="308"/>
    </row>
    <row r="8" spans="1:17" ht="18" customHeight="1">
      <c r="A8" s="424" t="s">
        <v>299</v>
      </c>
      <c r="B8" s="425">
        <v>4033</v>
      </c>
      <c r="C8" s="426"/>
      <c r="D8" s="523">
        <v>4.3459999999999983</v>
      </c>
      <c r="E8" s="427"/>
      <c r="F8" s="428"/>
      <c r="G8" s="429"/>
      <c r="H8" s="428"/>
      <c r="I8" s="429"/>
      <c r="J8" s="429"/>
      <c r="K8" s="429"/>
      <c r="L8" s="430"/>
      <c r="M8" s="431"/>
      <c r="N8" s="432"/>
      <c r="Q8" s="308"/>
    </row>
    <row r="9" spans="1:17" ht="18" customHeight="1">
      <c r="A9" s="424" t="s">
        <v>299</v>
      </c>
      <c r="B9" s="425">
        <v>4016</v>
      </c>
      <c r="C9" s="426"/>
      <c r="D9" s="523">
        <v>17.305999999999997</v>
      </c>
      <c r="E9" s="427"/>
      <c r="F9" s="428"/>
      <c r="G9" s="429"/>
      <c r="H9" s="428"/>
      <c r="I9" s="429"/>
      <c r="J9" s="429"/>
      <c r="K9" s="429"/>
      <c r="L9" s="430"/>
      <c r="M9" s="431"/>
      <c r="N9" s="432"/>
      <c r="Q9" s="308"/>
    </row>
    <row r="10" spans="1:17" ht="18" customHeight="1">
      <c r="A10" s="424" t="s">
        <v>299</v>
      </c>
      <c r="B10" s="425">
        <v>4018</v>
      </c>
      <c r="C10" s="426"/>
      <c r="D10" s="523">
        <v>5.164999999999992</v>
      </c>
      <c r="E10" s="427"/>
      <c r="F10" s="428"/>
      <c r="G10" s="429"/>
      <c r="H10" s="428"/>
      <c r="I10" s="429"/>
      <c r="J10" s="429"/>
      <c r="K10" s="429"/>
      <c r="L10" s="430"/>
      <c r="M10" s="431"/>
      <c r="N10" s="432"/>
      <c r="Q10" s="308"/>
    </row>
    <row r="11" spans="1:17" ht="18" customHeight="1">
      <c r="A11" s="424" t="s">
        <v>300</v>
      </c>
      <c r="B11" s="425">
        <v>2016</v>
      </c>
      <c r="C11" s="426"/>
      <c r="D11" s="523">
        <v>3.6</v>
      </c>
      <c r="E11" s="427"/>
      <c r="F11" s="428"/>
      <c r="G11" s="429"/>
      <c r="H11" s="428"/>
      <c r="I11" s="429"/>
      <c r="J11" s="429"/>
      <c r="K11" s="429"/>
      <c r="L11" s="430"/>
      <c r="M11" s="431"/>
      <c r="N11" s="432"/>
      <c r="Q11" s="308"/>
    </row>
    <row r="12" spans="1:17" ht="18" customHeight="1">
      <c r="A12" s="424" t="s">
        <v>300</v>
      </c>
      <c r="B12" s="425">
        <v>2018</v>
      </c>
      <c r="C12" s="426"/>
      <c r="D12" s="523">
        <v>1.6000000000000005</v>
      </c>
      <c r="E12" s="427"/>
      <c r="F12" s="428"/>
      <c r="G12" s="429"/>
      <c r="H12" s="428"/>
      <c r="I12" s="429"/>
      <c r="J12" s="429"/>
      <c r="K12" s="429"/>
      <c r="L12" s="430"/>
      <c r="M12" s="431"/>
      <c r="N12" s="432"/>
      <c r="Q12" s="308"/>
    </row>
    <row r="13" spans="1:17" ht="18" customHeight="1">
      <c r="A13" s="424" t="s">
        <v>300</v>
      </c>
      <c r="B13" s="425">
        <v>2054</v>
      </c>
      <c r="C13" s="426"/>
      <c r="D13" s="523">
        <v>7.8000000000000007</v>
      </c>
      <c r="E13" s="427"/>
      <c r="F13" s="428"/>
      <c r="G13" s="429"/>
      <c r="H13" s="428"/>
      <c r="I13" s="429"/>
      <c r="J13" s="429"/>
      <c r="K13" s="429"/>
      <c r="L13" s="430"/>
      <c r="M13" s="431"/>
      <c r="N13" s="432"/>
      <c r="Q13" s="308"/>
    </row>
    <row r="14" spans="1:17" ht="18" customHeight="1">
      <c r="A14" s="424" t="s">
        <v>300</v>
      </c>
      <c r="B14" s="425">
        <v>4003</v>
      </c>
      <c r="C14" s="426"/>
      <c r="D14" s="523">
        <v>10.799999999999997</v>
      </c>
      <c r="E14" s="427"/>
      <c r="F14" s="428"/>
      <c r="G14" s="429"/>
      <c r="H14" s="428"/>
      <c r="I14" s="429"/>
      <c r="J14" s="429"/>
      <c r="K14" s="429"/>
      <c r="L14" s="430"/>
      <c r="M14" s="431"/>
      <c r="N14" s="432"/>
      <c r="Q14" s="308"/>
    </row>
    <row r="15" spans="1:17" ht="18" customHeight="1">
      <c r="A15" s="424" t="s">
        <v>300</v>
      </c>
      <c r="B15" s="425">
        <v>4004</v>
      </c>
      <c r="C15" s="426"/>
      <c r="D15" s="523">
        <v>7.25</v>
      </c>
      <c r="E15" s="427"/>
      <c r="F15" s="428"/>
      <c r="G15" s="429"/>
      <c r="H15" s="428"/>
      <c r="I15" s="429"/>
      <c r="J15" s="429"/>
      <c r="K15" s="429"/>
      <c r="L15" s="430"/>
      <c r="M15" s="431"/>
      <c r="N15" s="432"/>
      <c r="Q15" s="308"/>
    </row>
    <row r="16" spans="1:17" ht="18" customHeight="1">
      <c r="A16" s="424" t="s">
        <v>300</v>
      </c>
      <c r="B16" s="425">
        <v>4005</v>
      </c>
      <c r="C16" s="426"/>
      <c r="D16" s="523">
        <v>4.2199999999999989</v>
      </c>
      <c r="E16" s="427"/>
      <c r="F16" s="428"/>
      <c r="G16" s="429"/>
      <c r="H16" s="428"/>
      <c r="I16" s="429"/>
      <c r="J16" s="429"/>
      <c r="K16" s="429"/>
      <c r="L16" s="430"/>
      <c r="M16" s="431"/>
      <c r="N16" s="432"/>
      <c r="Q16" s="308"/>
    </row>
    <row r="17" spans="1:17" ht="18" customHeight="1">
      <c r="A17" s="424" t="s">
        <v>300</v>
      </c>
      <c r="B17" s="425">
        <v>2024</v>
      </c>
      <c r="C17" s="426"/>
      <c r="D17" s="523">
        <v>5.1800000000000068</v>
      </c>
      <c r="E17" s="427"/>
      <c r="F17" s="428"/>
      <c r="G17" s="429"/>
      <c r="H17" s="428"/>
      <c r="I17" s="429"/>
      <c r="J17" s="429"/>
      <c r="K17" s="429"/>
      <c r="L17" s="430"/>
      <c r="M17" s="431"/>
      <c r="N17" s="432"/>
      <c r="Q17" s="308"/>
    </row>
    <row r="18" spans="1:17" ht="18" customHeight="1">
      <c r="A18" s="424" t="s">
        <v>300</v>
      </c>
      <c r="B18" s="425">
        <v>2061</v>
      </c>
      <c r="C18" s="426"/>
      <c r="D18" s="523">
        <v>8.6999999999999993</v>
      </c>
      <c r="E18" s="427"/>
      <c r="F18" s="428"/>
      <c r="G18" s="429"/>
      <c r="H18" s="428"/>
      <c r="I18" s="429"/>
      <c r="J18" s="429"/>
      <c r="K18" s="429"/>
      <c r="L18" s="430"/>
      <c r="M18" s="431"/>
      <c r="N18" s="432"/>
      <c r="Q18" s="308"/>
    </row>
    <row r="19" spans="1:17" ht="18" customHeight="1">
      <c r="A19" s="424" t="s">
        <v>300</v>
      </c>
      <c r="B19" s="425">
        <v>2056</v>
      </c>
      <c r="C19" s="426"/>
      <c r="D19" s="523">
        <v>2.8500000000000014</v>
      </c>
      <c r="E19" s="427"/>
      <c r="F19" s="428"/>
      <c r="G19" s="429"/>
      <c r="H19" s="428"/>
      <c r="I19" s="429"/>
      <c r="J19" s="429"/>
      <c r="K19" s="429"/>
      <c r="L19" s="430"/>
      <c r="M19" s="431"/>
      <c r="N19" s="432"/>
      <c r="Q19" s="308"/>
    </row>
    <row r="20" spans="1:17" ht="18" customHeight="1">
      <c r="A20" s="424" t="s">
        <v>300</v>
      </c>
      <c r="B20" s="425">
        <v>4007</v>
      </c>
      <c r="C20" s="426"/>
      <c r="D20" s="523">
        <v>8.8200000000000216</v>
      </c>
      <c r="E20" s="427"/>
      <c r="F20" s="428"/>
      <c r="G20" s="429"/>
      <c r="H20" s="428"/>
      <c r="I20" s="429"/>
      <c r="J20" s="429"/>
      <c r="K20" s="429"/>
      <c r="L20" s="430"/>
      <c r="M20" s="431"/>
      <c r="N20" s="432"/>
      <c r="Q20" s="308"/>
    </row>
    <row r="21" spans="1:17" ht="18" customHeight="1">
      <c r="A21" s="424" t="s">
        <v>300</v>
      </c>
      <c r="B21" s="425">
        <v>2062</v>
      </c>
      <c r="C21" s="426"/>
      <c r="D21" s="523">
        <v>5.3100000000000023</v>
      </c>
      <c r="E21" s="427"/>
      <c r="F21" s="428"/>
      <c r="G21" s="429"/>
      <c r="H21" s="428"/>
      <c r="I21" s="429"/>
      <c r="J21" s="429"/>
      <c r="K21" s="429"/>
      <c r="L21" s="430"/>
      <c r="M21" s="431"/>
      <c r="N21" s="432"/>
      <c r="Q21" s="308"/>
    </row>
    <row r="22" spans="1:17" ht="18" customHeight="1">
      <c r="A22" s="424" t="s">
        <v>300</v>
      </c>
      <c r="B22" s="425">
        <v>3012</v>
      </c>
      <c r="C22" s="426"/>
      <c r="D22" s="523">
        <v>2.819</v>
      </c>
      <c r="E22" s="427"/>
      <c r="F22" s="428"/>
      <c r="G22" s="429"/>
      <c r="H22" s="428"/>
      <c r="I22" s="429"/>
      <c r="J22" s="429"/>
      <c r="K22" s="429"/>
      <c r="L22" s="430"/>
      <c r="M22" s="431"/>
      <c r="N22" s="432"/>
      <c r="Q22" s="308"/>
    </row>
    <row r="23" spans="1:17" ht="18" customHeight="1">
      <c r="A23" s="424" t="s">
        <v>300</v>
      </c>
      <c r="B23" s="425">
        <v>2014</v>
      </c>
      <c r="C23" s="426"/>
      <c r="D23" s="523">
        <v>7.4</v>
      </c>
      <c r="E23" s="427"/>
      <c r="F23" s="428"/>
      <c r="G23" s="429"/>
      <c r="H23" s="428"/>
      <c r="I23" s="429"/>
      <c r="J23" s="429"/>
      <c r="K23" s="429"/>
      <c r="L23" s="430"/>
      <c r="M23" s="431"/>
      <c r="N23" s="432"/>
      <c r="Q23" s="308"/>
    </row>
    <row r="24" spans="1:17" ht="18" customHeight="1">
      <c r="A24" s="424" t="s">
        <v>300</v>
      </c>
      <c r="B24" s="425">
        <v>2040</v>
      </c>
      <c r="C24" s="426"/>
      <c r="D24" s="523">
        <v>4.71</v>
      </c>
      <c r="E24" s="427"/>
      <c r="F24" s="428"/>
      <c r="G24" s="429"/>
      <c r="H24" s="428"/>
      <c r="I24" s="429"/>
      <c r="J24" s="429"/>
      <c r="K24" s="429"/>
      <c r="L24" s="430"/>
      <c r="M24" s="431"/>
      <c r="N24" s="432"/>
      <c r="Q24" s="308"/>
    </row>
    <row r="25" spans="1:17" ht="18" customHeight="1">
      <c r="A25" s="424" t="s">
        <v>300</v>
      </c>
      <c r="B25" s="425">
        <v>2044</v>
      </c>
      <c r="C25" s="426"/>
      <c r="D25" s="523">
        <v>13.979999999999961</v>
      </c>
      <c r="E25" s="427"/>
      <c r="F25" s="428"/>
      <c r="G25" s="429"/>
      <c r="H25" s="428"/>
      <c r="I25" s="429"/>
      <c r="J25" s="429"/>
      <c r="K25" s="429"/>
      <c r="L25" s="430"/>
      <c r="M25" s="431"/>
      <c r="N25" s="432"/>
      <c r="Q25" s="308"/>
    </row>
    <row r="26" spans="1:17" ht="18" customHeight="1">
      <c r="A26" s="424" t="s">
        <v>300</v>
      </c>
      <c r="B26" s="425">
        <v>2048</v>
      </c>
      <c r="C26" s="426"/>
      <c r="D26" s="523">
        <v>11.620000000000005</v>
      </c>
      <c r="E26" s="427"/>
      <c r="F26" s="428"/>
      <c r="G26" s="429"/>
      <c r="H26" s="428"/>
      <c r="I26" s="429"/>
      <c r="J26" s="429"/>
      <c r="K26" s="429"/>
      <c r="L26" s="430"/>
      <c r="M26" s="431"/>
      <c r="N26" s="432"/>
      <c r="Q26" s="308"/>
    </row>
    <row r="27" spans="1:17" ht="18" customHeight="1">
      <c r="A27" s="424" t="s">
        <v>340</v>
      </c>
      <c r="B27" s="425">
        <v>2002</v>
      </c>
      <c r="C27" s="426"/>
      <c r="D27" s="523">
        <v>11</v>
      </c>
      <c r="E27" s="427"/>
      <c r="F27" s="428"/>
      <c r="G27" s="429"/>
      <c r="H27" s="428"/>
      <c r="I27" s="429"/>
      <c r="J27" s="429"/>
      <c r="K27" s="429"/>
      <c r="L27" s="430"/>
      <c r="M27" s="431"/>
      <c r="N27" s="432"/>
      <c r="Q27" s="308"/>
    </row>
    <row r="28" spans="1:17" ht="18" customHeight="1">
      <c r="A28" s="424" t="s">
        <v>340</v>
      </c>
      <c r="B28" s="425">
        <v>2021</v>
      </c>
      <c r="C28" s="426"/>
      <c r="D28" s="523">
        <v>22.299999999999997</v>
      </c>
      <c r="E28" s="427"/>
      <c r="F28" s="428"/>
      <c r="G28" s="429"/>
      <c r="H28" s="428"/>
      <c r="I28" s="429"/>
      <c r="J28" s="429"/>
      <c r="K28" s="429"/>
      <c r="L28" s="430"/>
      <c r="M28" s="431"/>
      <c r="N28" s="432"/>
      <c r="Q28" s="308"/>
    </row>
    <row r="29" spans="1:17" ht="18" customHeight="1">
      <c r="A29" s="424" t="s">
        <v>340</v>
      </c>
      <c r="B29" s="425">
        <v>2038</v>
      </c>
      <c r="C29" s="426"/>
      <c r="D29" s="523">
        <v>12.950000000000003</v>
      </c>
      <c r="E29" s="427"/>
      <c r="F29" s="428"/>
      <c r="G29" s="429"/>
      <c r="H29" s="428"/>
      <c r="I29" s="429"/>
      <c r="J29" s="429"/>
      <c r="K29" s="429"/>
      <c r="L29" s="430"/>
      <c r="M29" s="431"/>
      <c r="N29" s="432"/>
      <c r="Q29" s="308"/>
    </row>
    <row r="30" spans="1:17" ht="18" customHeight="1">
      <c r="A30" s="424" t="s">
        <v>330</v>
      </c>
      <c r="B30" s="425">
        <v>4021</v>
      </c>
      <c r="C30" s="426"/>
      <c r="D30" s="523">
        <v>30.396000000000008</v>
      </c>
      <c r="E30" s="427"/>
      <c r="F30" s="428"/>
      <c r="G30" s="429"/>
      <c r="H30" s="428"/>
      <c r="I30" s="429"/>
      <c r="J30" s="429"/>
      <c r="K30" s="429"/>
      <c r="L30" s="430"/>
      <c r="M30" s="431"/>
      <c r="N30" s="432"/>
      <c r="Q30" s="308"/>
    </row>
    <row r="31" spans="1:17" ht="18" customHeight="1">
      <c r="A31" s="424" t="s">
        <v>330</v>
      </c>
      <c r="B31" s="425">
        <v>4022</v>
      </c>
      <c r="C31" s="426"/>
      <c r="D31" s="523">
        <v>3.4120000000000061</v>
      </c>
      <c r="E31" s="427"/>
      <c r="F31" s="428"/>
      <c r="G31" s="429"/>
      <c r="H31" s="428"/>
      <c r="I31" s="429"/>
      <c r="J31" s="429"/>
      <c r="K31" s="429"/>
      <c r="L31" s="430"/>
      <c r="M31" s="431"/>
      <c r="N31" s="432"/>
      <c r="Q31" s="308"/>
    </row>
    <row r="32" spans="1:17" ht="18" customHeight="1">
      <c r="A32" s="424" t="s">
        <v>330</v>
      </c>
      <c r="B32" s="425">
        <v>4023</v>
      </c>
      <c r="C32" s="426"/>
      <c r="D32" s="523">
        <v>3.1499999999999773</v>
      </c>
      <c r="E32" s="427"/>
      <c r="F32" s="428"/>
      <c r="G32" s="429"/>
      <c r="H32" s="428"/>
      <c r="I32" s="429"/>
      <c r="J32" s="429"/>
      <c r="K32" s="429"/>
      <c r="L32" s="430"/>
      <c r="M32" s="431"/>
      <c r="N32" s="432"/>
      <c r="Q32" s="308"/>
    </row>
    <row r="33" spans="1:17" ht="18" customHeight="1">
      <c r="A33" s="424" t="s">
        <v>303</v>
      </c>
      <c r="B33" s="425">
        <v>2043</v>
      </c>
      <c r="C33" s="426"/>
      <c r="D33" s="523">
        <v>7.3970000000000002</v>
      </c>
      <c r="E33" s="427"/>
      <c r="F33" s="428"/>
      <c r="G33" s="429"/>
      <c r="H33" s="428"/>
      <c r="I33" s="429"/>
      <c r="J33" s="429"/>
      <c r="K33" s="429"/>
      <c r="L33" s="430"/>
      <c r="M33" s="431"/>
      <c r="N33" s="432"/>
      <c r="Q33" s="308"/>
    </row>
    <row r="34" spans="1:17" ht="18" customHeight="1">
      <c r="A34" s="424" t="s">
        <v>303</v>
      </c>
      <c r="B34" s="425">
        <v>4035</v>
      </c>
      <c r="C34" s="426"/>
      <c r="D34" s="523">
        <v>13.437000000000005</v>
      </c>
      <c r="E34" s="427"/>
      <c r="F34" s="428"/>
      <c r="G34" s="429"/>
      <c r="H34" s="428"/>
      <c r="I34" s="429"/>
      <c r="J34" s="429"/>
      <c r="K34" s="429"/>
      <c r="L34" s="430"/>
      <c r="M34" s="431"/>
      <c r="N34" s="432"/>
      <c r="Q34" s="308"/>
    </row>
    <row r="35" spans="1:17" ht="18" customHeight="1">
      <c r="A35" s="424" t="s">
        <v>303</v>
      </c>
      <c r="B35" s="425">
        <v>2050</v>
      </c>
      <c r="C35" s="426"/>
      <c r="D35" s="523">
        <v>6.4099999999999966</v>
      </c>
      <c r="E35" s="427"/>
      <c r="F35" s="428"/>
      <c r="G35" s="429"/>
      <c r="H35" s="428"/>
      <c r="I35" s="429"/>
      <c r="J35" s="429"/>
      <c r="K35" s="429"/>
      <c r="L35" s="430"/>
      <c r="M35" s="431"/>
      <c r="N35" s="432"/>
      <c r="Q35" s="308"/>
    </row>
    <row r="36" spans="1:17" ht="18" customHeight="1">
      <c r="A36" s="424" t="s">
        <v>303</v>
      </c>
      <c r="B36" s="425">
        <v>4036</v>
      </c>
      <c r="C36" s="426"/>
      <c r="D36" s="523">
        <v>4.1200000000000045</v>
      </c>
      <c r="E36" s="427"/>
      <c r="F36" s="428"/>
      <c r="G36" s="429"/>
      <c r="H36" s="428"/>
      <c r="I36" s="429"/>
      <c r="J36" s="429"/>
      <c r="K36" s="429"/>
      <c r="L36" s="430"/>
      <c r="M36" s="431"/>
      <c r="N36" s="432"/>
      <c r="Q36" s="308"/>
    </row>
    <row r="37" spans="1:17" ht="18" customHeight="1">
      <c r="A37" s="424" t="s">
        <v>303</v>
      </c>
      <c r="B37" s="425">
        <v>4037</v>
      </c>
      <c r="C37" s="426"/>
      <c r="D37" s="523">
        <v>16.254999999999995</v>
      </c>
      <c r="E37" s="427"/>
      <c r="F37" s="428"/>
      <c r="G37" s="429"/>
      <c r="H37" s="428"/>
      <c r="I37" s="429"/>
      <c r="J37" s="429"/>
      <c r="K37" s="429"/>
      <c r="L37" s="430"/>
      <c r="M37" s="431"/>
      <c r="N37" s="432"/>
      <c r="Q37" s="308"/>
    </row>
    <row r="38" spans="1:17" ht="18" customHeight="1">
      <c r="A38" s="424" t="s">
        <v>303</v>
      </c>
      <c r="B38" s="425">
        <v>4038</v>
      </c>
      <c r="C38" s="426"/>
      <c r="D38" s="523">
        <v>14.185000000000002</v>
      </c>
      <c r="E38" s="427"/>
      <c r="F38" s="428"/>
      <c r="G38" s="429"/>
      <c r="H38" s="428"/>
      <c r="I38" s="429"/>
      <c r="J38" s="429"/>
      <c r="K38" s="429"/>
      <c r="L38" s="430"/>
      <c r="M38" s="431"/>
      <c r="N38" s="432"/>
      <c r="Q38" s="308"/>
    </row>
    <row r="39" spans="1:17" ht="18" customHeight="1">
      <c r="A39" s="424" t="s">
        <v>303</v>
      </c>
      <c r="B39" s="425">
        <v>2080</v>
      </c>
      <c r="C39" s="426"/>
      <c r="D39" s="523">
        <v>20.370000000000005</v>
      </c>
      <c r="E39" s="427"/>
      <c r="F39" s="428"/>
      <c r="G39" s="429"/>
      <c r="H39" s="428"/>
      <c r="I39" s="429"/>
      <c r="J39" s="429"/>
      <c r="K39" s="429"/>
      <c r="L39" s="430"/>
      <c r="M39" s="431"/>
      <c r="N39" s="432"/>
      <c r="Q39" s="308"/>
    </row>
    <row r="40" spans="1:17" ht="18" customHeight="1">
      <c r="A40" s="424" t="s">
        <v>303</v>
      </c>
      <c r="B40" s="425">
        <v>2058</v>
      </c>
      <c r="C40" s="426"/>
      <c r="D40" s="523">
        <v>5.6299999999999955</v>
      </c>
      <c r="E40" s="427"/>
      <c r="F40" s="428"/>
      <c r="G40" s="429"/>
      <c r="H40" s="428"/>
      <c r="I40" s="429"/>
      <c r="J40" s="429"/>
      <c r="K40" s="429"/>
      <c r="L40" s="430"/>
      <c r="M40" s="431"/>
      <c r="N40" s="432"/>
      <c r="Q40" s="308"/>
    </row>
    <row r="41" spans="1:17" ht="18" customHeight="1">
      <c r="A41" s="424" t="s">
        <v>303</v>
      </c>
      <c r="B41" s="425">
        <v>4041</v>
      </c>
      <c r="C41" s="426"/>
      <c r="D41" s="523">
        <v>11.639999999999986</v>
      </c>
      <c r="E41" s="427"/>
      <c r="F41" s="428"/>
      <c r="G41" s="429"/>
      <c r="H41" s="428"/>
      <c r="I41" s="429"/>
      <c r="J41" s="429"/>
      <c r="K41" s="429"/>
      <c r="L41" s="430"/>
      <c r="M41" s="431"/>
      <c r="N41" s="432"/>
      <c r="Q41" s="308"/>
    </row>
    <row r="42" spans="1:17" ht="18" customHeight="1">
      <c r="A42" s="424" t="s">
        <v>303</v>
      </c>
      <c r="B42" s="425">
        <v>2081</v>
      </c>
      <c r="C42" s="426"/>
      <c r="D42" s="523">
        <v>6.0999999999999943</v>
      </c>
      <c r="E42" s="427"/>
      <c r="F42" s="428"/>
      <c r="G42" s="429"/>
      <c r="H42" s="428"/>
      <c r="I42" s="429"/>
      <c r="J42" s="429"/>
      <c r="K42" s="429"/>
      <c r="L42" s="430"/>
      <c r="M42" s="431"/>
      <c r="N42" s="432"/>
      <c r="Q42" s="308"/>
    </row>
    <row r="43" spans="1:17" ht="18" customHeight="1">
      <c r="A43" s="424" t="s">
        <v>303</v>
      </c>
      <c r="B43" s="425">
        <v>4042</v>
      </c>
      <c r="C43" s="426"/>
      <c r="D43" s="523">
        <v>3.7800000000000011</v>
      </c>
      <c r="E43" s="427"/>
      <c r="F43" s="428"/>
      <c r="G43" s="429"/>
      <c r="H43" s="428"/>
      <c r="I43" s="429"/>
      <c r="J43" s="429"/>
      <c r="K43" s="429"/>
      <c r="L43" s="430"/>
      <c r="M43" s="431"/>
      <c r="N43" s="432"/>
      <c r="Q43" s="308"/>
    </row>
    <row r="44" spans="1:17" ht="18" customHeight="1">
      <c r="A44" s="424" t="s">
        <v>303</v>
      </c>
      <c r="B44" s="425">
        <v>4044</v>
      </c>
      <c r="C44" s="426"/>
      <c r="D44" s="523">
        <v>4.6650000000000205</v>
      </c>
      <c r="E44" s="427"/>
      <c r="F44" s="428"/>
      <c r="G44" s="429"/>
      <c r="H44" s="428"/>
      <c r="I44" s="429"/>
      <c r="J44" s="429"/>
      <c r="K44" s="429"/>
      <c r="L44" s="430"/>
      <c r="M44" s="431"/>
      <c r="N44" s="432"/>
      <c r="Q44" s="308"/>
    </row>
    <row r="45" spans="1:17" ht="18" customHeight="1">
      <c r="A45" s="424" t="s">
        <v>303</v>
      </c>
      <c r="B45" s="425">
        <v>2082</v>
      </c>
      <c r="C45" s="426"/>
      <c r="D45" s="523">
        <v>6.4149999999999636</v>
      </c>
      <c r="E45" s="427"/>
      <c r="F45" s="428"/>
      <c r="G45" s="429"/>
      <c r="H45" s="428"/>
      <c r="I45" s="429"/>
      <c r="J45" s="429"/>
      <c r="K45" s="429"/>
      <c r="L45" s="430"/>
      <c r="M45" s="431"/>
      <c r="N45" s="432"/>
      <c r="Q45" s="308"/>
    </row>
    <row r="46" spans="1:17" ht="18" customHeight="1">
      <c r="A46" s="424" t="s">
        <v>303</v>
      </c>
      <c r="B46" s="425">
        <v>2067</v>
      </c>
      <c r="C46" s="426"/>
      <c r="D46" s="523">
        <v>3.742999999999995</v>
      </c>
      <c r="E46" s="427"/>
      <c r="F46" s="428"/>
      <c r="G46" s="429"/>
      <c r="H46" s="428"/>
      <c r="I46" s="429"/>
      <c r="J46" s="429"/>
      <c r="K46" s="429"/>
      <c r="L46" s="430"/>
      <c r="M46" s="431"/>
      <c r="N46" s="432"/>
      <c r="Q46" s="308"/>
    </row>
    <row r="47" spans="1:17" ht="18" customHeight="1">
      <c r="A47" s="424" t="s">
        <v>303</v>
      </c>
      <c r="B47" s="425">
        <v>2068</v>
      </c>
      <c r="C47" s="426"/>
      <c r="D47" s="523">
        <v>21.189999999999998</v>
      </c>
      <c r="E47" s="427"/>
      <c r="F47" s="428"/>
      <c r="G47" s="429"/>
      <c r="H47" s="428"/>
      <c r="I47" s="429"/>
      <c r="J47" s="429"/>
      <c r="K47" s="429"/>
      <c r="L47" s="430"/>
      <c r="M47" s="431"/>
      <c r="N47" s="432"/>
      <c r="Q47" s="308"/>
    </row>
    <row r="48" spans="1:17" ht="18" customHeight="1">
      <c r="A48" s="424" t="s">
        <v>303</v>
      </c>
      <c r="B48" s="425">
        <v>2069</v>
      </c>
      <c r="C48" s="426"/>
      <c r="D48" s="523">
        <v>18.650999999999954</v>
      </c>
      <c r="E48" s="427"/>
      <c r="F48" s="428"/>
      <c r="G48" s="429"/>
      <c r="H48" s="428"/>
      <c r="I48" s="429"/>
      <c r="J48" s="429"/>
      <c r="K48" s="429"/>
      <c r="L48" s="430"/>
      <c r="M48" s="431"/>
      <c r="N48" s="432"/>
      <c r="Q48" s="308"/>
    </row>
    <row r="49" spans="1:17" ht="18" customHeight="1">
      <c r="A49" s="424" t="s">
        <v>332</v>
      </c>
      <c r="B49" s="425">
        <v>4076</v>
      </c>
      <c r="C49" s="426"/>
      <c r="D49" s="523">
        <v>13.840000000000003</v>
      </c>
      <c r="E49" s="427"/>
      <c r="F49" s="428"/>
      <c r="G49" s="429"/>
      <c r="H49" s="428"/>
      <c r="I49" s="429"/>
      <c r="J49" s="429"/>
      <c r="K49" s="429"/>
      <c r="L49" s="430"/>
      <c r="M49" s="431"/>
      <c r="N49" s="432"/>
      <c r="Q49" s="308"/>
    </row>
    <row r="50" spans="1:17" ht="18" customHeight="1">
      <c r="A50" s="424" t="s">
        <v>332</v>
      </c>
      <c r="B50" s="425">
        <v>2088</v>
      </c>
      <c r="C50" s="426"/>
      <c r="D50" s="523">
        <v>9.7000000000000171</v>
      </c>
      <c r="E50" s="427"/>
      <c r="F50" s="428"/>
      <c r="G50" s="429"/>
      <c r="H50" s="428"/>
      <c r="I50" s="429"/>
      <c r="J50" s="429"/>
      <c r="K50" s="429"/>
      <c r="L50" s="430"/>
      <c r="M50" s="431"/>
      <c r="N50" s="432"/>
      <c r="Q50" s="308"/>
    </row>
    <row r="51" spans="1:17" ht="18" customHeight="1">
      <c r="A51" s="424" t="s">
        <v>332</v>
      </c>
      <c r="B51" s="425">
        <v>2091</v>
      </c>
      <c r="C51" s="426"/>
      <c r="D51" s="523">
        <v>8.8000000000000114</v>
      </c>
      <c r="E51" s="427"/>
      <c r="F51" s="428"/>
      <c r="G51" s="429"/>
      <c r="H51" s="428"/>
      <c r="I51" s="429"/>
      <c r="J51" s="429"/>
      <c r="K51" s="429"/>
      <c r="L51" s="430"/>
      <c r="M51" s="431"/>
      <c r="N51" s="432"/>
      <c r="Q51" s="308"/>
    </row>
    <row r="52" spans="1:17" ht="18" customHeight="1">
      <c r="A52" s="424" t="s">
        <v>332</v>
      </c>
      <c r="B52" s="425">
        <v>4080</v>
      </c>
      <c r="C52" s="426"/>
      <c r="D52" s="523">
        <v>12</v>
      </c>
      <c r="E52" s="427"/>
      <c r="F52" s="428"/>
      <c r="G52" s="429"/>
      <c r="H52" s="428"/>
      <c r="I52" s="429"/>
      <c r="J52" s="429"/>
      <c r="K52" s="429"/>
      <c r="L52" s="430"/>
      <c r="M52" s="431"/>
      <c r="N52" s="432"/>
      <c r="Q52" s="308"/>
    </row>
    <row r="53" spans="1:17" ht="18" customHeight="1">
      <c r="A53" s="424" t="s">
        <v>332</v>
      </c>
      <c r="B53" s="425">
        <v>2089</v>
      </c>
      <c r="C53" s="426"/>
      <c r="D53" s="523">
        <v>3.2000000000000171</v>
      </c>
      <c r="E53" s="427"/>
      <c r="F53" s="428"/>
      <c r="G53" s="429"/>
      <c r="H53" s="428"/>
      <c r="I53" s="429"/>
      <c r="J53" s="429"/>
      <c r="K53" s="429"/>
      <c r="L53" s="430"/>
      <c r="M53" s="431"/>
      <c r="N53" s="432"/>
      <c r="Q53" s="308"/>
    </row>
    <row r="54" spans="1:17" ht="18" customHeight="1">
      <c r="A54" s="424" t="s">
        <v>332</v>
      </c>
      <c r="B54" s="425">
        <v>4082</v>
      </c>
      <c r="C54" s="426"/>
      <c r="D54" s="523">
        <v>2.3000000000000114</v>
      </c>
      <c r="E54" s="427"/>
      <c r="F54" s="428"/>
      <c r="G54" s="429"/>
      <c r="H54" s="428"/>
      <c r="I54" s="429"/>
      <c r="J54" s="429"/>
      <c r="K54" s="429"/>
      <c r="L54" s="430"/>
      <c r="M54" s="431"/>
      <c r="N54" s="432"/>
      <c r="Q54" s="308"/>
    </row>
    <row r="55" spans="1:17" ht="18" customHeight="1">
      <c r="A55" s="424" t="s">
        <v>332</v>
      </c>
      <c r="B55" s="425">
        <v>2093</v>
      </c>
      <c r="C55" s="426"/>
      <c r="D55" s="523">
        <v>8.5</v>
      </c>
      <c r="E55" s="427"/>
      <c r="F55" s="428"/>
      <c r="G55" s="429"/>
      <c r="H55" s="428"/>
      <c r="I55" s="429"/>
      <c r="J55" s="429"/>
      <c r="K55" s="429"/>
      <c r="L55" s="430"/>
      <c r="M55" s="431"/>
      <c r="N55" s="432"/>
      <c r="Q55" s="308"/>
    </row>
    <row r="56" spans="1:17" ht="18" customHeight="1">
      <c r="A56" s="424" t="s">
        <v>332</v>
      </c>
      <c r="B56" s="425">
        <v>4085</v>
      </c>
      <c r="C56" s="426"/>
      <c r="D56" s="523">
        <v>4.5999999999999943</v>
      </c>
      <c r="E56" s="427"/>
      <c r="F56" s="428"/>
      <c r="G56" s="429"/>
      <c r="H56" s="428"/>
      <c r="I56" s="429"/>
      <c r="J56" s="429"/>
      <c r="K56" s="429"/>
      <c r="L56" s="430"/>
      <c r="M56" s="431"/>
      <c r="N56" s="432"/>
      <c r="Q56" s="308"/>
    </row>
    <row r="57" spans="1:17" ht="18" customHeight="1">
      <c r="A57" s="424" t="s">
        <v>332</v>
      </c>
      <c r="B57" s="425">
        <v>4083</v>
      </c>
      <c r="C57" s="426"/>
      <c r="D57" s="523">
        <v>18.800000000000011</v>
      </c>
      <c r="E57" s="427"/>
      <c r="F57" s="428"/>
      <c r="G57" s="429"/>
      <c r="H57" s="428"/>
      <c r="I57" s="429"/>
      <c r="J57" s="429"/>
      <c r="K57" s="429"/>
      <c r="L57" s="430"/>
      <c r="M57" s="431"/>
      <c r="N57" s="432"/>
      <c r="Q57" s="308"/>
    </row>
    <row r="58" spans="1:17" ht="18" customHeight="1">
      <c r="A58" s="424" t="s">
        <v>332</v>
      </c>
      <c r="B58" s="425">
        <v>2094</v>
      </c>
      <c r="C58" s="426"/>
      <c r="D58" s="523">
        <v>4.4099999999999682</v>
      </c>
      <c r="E58" s="427"/>
      <c r="F58" s="428"/>
      <c r="G58" s="429"/>
      <c r="H58" s="428"/>
      <c r="I58" s="429"/>
      <c r="J58" s="429"/>
      <c r="K58" s="429"/>
      <c r="L58" s="430"/>
      <c r="M58" s="431"/>
      <c r="N58" s="432"/>
      <c r="Q58" s="308"/>
    </row>
    <row r="59" spans="1:17" ht="18" customHeight="1">
      <c r="A59" s="424" t="s">
        <v>334</v>
      </c>
      <c r="B59" s="425">
        <v>4026</v>
      </c>
      <c r="C59" s="426"/>
      <c r="D59" s="523">
        <v>12.337999999999999</v>
      </c>
      <c r="E59" s="427"/>
      <c r="F59" s="428"/>
      <c r="G59" s="429"/>
      <c r="H59" s="428"/>
      <c r="I59" s="429"/>
      <c r="J59" s="429"/>
      <c r="K59" s="429"/>
      <c r="L59" s="430"/>
      <c r="M59" s="431"/>
      <c r="N59" s="432"/>
      <c r="Q59" s="308"/>
    </row>
    <row r="60" spans="1:17" ht="18" customHeight="1">
      <c r="A60" s="424" t="s">
        <v>334</v>
      </c>
      <c r="B60" s="425">
        <v>4014</v>
      </c>
      <c r="C60" s="426"/>
      <c r="D60" s="523">
        <v>30.146999999999991</v>
      </c>
      <c r="E60" s="427"/>
      <c r="F60" s="428"/>
      <c r="G60" s="429"/>
      <c r="H60" s="428"/>
      <c r="I60" s="429"/>
      <c r="J60" s="429"/>
      <c r="K60" s="429"/>
      <c r="L60" s="430"/>
      <c r="M60" s="431"/>
      <c r="N60" s="432"/>
      <c r="Q60" s="308"/>
    </row>
    <row r="61" spans="1:17" ht="18" customHeight="1">
      <c r="A61" s="424" t="s">
        <v>334</v>
      </c>
      <c r="B61" s="425">
        <v>4027</v>
      </c>
      <c r="C61" s="426"/>
      <c r="D61" s="523">
        <v>9.86</v>
      </c>
      <c r="E61" s="427"/>
      <c r="F61" s="428"/>
      <c r="G61" s="429"/>
      <c r="H61" s="428"/>
      <c r="I61" s="429"/>
      <c r="J61" s="429"/>
      <c r="K61" s="429"/>
      <c r="L61" s="430"/>
      <c r="M61" s="431"/>
      <c r="N61" s="432"/>
      <c r="Q61" s="308"/>
    </row>
    <row r="62" spans="1:17" ht="18" customHeight="1">
      <c r="A62" s="424" t="s">
        <v>334</v>
      </c>
      <c r="B62" s="425">
        <v>4031</v>
      </c>
      <c r="C62" s="426"/>
      <c r="D62" s="523">
        <v>18.573000000000008</v>
      </c>
      <c r="E62" s="427"/>
      <c r="F62" s="428"/>
      <c r="G62" s="429"/>
      <c r="H62" s="428"/>
      <c r="I62" s="429"/>
      <c r="J62" s="429"/>
      <c r="K62" s="429"/>
      <c r="L62" s="430"/>
      <c r="M62" s="431"/>
      <c r="N62" s="432"/>
      <c r="Q62" s="308"/>
    </row>
    <row r="63" spans="1:17" ht="18" customHeight="1">
      <c r="A63" s="424" t="s">
        <v>334</v>
      </c>
      <c r="B63" s="425">
        <v>4032</v>
      </c>
      <c r="C63" s="426"/>
      <c r="D63" s="523">
        <v>10.599999999999994</v>
      </c>
      <c r="E63" s="427"/>
      <c r="F63" s="428"/>
      <c r="G63" s="429"/>
      <c r="H63" s="428"/>
      <c r="I63" s="429"/>
      <c r="J63" s="429"/>
      <c r="K63" s="429"/>
      <c r="L63" s="430"/>
      <c r="M63" s="431"/>
      <c r="N63" s="432"/>
      <c r="Q63" s="308"/>
    </row>
    <row r="64" spans="1:17" ht="18" customHeight="1">
      <c r="A64" s="424" t="s">
        <v>336</v>
      </c>
      <c r="B64" s="425">
        <v>3064</v>
      </c>
      <c r="C64" s="426"/>
      <c r="D64" s="523">
        <v>6.1</v>
      </c>
      <c r="E64" s="427"/>
      <c r="F64" s="428"/>
      <c r="G64" s="429"/>
      <c r="H64" s="428"/>
      <c r="I64" s="429"/>
      <c r="J64" s="429"/>
      <c r="K64" s="429"/>
      <c r="L64" s="430"/>
      <c r="M64" s="431"/>
      <c r="N64" s="432"/>
      <c r="Q64" s="308"/>
    </row>
    <row r="65" spans="1:18" ht="18" customHeight="1">
      <c r="A65" s="424" t="s">
        <v>336</v>
      </c>
      <c r="B65" s="425">
        <v>3065</v>
      </c>
      <c r="C65" s="426"/>
      <c r="D65" s="523">
        <v>8.6360000000000028</v>
      </c>
      <c r="E65" s="427"/>
      <c r="F65" s="428"/>
      <c r="G65" s="429"/>
      <c r="H65" s="428"/>
      <c r="I65" s="429"/>
      <c r="J65" s="429"/>
      <c r="K65" s="429"/>
      <c r="L65" s="430"/>
      <c r="M65" s="431"/>
      <c r="N65" s="432"/>
      <c r="Q65" s="308"/>
    </row>
    <row r="66" spans="1:18" ht="18" customHeight="1">
      <c r="A66" s="424" t="s">
        <v>336</v>
      </c>
      <c r="B66" s="425">
        <v>3066</v>
      </c>
      <c r="C66" s="426"/>
      <c r="D66" s="523">
        <v>8.6940000000000026</v>
      </c>
      <c r="E66" s="427"/>
      <c r="F66" s="428"/>
      <c r="G66" s="429"/>
      <c r="H66" s="428"/>
      <c r="I66" s="429"/>
      <c r="J66" s="429"/>
      <c r="K66" s="429"/>
      <c r="L66" s="430"/>
      <c r="M66" s="431"/>
      <c r="N66" s="432"/>
      <c r="Q66" s="308"/>
    </row>
    <row r="67" spans="1:18" ht="18" customHeight="1">
      <c r="A67" s="424" t="s">
        <v>337</v>
      </c>
      <c r="B67" s="425">
        <v>4046</v>
      </c>
      <c r="C67" s="426"/>
      <c r="D67" s="523">
        <v>4.0649999999999995</v>
      </c>
      <c r="E67" s="427"/>
      <c r="F67" s="428"/>
      <c r="G67" s="429"/>
      <c r="H67" s="428"/>
      <c r="I67" s="429"/>
      <c r="J67" s="429"/>
      <c r="K67" s="429"/>
      <c r="L67" s="430"/>
      <c r="M67" s="431"/>
      <c r="N67" s="432"/>
      <c r="Q67" s="308"/>
    </row>
    <row r="68" spans="1:18" ht="18" customHeight="1">
      <c r="A68" s="424" t="s">
        <v>337</v>
      </c>
      <c r="B68" s="425">
        <v>2071</v>
      </c>
      <c r="C68" s="426"/>
      <c r="D68" s="523">
        <v>12.8</v>
      </c>
      <c r="E68" s="427"/>
      <c r="F68" s="428"/>
      <c r="G68" s="429"/>
      <c r="H68" s="428"/>
      <c r="I68" s="429"/>
      <c r="J68" s="429"/>
      <c r="K68" s="429"/>
      <c r="L68" s="430"/>
      <c r="M68" s="431"/>
      <c r="N68" s="432"/>
      <c r="Q68" s="308"/>
    </row>
    <row r="69" spans="1:18" ht="17.100000000000001" customHeight="1">
      <c r="A69" s="424" t="s">
        <v>337</v>
      </c>
      <c r="B69" s="433">
        <v>2085</v>
      </c>
      <c r="C69" s="434"/>
      <c r="D69" s="524">
        <v>7.0120000000000005</v>
      </c>
      <c r="E69" s="436"/>
      <c r="F69" s="437"/>
      <c r="G69" s="438"/>
      <c r="H69" s="437"/>
      <c r="I69" s="438"/>
      <c r="J69" s="438"/>
      <c r="K69" s="438"/>
      <c r="L69" s="439"/>
      <c r="M69" s="440"/>
      <c r="N69" s="432"/>
      <c r="Q69" s="308"/>
    </row>
    <row r="70" spans="1:18" ht="17.100000000000001" customHeight="1">
      <c r="A70" s="424" t="s">
        <v>337</v>
      </c>
      <c r="B70" s="433">
        <v>4047</v>
      </c>
      <c r="C70" s="441"/>
      <c r="D70" s="525">
        <v>8.1679999999999993</v>
      </c>
      <c r="E70" s="438"/>
      <c r="F70" s="437"/>
      <c r="G70" s="442"/>
      <c r="H70" s="437"/>
      <c r="I70" s="443"/>
      <c r="J70" s="443"/>
      <c r="K70" s="438"/>
      <c r="L70" s="444"/>
      <c r="M70" s="440"/>
      <c r="N70" s="445"/>
      <c r="Q70" s="308"/>
    </row>
    <row r="71" spans="1:18" ht="17.100000000000001" customHeight="1">
      <c r="A71" s="424" t="s">
        <v>337</v>
      </c>
      <c r="B71" s="433">
        <v>2077</v>
      </c>
      <c r="C71" s="434"/>
      <c r="D71" s="524">
        <v>7.0169999999999959</v>
      </c>
      <c r="E71" s="436"/>
      <c r="F71" s="437"/>
      <c r="G71" s="442"/>
      <c r="H71" s="437"/>
      <c r="I71" s="438"/>
      <c r="J71" s="438"/>
      <c r="K71" s="438"/>
      <c r="L71" s="439"/>
      <c r="M71" s="440"/>
      <c r="N71" s="445"/>
      <c r="Q71" s="308"/>
    </row>
    <row r="72" spans="1:18" ht="17.100000000000001" customHeight="1">
      <c r="A72" s="424" t="s">
        <v>337</v>
      </c>
      <c r="B72" s="433">
        <v>2063</v>
      </c>
      <c r="C72" s="434"/>
      <c r="D72" s="524">
        <v>1.339999999999975</v>
      </c>
      <c r="E72" s="436"/>
      <c r="F72" s="437"/>
      <c r="G72" s="442"/>
      <c r="H72" s="437"/>
      <c r="I72" s="438"/>
      <c r="J72" s="438"/>
      <c r="K72" s="438"/>
      <c r="L72" s="439"/>
      <c r="M72" s="440"/>
      <c r="N72" s="445"/>
      <c r="Q72" s="308"/>
    </row>
    <row r="73" spans="1:18" ht="17.100000000000001" customHeight="1">
      <c r="A73" s="424" t="s">
        <v>337</v>
      </c>
      <c r="B73" s="433">
        <v>4051</v>
      </c>
      <c r="C73" s="434"/>
      <c r="D73" s="524">
        <v>45.706999999999994</v>
      </c>
      <c r="E73" s="436"/>
      <c r="F73" s="437"/>
      <c r="G73" s="442"/>
      <c r="H73" s="437"/>
      <c r="I73" s="438"/>
      <c r="J73" s="438"/>
      <c r="K73" s="438"/>
      <c r="L73" s="439"/>
      <c r="M73" s="440"/>
      <c r="N73" s="445"/>
      <c r="Q73" s="308"/>
      <c r="R73" s="308"/>
    </row>
    <row r="74" spans="1:18" ht="17.100000000000001" customHeight="1">
      <c r="A74" s="424" t="s">
        <v>337</v>
      </c>
      <c r="B74" s="433">
        <v>4052</v>
      </c>
      <c r="C74" s="434"/>
      <c r="D74" s="524">
        <v>6.9619999999999891</v>
      </c>
      <c r="E74" s="436"/>
      <c r="F74" s="437"/>
      <c r="G74" s="442"/>
      <c r="H74" s="437"/>
      <c r="I74" s="438"/>
      <c r="J74" s="438"/>
      <c r="K74" s="438"/>
      <c r="L74" s="439"/>
      <c r="M74" s="440"/>
      <c r="N74" s="445"/>
      <c r="Q74" s="308"/>
    </row>
    <row r="75" spans="1:18" ht="17.100000000000001" customHeight="1">
      <c r="A75" s="424" t="s">
        <v>337</v>
      </c>
      <c r="B75" s="433">
        <v>4053</v>
      </c>
      <c r="C75" s="434"/>
      <c r="D75" s="524">
        <v>20.072999999999979</v>
      </c>
      <c r="E75" s="436"/>
      <c r="F75" s="437"/>
      <c r="G75" s="442"/>
      <c r="H75" s="437"/>
      <c r="I75" s="438"/>
      <c r="J75" s="438"/>
      <c r="K75" s="438"/>
      <c r="L75" s="439"/>
      <c r="M75" s="440"/>
      <c r="N75" s="445"/>
      <c r="Q75" s="308"/>
    </row>
    <row r="76" spans="1:18" ht="17.100000000000001" customHeight="1">
      <c r="A76" s="424" t="s">
        <v>337</v>
      </c>
      <c r="B76" s="433">
        <v>4054</v>
      </c>
      <c r="C76" s="434"/>
      <c r="D76" s="524">
        <v>27.699999999999989</v>
      </c>
      <c r="E76" s="436"/>
      <c r="F76" s="437"/>
      <c r="G76" s="442"/>
      <c r="H76" s="437"/>
      <c r="I76" s="438"/>
      <c r="J76" s="438"/>
      <c r="K76" s="438"/>
      <c r="L76" s="439"/>
      <c r="M76" s="440"/>
      <c r="N76" s="445"/>
      <c r="Q76" s="308"/>
      <c r="R76" s="308"/>
    </row>
    <row r="77" spans="1:18" ht="17.100000000000001" customHeight="1">
      <c r="A77" s="424" t="s">
        <v>337</v>
      </c>
      <c r="B77" s="433">
        <v>4056</v>
      </c>
      <c r="C77" s="434"/>
      <c r="D77" s="524">
        <v>10.5</v>
      </c>
      <c r="E77" s="435"/>
      <c r="F77" s="435"/>
      <c r="G77" s="435"/>
      <c r="H77" s="435"/>
      <c r="I77" s="435"/>
      <c r="J77" s="435"/>
      <c r="K77" s="435"/>
      <c r="L77" s="435"/>
      <c r="M77" s="435"/>
      <c r="N77" s="446"/>
      <c r="O77" s="332"/>
      <c r="P77" s="332"/>
      <c r="Q77" s="308"/>
    </row>
    <row r="78" spans="1:18" ht="17.100000000000001" customHeight="1">
      <c r="A78" s="424" t="s">
        <v>337</v>
      </c>
      <c r="B78" s="433">
        <v>2078</v>
      </c>
      <c r="C78" s="434"/>
      <c r="D78" s="524">
        <v>1.8000000000000114</v>
      </c>
      <c r="E78" s="436"/>
      <c r="F78" s="437"/>
      <c r="G78" s="438"/>
      <c r="H78" s="437"/>
      <c r="I78" s="438"/>
      <c r="J78" s="438"/>
      <c r="K78" s="438"/>
      <c r="L78" s="439"/>
      <c r="M78" s="440"/>
      <c r="N78" s="445"/>
      <c r="Q78" s="308"/>
    </row>
    <row r="79" spans="1:18">
      <c r="A79" s="103" t="s">
        <v>256</v>
      </c>
      <c r="B79" s="11"/>
      <c r="C79" s="11"/>
      <c r="D79" s="11"/>
      <c r="E79" s="2"/>
      <c r="F79" s="2"/>
    </row>
    <row r="80" spans="1:18" ht="26.25" customHeight="1">
      <c r="A80" s="581" t="s">
        <v>257</v>
      </c>
      <c r="B80" s="581"/>
      <c r="C80" s="581"/>
      <c r="D80" s="581"/>
      <c r="E80" s="581"/>
      <c r="F80" s="581"/>
      <c r="G80" s="581"/>
      <c r="H80" s="581"/>
      <c r="I80" s="581"/>
      <c r="J80" s="581"/>
      <c r="K80" s="581"/>
      <c r="L80" s="581"/>
      <c r="M80" s="581"/>
      <c r="N80" s="581"/>
      <c r="O80" s="447"/>
      <c r="P80" s="447"/>
    </row>
    <row r="81" spans="1:16" ht="33.75" customHeight="1">
      <c r="A81" s="581" t="s">
        <v>258</v>
      </c>
      <c r="B81" s="581"/>
      <c r="C81" s="581"/>
      <c r="D81" s="581"/>
      <c r="E81" s="581"/>
      <c r="F81" s="581"/>
      <c r="G81" s="581"/>
      <c r="H81" s="581"/>
      <c r="I81" s="581"/>
      <c r="J81" s="581"/>
      <c r="K81" s="581"/>
      <c r="L81" s="581"/>
      <c r="M81" s="581"/>
      <c r="N81" s="581"/>
      <c r="O81" s="447"/>
      <c r="P81" s="447"/>
    </row>
    <row r="82" spans="1:16">
      <c r="A82" s="103" t="s">
        <v>259</v>
      </c>
      <c r="C82" s="11"/>
      <c r="D82" s="11"/>
      <c r="E82" s="2"/>
      <c r="F82" s="2"/>
    </row>
    <row r="83" spans="1:16" ht="21" customHeight="1">
      <c r="A83" s="581" t="s">
        <v>291</v>
      </c>
      <c r="B83" s="581"/>
      <c r="C83" s="581"/>
      <c r="D83" s="581"/>
      <c r="E83" s="581"/>
      <c r="F83" s="581"/>
      <c r="G83" s="581"/>
      <c r="H83" s="581"/>
      <c r="I83" s="581"/>
      <c r="J83" s="581"/>
      <c r="K83" s="581"/>
      <c r="L83" s="581"/>
      <c r="M83" s="581"/>
      <c r="N83" s="581"/>
    </row>
    <row r="84" spans="1:16">
      <c r="A84" s="103" t="s">
        <v>260</v>
      </c>
      <c r="C84" s="11"/>
      <c r="D84" s="11"/>
      <c r="E84" s="2"/>
      <c r="F84" s="2"/>
    </row>
    <row r="85" spans="1:16">
      <c r="B85" s="11"/>
      <c r="C85" s="11"/>
      <c r="D85" s="11"/>
      <c r="E85" s="2"/>
      <c r="F85" s="2"/>
    </row>
    <row r="86" spans="1:16">
      <c r="B86" s="11"/>
      <c r="C86" s="11"/>
      <c r="D86" s="11"/>
      <c r="E86" s="2"/>
      <c r="F86" s="2"/>
    </row>
    <row r="87" spans="1:16">
      <c r="B87" s="11"/>
      <c r="C87" s="11"/>
      <c r="D87" s="11"/>
      <c r="E87" s="2"/>
      <c r="F87" s="2"/>
    </row>
    <row r="88" spans="1:16">
      <c r="B88" s="11"/>
      <c r="C88" s="11"/>
      <c r="D88" s="11"/>
      <c r="E88" s="2"/>
      <c r="F88" s="2"/>
    </row>
    <row r="89" spans="1:16">
      <c r="B89" s="11"/>
      <c r="C89" s="11"/>
      <c r="D89" s="11"/>
      <c r="E89" s="2"/>
      <c r="F89" s="2"/>
    </row>
    <row r="90" spans="1:16">
      <c r="B90" s="11"/>
      <c r="C90" s="11"/>
      <c r="D90" s="11"/>
      <c r="E90" s="2"/>
      <c r="F90" s="2"/>
    </row>
    <row r="91" spans="1:16">
      <c r="B91" s="11"/>
      <c r="C91" s="11"/>
      <c r="D91" s="11"/>
      <c r="E91" s="2"/>
      <c r="F91" s="2"/>
    </row>
    <row r="92" spans="1:16">
      <c r="B92" s="11"/>
      <c r="C92" s="11"/>
      <c r="D92" s="11"/>
      <c r="E92" s="2"/>
      <c r="F92" s="2"/>
    </row>
    <row r="93" spans="1:16">
      <c r="B93" s="11"/>
      <c r="C93" s="11"/>
      <c r="D93" s="11"/>
      <c r="E93" s="2"/>
      <c r="F93" s="2"/>
    </row>
    <row r="94" spans="1:16">
      <c r="B94" s="11"/>
      <c r="C94" s="11"/>
      <c r="D94" s="11"/>
      <c r="E94" s="2"/>
      <c r="F94" s="2"/>
    </row>
    <row r="95" spans="1:16">
      <c r="B95" s="11"/>
      <c r="C95" s="11"/>
      <c r="D95" s="11"/>
      <c r="E95" s="2"/>
      <c r="F95" s="2"/>
    </row>
    <row r="96" spans="1:16">
      <c r="B96" s="11"/>
      <c r="C96" s="11"/>
      <c r="D96" s="11"/>
      <c r="E96" s="2"/>
      <c r="F96" s="2"/>
    </row>
    <row r="97" spans="2:6">
      <c r="B97" s="11"/>
      <c r="C97" s="11"/>
      <c r="D97" s="11"/>
      <c r="E97" s="2"/>
      <c r="F97" s="2"/>
    </row>
    <row r="98" spans="2:6">
      <c r="B98" s="11"/>
      <c r="C98" s="11"/>
      <c r="D98" s="11"/>
      <c r="E98" s="2"/>
      <c r="F98" s="2"/>
    </row>
    <row r="99" spans="2:6">
      <c r="B99" s="11"/>
      <c r="C99" s="11"/>
      <c r="D99" s="11"/>
      <c r="E99" s="2"/>
      <c r="F99" s="2"/>
    </row>
    <row r="100" spans="2:6">
      <c r="B100" s="11"/>
      <c r="C100" s="11"/>
      <c r="D100" s="11"/>
      <c r="E100" s="2"/>
      <c r="F100" s="2"/>
    </row>
    <row r="101" spans="2:6">
      <c r="B101" s="11"/>
      <c r="C101" s="11"/>
      <c r="D101" s="11"/>
      <c r="E101" s="2"/>
      <c r="F101" s="2"/>
    </row>
    <row r="102" spans="2:6">
      <c r="B102" s="11"/>
      <c r="C102" s="11"/>
      <c r="D102" s="11"/>
      <c r="E102" s="2"/>
      <c r="F102" s="2"/>
    </row>
    <row r="103" spans="2:6">
      <c r="B103" s="11"/>
      <c r="C103" s="11"/>
      <c r="D103" s="11"/>
      <c r="E103" s="2"/>
      <c r="F103" s="2"/>
    </row>
    <row r="104" spans="2:6">
      <c r="B104" s="11"/>
      <c r="C104" s="11"/>
      <c r="D104" s="11"/>
      <c r="E104" s="2"/>
      <c r="F104" s="2"/>
    </row>
    <row r="105" spans="2:6">
      <c r="B105" s="11"/>
      <c r="C105" s="11"/>
      <c r="D105" s="11"/>
      <c r="E105" s="2"/>
      <c r="F105" s="2"/>
    </row>
    <row r="106" spans="2:6">
      <c r="B106" s="11"/>
      <c r="C106" s="11"/>
      <c r="D106" s="11"/>
      <c r="E106" s="2"/>
      <c r="F106" s="2"/>
    </row>
    <row r="107" spans="2:6">
      <c r="B107" s="11"/>
      <c r="C107" s="11"/>
      <c r="D107" s="11"/>
      <c r="E107" s="2"/>
      <c r="F107" s="2"/>
    </row>
    <row r="108" spans="2:6">
      <c r="B108" s="11"/>
      <c r="C108" s="11"/>
      <c r="D108" s="11"/>
      <c r="E108" s="2"/>
      <c r="F108" s="2"/>
    </row>
    <row r="109" spans="2:6">
      <c r="B109" s="11"/>
      <c r="C109" s="11"/>
      <c r="D109" s="11"/>
      <c r="E109" s="2"/>
      <c r="F109" s="2"/>
    </row>
    <row r="110" spans="2:6">
      <c r="B110" s="11"/>
      <c r="C110" s="11"/>
      <c r="D110" s="11"/>
      <c r="E110" s="2"/>
      <c r="F110" s="2"/>
    </row>
    <row r="111" spans="2:6">
      <c r="B111" s="11"/>
      <c r="C111" s="11"/>
      <c r="D111" s="11"/>
      <c r="E111" s="2"/>
      <c r="F111" s="2"/>
    </row>
    <row r="112" spans="2:6">
      <c r="B112" s="11"/>
      <c r="C112" s="11"/>
      <c r="D112" s="11"/>
      <c r="E112" s="2"/>
      <c r="F112" s="2"/>
    </row>
    <row r="113" spans="2:6">
      <c r="B113" s="11"/>
      <c r="C113" s="11"/>
      <c r="D113" s="11"/>
      <c r="E113" s="2"/>
      <c r="F113" s="2"/>
    </row>
    <row r="114" spans="2:6">
      <c r="B114" s="11"/>
      <c r="C114" s="11"/>
      <c r="D114" s="11"/>
      <c r="E114" s="2"/>
      <c r="F114" s="2"/>
    </row>
    <row r="115" spans="2:6">
      <c r="B115" s="11"/>
      <c r="C115" s="11"/>
      <c r="D115" s="11"/>
      <c r="E115" s="2"/>
      <c r="F115" s="2"/>
    </row>
    <row r="116" spans="2:6">
      <c r="B116" s="11"/>
      <c r="C116" s="11"/>
      <c r="D116" s="11"/>
      <c r="E116" s="2"/>
      <c r="F116" s="2"/>
    </row>
    <row r="117" spans="2:6">
      <c r="B117" s="11"/>
      <c r="C117" s="11"/>
      <c r="D117" s="11"/>
      <c r="E117" s="2"/>
      <c r="F117" s="2"/>
    </row>
    <row r="118" spans="2:6">
      <c r="B118" s="11"/>
      <c r="C118" s="11"/>
      <c r="D118" s="11"/>
      <c r="E118" s="2"/>
      <c r="F118" s="2"/>
    </row>
    <row r="119" spans="2:6">
      <c r="B119" s="11"/>
      <c r="C119" s="11"/>
      <c r="D119" s="11"/>
      <c r="E119" s="2"/>
      <c r="F119" s="2"/>
    </row>
    <row r="120" spans="2:6">
      <c r="B120" s="11"/>
      <c r="C120" s="11"/>
      <c r="D120" s="11"/>
      <c r="E120" s="2"/>
      <c r="F120" s="2"/>
    </row>
    <row r="121" spans="2:6">
      <c r="B121" s="11"/>
      <c r="C121" s="11"/>
      <c r="D121" s="11"/>
      <c r="E121" s="2"/>
      <c r="F121" s="2"/>
    </row>
    <row r="122" spans="2:6">
      <c r="B122" s="11"/>
      <c r="C122" s="11"/>
      <c r="D122" s="11"/>
      <c r="E122" s="2"/>
      <c r="F122" s="2"/>
    </row>
    <row r="123" spans="2:6">
      <c r="B123" s="11"/>
      <c r="C123" s="11"/>
      <c r="D123" s="11"/>
      <c r="E123" s="2"/>
      <c r="F123" s="2"/>
    </row>
    <row r="124" spans="2:6">
      <c r="B124" s="11"/>
      <c r="C124" s="11"/>
      <c r="D124" s="11"/>
      <c r="E124" s="2"/>
      <c r="F124" s="2"/>
    </row>
    <row r="125" spans="2:6">
      <c r="B125" s="11"/>
      <c r="C125" s="11"/>
      <c r="D125" s="11"/>
      <c r="E125" s="2"/>
      <c r="F125" s="2"/>
    </row>
    <row r="126" spans="2:6">
      <c r="B126" s="11"/>
      <c r="C126" s="11"/>
      <c r="D126" s="11"/>
      <c r="E126" s="2"/>
      <c r="F126" s="2"/>
    </row>
    <row r="127" spans="2:6">
      <c r="B127" s="11"/>
      <c r="C127" s="11"/>
      <c r="D127" s="11"/>
      <c r="E127" s="2"/>
      <c r="F127" s="2"/>
    </row>
    <row r="128" spans="2:6">
      <c r="B128" s="11"/>
      <c r="C128" s="11"/>
      <c r="D128" s="11"/>
      <c r="E128" s="2"/>
      <c r="F128" s="2"/>
    </row>
    <row r="129" spans="2:6">
      <c r="B129" s="11"/>
      <c r="C129" s="11"/>
      <c r="D129" s="11"/>
      <c r="E129" s="2"/>
      <c r="F129" s="2"/>
    </row>
    <row r="130" spans="2:6">
      <c r="B130" s="11"/>
      <c r="C130" s="11"/>
      <c r="D130" s="11"/>
      <c r="E130" s="2"/>
      <c r="F130" s="2"/>
    </row>
    <row r="131" spans="2:6">
      <c r="B131" s="11"/>
      <c r="C131" s="11"/>
      <c r="D131" s="11"/>
      <c r="E131" s="2"/>
      <c r="F131" s="2"/>
    </row>
    <row r="132" spans="2:6">
      <c r="B132" s="11"/>
      <c r="C132" s="11"/>
      <c r="D132" s="11"/>
      <c r="E132" s="2"/>
      <c r="F132" s="2"/>
    </row>
    <row r="133" spans="2:6">
      <c r="B133" s="11"/>
      <c r="C133" s="11"/>
      <c r="D133" s="11"/>
      <c r="E133" s="2"/>
      <c r="F133" s="2"/>
    </row>
    <row r="134" spans="2:6">
      <c r="B134" s="11"/>
      <c r="C134" s="11"/>
      <c r="D134" s="11"/>
      <c r="E134" s="2"/>
      <c r="F134" s="2"/>
    </row>
    <row r="135" spans="2:6">
      <c r="B135" s="11"/>
      <c r="C135" s="11"/>
      <c r="D135" s="11"/>
      <c r="E135" s="2"/>
      <c r="F135" s="2"/>
    </row>
    <row r="136" spans="2:6">
      <c r="B136" s="11"/>
      <c r="C136" s="11"/>
      <c r="D136" s="11"/>
      <c r="E136" s="2"/>
      <c r="F136" s="2"/>
    </row>
    <row r="137" spans="2:6">
      <c r="B137" s="11"/>
      <c r="C137" s="11"/>
      <c r="D137" s="11"/>
      <c r="E137" s="2"/>
      <c r="F137" s="2"/>
    </row>
    <row r="138" spans="2:6">
      <c r="B138" s="11"/>
      <c r="C138" s="11"/>
      <c r="D138" s="11"/>
      <c r="E138" s="2"/>
      <c r="F138" s="2"/>
    </row>
    <row r="139" spans="2:6">
      <c r="B139" s="11"/>
      <c r="C139" s="11"/>
      <c r="D139" s="11"/>
      <c r="E139" s="2"/>
      <c r="F139" s="2"/>
    </row>
    <row r="140" spans="2:6">
      <c r="B140" s="11"/>
      <c r="C140" s="11"/>
      <c r="D140" s="11"/>
      <c r="E140" s="2"/>
      <c r="F140" s="2"/>
    </row>
    <row r="141" spans="2:6">
      <c r="B141" s="11"/>
      <c r="C141" s="11"/>
      <c r="D141" s="11"/>
      <c r="E141" s="2"/>
      <c r="F141" s="2"/>
    </row>
    <row r="142" spans="2:6">
      <c r="B142" s="11"/>
      <c r="C142" s="11"/>
      <c r="D142" s="11"/>
      <c r="E142" s="2"/>
      <c r="F142" s="2"/>
    </row>
    <row r="143" spans="2:6">
      <c r="B143" s="11"/>
      <c r="C143" s="11"/>
      <c r="D143" s="11"/>
      <c r="E143" s="2"/>
      <c r="F143" s="2"/>
    </row>
    <row r="144" spans="2:6">
      <c r="B144" s="11"/>
      <c r="C144" s="11"/>
      <c r="D144" s="11"/>
      <c r="E144" s="2"/>
      <c r="F144" s="2"/>
    </row>
    <row r="145" spans="2:6">
      <c r="B145" s="11"/>
      <c r="C145" s="11"/>
      <c r="D145" s="11"/>
      <c r="E145" s="2"/>
      <c r="F145" s="2"/>
    </row>
    <row r="146" spans="2:6">
      <c r="B146" s="11"/>
      <c r="C146" s="11"/>
      <c r="D146" s="11"/>
      <c r="E146" s="2"/>
      <c r="F146" s="2"/>
    </row>
    <row r="147" spans="2:6">
      <c r="B147" s="11"/>
      <c r="C147" s="11"/>
      <c r="D147" s="11"/>
      <c r="E147" s="2"/>
      <c r="F147" s="2"/>
    </row>
    <row r="148" spans="2:6">
      <c r="B148" s="11"/>
      <c r="C148" s="11"/>
      <c r="D148" s="11"/>
      <c r="E148" s="2"/>
      <c r="F148" s="2"/>
    </row>
    <row r="149" spans="2:6">
      <c r="B149" s="11"/>
      <c r="C149" s="11"/>
      <c r="D149" s="11"/>
      <c r="E149" s="2"/>
      <c r="F149" s="2"/>
    </row>
    <row r="150" spans="2:6">
      <c r="B150" s="11"/>
      <c r="C150" s="11"/>
      <c r="D150" s="11"/>
      <c r="E150" s="2"/>
      <c r="F150" s="2"/>
    </row>
    <row r="151" spans="2:6">
      <c r="B151" s="11"/>
      <c r="C151" s="11"/>
      <c r="D151" s="11"/>
      <c r="E151" s="2"/>
      <c r="F151" s="2"/>
    </row>
    <row r="152" spans="2:6">
      <c r="B152" s="11"/>
      <c r="C152" s="11"/>
      <c r="D152" s="11"/>
      <c r="E152" s="2"/>
      <c r="F152" s="2"/>
    </row>
    <row r="153" spans="2:6">
      <c r="B153" s="11"/>
      <c r="C153" s="11"/>
      <c r="D153" s="11"/>
      <c r="E153" s="2"/>
      <c r="F153" s="2"/>
    </row>
    <row r="154" spans="2:6">
      <c r="B154" s="11"/>
      <c r="C154" s="11"/>
      <c r="D154" s="11"/>
      <c r="E154" s="2"/>
      <c r="F154" s="2"/>
    </row>
    <row r="155" spans="2:6">
      <c r="B155" s="11"/>
      <c r="C155" s="11"/>
      <c r="D155" s="11"/>
      <c r="E155" s="2"/>
      <c r="F155" s="2"/>
    </row>
    <row r="156" spans="2:6">
      <c r="B156" s="11"/>
      <c r="C156" s="11"/>
      <c r="D156" s="11"/>
      <c r="E156" s="2"/>
      <c r="F156" s="2"/>
    </row>
    <row r="157" spans="2:6">
      <c r="B157" s="11"/>
      <c r="C157" s="11"/>
      <c r="D157" s="11"/>
      <c r="E157" s="2"/>
      <c r="F157" s="2"/>
    </row>
    <row r="158" spans="2:6">
      <c r="B158" s="11"/>
      <c r="C158" s="11"/>
      <c r="D158" s="11"/>
      <c r="E158" s="2"/>
      <c r="F158" s="2"/>
    </row>
    <row r="159" spans="2:6">
      <c r="B159" s="11"/>
      <c r="C159" s="11"/>
      <c r="D159" s="11"/>
      <c r="E159" s="2"/>
      <c r="F159" s="2"/>
    </row>
    <row r="160" spans="2:6">
      <c r="B160" s="11"/>
      <c r="C160" s="11"/>
      <c r="D160" s="11"/>
      <c r="E160" s="2"/>
      <c r="F160" s="2"/>
    </row>
    <row r="161" spans="2:6">
      <c r="B161" s="11"/>
      <c r="C161" s="11"/>
      <c r="D161" s="11"/>
      <c r="E161" s="2"/>
      <c r="F161" s="2"/>
    </row>
    <row r="162" spans="2:6">
      <c r="B162" s="11"/>
      <c r="C162" s="11"/>
      <c r="D162" s="11"/>
      <c r="E162" s="2"/>
      <c r="F162" s="2"/>
    </row>
    <row r="163" spans="2:6">
      <c r="B163" s="11"/>
      <c r="C163" s="11"/>
      <c r="D163" s="11"/>
      <c r="E163" s="2"/>
      <c r="F163" s="2"/>
    </row>
    <row r="164" spans="2:6">
      <c r="B164" s="11"/>
      <c r="C164" s="11"/>
      <c r="D164" s="11"/>
      <c r="E164" s="2"/>
      <c r="F164" s="2"/>
    </row>
    <row r="165" spans="2:6">
      <c r="B165" s="11"/>
      <c r="C165" s="11"/>
      <c r="D165" s="11"/>
      <c r="E165" s="2"/>
      <c r="F165" s="2"/>
    </row>
    <row r="166" spans="2:6">
      <c r="B166" s="11"/>
      <c r="C166" s="11"/>
      <c r="D166" s="11"/>
      <c r="E166" s="2"/>
      <c r="F166" s="2"/>
    </row>
    <row r="167" spans="2:6">
      <c r="B167" s="11"/>
      <c r="C167" s="11"/>
      <c r="D167" s="11"/>
      <c r="E167" s="2"/>
      <c r="F167" s="2"/>
    </row>
    <row r="168" spans="2:6">
      <c r="B168" s="11"/>
      <c r="C168" s="11"/>
      <c r="D168" s="11"/>
      <c r="E168" s="2"/>
      <c r="F168" s="2"/>
    </row>
    <row r="169" spans="2:6">
      <c r="B169" s="11"/>
      <c r="C169" s="11"/>
      <c r="D169" s="11"/>
      <c r="E169" s="2"/>
      <c r="F169" s="2"/>
    </row>
    <row r="170" spans="2:6">
      <c r="B170" s="11"/>
      <c r="C170" s="11"/>
      <c r="D170" s="11"/>
      <c r="E170" s="2"/>
      <c r="F170" s="2"/>
    </row>
    <row r="171" spans="2:6">
      <c r="B171" s="11"/>
      <c r="C171" s="11"/>
      <c r="D171" s="11"/>
      <c r="E171" s="2"/>
      <c r="F171" s="2"/>
    </row>
    <row r="172" spans="2:6">
      <c r="B172" s="11"/>
      <c r="C172" s="11"/>
      <c r="D172" s="11"/>
      <c r="E172" s="2"/>
      <c r="F172" s="2"/>
    </row>
    <row r="173" spans="2:6">
      <c r="B173" s="11"/>
      <c r="C173" s="11"/>
      <c r="D173" s="11"/>
      <c r="E173" s="2"/>
      <c r="F173" s="2"/>
    </row>
    <row r="174" spans="2:6">
      <c r="B174" s="11"/>
      <c r="C174" s="11"/>
      <c r="D174" s="11"/>
      <c r="E174" s="2"/>
      <c r="F174" s="2"/>
    </row>
    <row r="175" spans="2:6">
      <c r="B175" s="11"/>
      <c r="C175" s="11"/>
      <c r="D175" s="11"/>
      <c r="E175" s="2"/>
      <c r="F175" s="2"/>
    </row>
    <row r="176" spans="2:6">
      <c r="B176" s="11"/>
      <c r="C176" s="11"/>
      <c r="D176" s="11"/>
      <c r="E176" s="2"/>
      <c r="F176" s="2"/>
    </row>
    <row r="177" spans="2:6">
      <c r="B177" s="11"/>
      <c r="C177" s="11"/>
      <c r="D177" s="11"/>
      <c r="E177" s="2"/>
      <c r="F177" s="2"/>
    </row>
    <row r="178" spans="2:6">
      <c r="B178" s="11"/>
      <c r="C178" s="11"/>
      <c r="D178" s="11"/>
      <c r="E178" s="2"/>
      <c r="F178" s="2"/>
    </row>
    <row r="179" spans="2:6">
      <c r="B179" s="11"/>
      <c r="C179" s="11"/>
      <c r="D179" s="11"/>
      <c r="E179" s="2"/>
      <c r="F179" s="2"/>
    </row>
    <row r="180" spans="2:6">
      <c r="B180" s="11"/>
      <c r="C180" s="11"/>
      <c r="D180" s="11"/>
      <c r="E180" s="2"/>
      <c r="F180" s="2"/>
    </row>
    <row r="181" spans="2:6">
      <c r="B181" s="11"/>
      <c r="C181" s="11"/>
      <c r="D181" s="11"/>
      <c r="E181" s="2"/>
      <c r="F181" s="2"/>
    </row>
    <row r="182" spans="2:6">
      <c r="B182" s="11"/>
      <c r="C182" s="11"/>
      <c r="D182" s="11"/>
      <c r="E182" s="2"/>
      <c r="F182" s="2"/>
    </row>
    <row r="183" spans="2:6">
      <c r="B183" s="11"/>
      <c r="C183" s="11"/>
      <c r="D183" s="11"/>
      <c r="E183" s="2"/>
      <c r="F183" s="2"/>
    </row>
    <row r="184" spans="2:6">
      <c r="B184" s="11"/>
      <c r="C184" s="11"/>
      <c r="D184" s="11"/>
      <c r="E184" s="2"/>
      <c r="F184" s="2"/>
    </row>
    <row r="185" spans="2:6">
      <c r="B185" s="11"/>
      <c r="C185" s="11"/>
      <c r="D185" s="11"/>
      <c r="E185" s="2"/>
      <c r="F185" s="2"/>
    </row>
    <row r="186" spans="2:6">
      <c r="B186" s="11"/>
      <c r="C186" s="11"/>
      <c r="D186" s="11"/>
      <c r="E186" s="2"/>
      <c r="F186" s="2"/>
    </row>
    <row r="187" spans="2:6">
      <c r="B187" s="11"/>
      <c r="C187" s="11"/>
      <c r="D187" s="11"/>
      <c r="E187" s="2"/>
      <c r="F187" s="2"/>
    </row>
    <row r="188" spans="2:6">
      <c r="B188" s="11"/>
      <c r="C188" s="11"/>
      <c r="D188" s="11"/>
      <c r="E188" s="2"/>
      <c r="F188" s="2"/>
    </row>
    <row r="189" spans="2:6">
      <c r="B189" s="11"/>
      <c r="C189" s="11"/>
      <c r="D189" s="11"/>
      <c r="E189" s="2"/>
      <c r="F189" s="2"/>
    </row>
    <row r="190" spans="2:6">
      <c r="B190" s="11"/>
      <c r="C190" s="11"/>
      <c r="D190" s="11"/>
      <c r="E190" s="2"/>
      <c r="F190" s="2"/>
    </row>
    <row r="191" spans="2:6">
      <c r="B191" s="11"/>
      <c r="C191" s="11"/>
      <c r="D191" s="11"/>
      <c r="E191" s="2"/>
      <c r="F191" s="2"/>
    </row>
    <row r="192" spans="2:6">
      <c r="B192" s="11"/>
      <c r="C192" s="11"/>
      <c r="D192" s="11"/>
      <c r="E192" s="2"/>
      <c r="F192" s="2"/>
    </row>
    <row r="193" spans="2:6">
      <c r="B193" s="11"/>
      <c r="C193" s="11"/>
      <c r="D193" s="11"/>
      <c r="E193" s="2"/>
      <c r="F193" s="2"/>
    </row>
    <row r="194" spans="2:6">
      <c r="B194" s="11"/>
      <c r="C194" s="11"/>
      <c r="D194" s="11"/>
      <c r="E194" s="2"/>
      <c r="F194" s="2"/>
    </row>
    <row r="195" spans="2:6">
      <c r="B195" s="11"/>
      <c r="C195" s="11"/>
      <c r="D195" s="11"/>
      <c r="E195" s="2"/>
      <c r="F195" s="2"/>
    </row>
    <row r="196" spans="2:6">
      <c r="B196" s="11"/>
      <c r="C196" s="11"/>
      <c r="D196" s="11"/>
      <c r="E196" s="2"/>
      <c r="F196" s="2"/>
    </row>
    <row r="197" spans="2:6">
      <c r="B197" s="11"/>
      <c r="C197" s="11"/>
      <c r="D197" s="11"/>
      <c r="E197" s="2"/>
      <c r="F197" s="2"/>
    </row>
    <row r="198" spans="2:6">
      <c r="B198" s="11"/>
      <c r="C198" s="11"/>
      <c r="D198" s="11"/>
      <c r="E198" s="2"/>
      <c r="F198" s="2"/>
    </row>
    <row r="199" spans="2:6">
      <c r="B199" s="11"/>
      <c r="C199" s="11"/>
      <c r="D199" s="11"/>
      <c r="E199" s="2"/>
      <c r="F199" s="2"/>
    </row>
    <row r="200" spans="2:6">
      <c r="B200" s="11"/>
      <c r="C200" s="11"/>
      <c r="D200" s="11"/>
      <c r="E200" s="2"/>
      <c r="F200" s="2"/>
    </row>
    <row r="201" spans="2:6">
      <c r="B201" s="11"/>
      <c r="C201" s="11"/>
      <c r="D201" s="11"/>
      <c r="E201" s="2"/>
      <c r="F201" s="2"/>
    </row>
    <row r="202" spans="2:6">
      <c r="B202" s="11"/>
      <c r="C202" s="11"/>
      <c r="D202" s="11"/>
      <c r="E202" s="2"/>
      <c r="F202" s="2"/>
    </row>
    <row r="203" spans="2:6">
      <c r="B203" s="11"/>
      <c r="C203" s="11"/>
      <c r="D203" s="11"/>
      <c r="E203" s="2"/>
      <c r="F203" s="2"/>
    </row>
    <row r="204" spans="2:6">
      <c r="B204" s="11"/>
      <c r="C204" s="11"/>
      <c r="D204" s="11"/>
      <c r="E204" s="2"/>
      <c r="F204" s="2"/>
    </row>
    <row r="205" spans="2:6">
      <c r="B205" s="11"/>
      <c r="C205" s="11"/>
      <c r="D205" s="11"/>
      <c r="E205" s="2"/>
      <c r="F205" s="2"/>
    </row>
    <row r="206" spans="2:6">
      <c r="B206" s="11"/>
      <c r="C206" s="11"/>
      <c r="D206" s="11"/>
      <c r="E206" s="2"/>
      <c r="F206" s="2"/>
    </row>
  </sheetData>
  <customSheetViews>
    <customSheetView guid="{C30038B3-454F-4E00-BEC6-A16F15242773}" scale="120" fitToPage="1">
      <selection activeCell="A26" sqref="A26"/>
      <pageMargins left="0.78740157480314965" right="0.78740157480314965" top="0.78740157480314965" bottom="0.86614173228346458" header="0.51181102362204722" footer="0.51181102362204722"/>
      <pageSetup paperSize="9" scale="33" orientation="landscape" r:id="rId1"/>
      <headerFooter alignWithMargins="0"/>
    </customSheetView>
    <customSheetView guid="{D2133B5C-9185-4EDC-ACBC-A62B78524CE4}" scale="120" showPageBreaks="1" fitToPage="1" printArea="1" topLeftCell="A10">
      <selection activeCell="A26" sqref="A26"/>
      <pageMargins left="0.78740157480314965" right="0.78740157480314965" top="0.78740157480314965" bottom="0.86614173228346458" header="0.51181102362204722" footer="0.51181102362204722"/>
      <pageSetup paperSize="9" scale="73" orientation="landscape" r:id="rId2"/>
      <headerFooter alignWithMargins="0"/>
    </customSheetView>
    <customSheetView guid="{EBEB96D2-5463-44A5-A844-178AA4CF7D76}" scale="120" showPageBreaks="1" fitToPage="1" printArea="1">
      <selection activeCell="A26" sqref="A26"/>
      <pageMargins left="0.78740157480314965" right="0.78740157480314965" top="0.78740157480314965" bottom="0.86614173228346458" header="0.51181102362204722" footer="0.51181102362204722"/>
      <pageSetup paperSize="9" scale="33" orientation="landscape" r:id="rId3"/>
      <headerFooter alignWithMargins="0"/>
    </customSheetView>
    <customSheetView guid="{E18AB421-995B-40C5-9811-0DFBA7221816}" scale="120" showPageBreaks="1" fitToPage="1" printArea="1">
      <selection activeCell="A26" sqref="A26"/>
      <pageMargins left="0.78740157480314965" right="0.78740157480314965" top="0.78740157480314965" bottom="0.86614173228346458" header="0.51181102362204722" footer="0.51181102362204722"/>
      <pageSetup paperSize="9" scale="33" orientation="landscape" r:id="rId4"/>
      <headerFooter alignWithMargins="0"/>
    </customSheetView>
  </customSheetViews>
  <mergeCells count="5">
    <mergeCell ref="A83:N83"/>
    <mergeCell ref="B5:C5"/>
    <mergeCell ref="B6:C6"/>
    <mergeCell ref="A80:N80"/>
    <mergeCell ref="A81:N81"/>
  </mergeCells>
  <phoneticPr fontId="31" type="noConversion"/>
  <pageMargins left="0.78740157480314965" right="0.78740157480314965" top="0.78740157480314965" bottom="0.86614173228346458" header="0.51181102362204722" footer="0.51181102362204722"/>
  <pageSetup paperSize="9" scale="33" orientation="landscape"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99"/>
  <sheetViews>
    <sheetView zoomScale="120" workbookViewId="0">
      <selection activeCell="B12" sqref="B12"/>
    </sheetView>
  </sheetViews>
  <sheetFormatPr defaultRowHeight="12.75"/>
  <cols>
    <col min="1" max="1" width="18" style="16" customWidth="1"/>
    <col min="2" max="2" width="26" style="245" customWidth="1"/>
    <col min="3" max="3" width="26.83203125" customWidth="1"/>
    <col min="4" max="4" width="26.6640625" customWidth="1"/>
  </cols>
  <sheetData>
    <row r="1" spans="1:6" ht="18" customHeight="1">
      <c r="A1" s="40" t="s">
        <v>164</v>
      </c>
      <c r="B1" s="241"/>
      <c r="C1" s="62"/>
      <c r="D1" s="62"/>
    </row>
    <row r="2" spans="1:6" s="43" customFormat="1" ht="15" customHeight="1">
      <c r="A2" s="61" t="s">
        <v>292</v>
      </c>
      <c r="B2" s="242"/>
      <c r="C2" s="63"/>
      <c r="D2" s="63"/>
    </row>
    <row r="3" spans="1:6">
      <c r="A3" s="11"/>
      <c r="B3" s="243"/>
      <c r="E3" s="43"/>
      <c r="F3" s="43"/>
    </row>
    <row r="4" spans="1:6">
      <c r="A4" s="316" t="s">
        <v>248</v>
      </c>
      <c r="B4" s="243"/>
    </row>
    <row r="5" spans="1:6" ht="7.5" customHeight="1" thickBot="1">
      <c r="A5" s="11"/>
      <c r="B5" s="243"/>
    </row>
    <row r="6" spans="1:6" ht="42" customHeight="1" thickTop="1">
      <c r="A6" s="247" t="s">
        <v>232</v>
      </c>
      <c r="B6" s="246" t="s">
        <v>233</v>
      </c>
      <c r="C6" s="586" t="s">
        <v>234</v>
      </c>
      <c r="D6" s="587"/>
    </row>
    <row r="7" spans="1:6" ht="54">
      <c r="A7" s="251"/>
      <c r="B7" s="256" t="s">
        <v>173</v>
      </c>
      <c r="C7" s="152" t="s">
        <v>175</v>
      </c>
      <c r="D7" s="252" t="s">
        <v>172</v>
      </c>
    </row>
    <row r="8" spans="1:6" ht="15" customHeight="1">
      <c r="A8" s="253" t="s">
        <v>168</v>
      </c>
      <c r="B8" s="254" t="s">
        <v>169</v>
      </c>
      <c r="C8" s="255" t="s">
        <v>170</v>
      </c>
      <c r="D8" s="248" t="s">
        <v>171</v>
      </c>
    </row>
    <row r="9" spans="1:6" ht="18.95" customHeight="1">
      <c r="A9" s="324" t="s">
        <v>299</v>
      </c>
      <c r="B9" s="244" t="s">
        <v>342</v>
      </c>
      <c r="C9" s="249"/>
      <c r="D9" s="250"/>
    </row>
    <row r="10" spans="1:6" ht="18.95" customHeight="1">
      <c r="A10" s="324" t="s">
        <v>300</v>
      </c>
      <c r="B10" s="244" t="s">
        <v>342</v>
      </c>
      <c r="C10" s="75"/>
      <c r="D10" s="76"/>
    </row>
    <row r="11" spans="1:6" ht="18.95" customHeight="1">
      <c r="A11" s="324" t="s">
        <v>301</v>
      </c>
      <c r="B11" s="244" t="s">
        <v>342</v>
      </c>
      <c r="C11" s="75"/>
      <c r="D11" s="76"/>
    </row>
    <row r="12" spans="1:6" ht="18.95" customHeight="1">
      <c r="A12" s="324" t="s">
        <v>302</v>
      </c>
      <c r="B12" s="244" t="s">
        <v>342</v>
      </c>
      <c r="C12" s="75"/>
      <c r="D12" s="76"/>
    </row>
    <row r="13" spans="1:6" ht="18.95" customHeight="1">
      <c r="A13" s="324" t="s">
        <v>303</v>
      </c>
      <c r="B13" s="244" t="s">
        <v>342</v>
      </c>
      <c r="C13" s="75"/>
      <c r="D13" s="76"/>
    </row>
    <row r="14" spans="1:6" ht="18.95" customHeight="1">
      <c r="A14" s="324" t="s">
        <v>304</v>
      </c>
      <c r="B14" s="244" t="s">
        <v>342</v>
      </c>
      <c r="C14" s="75"/>
      <c r="D14" s="76"/>
    </row>
    <row r="15" spans="1:6" ht="18.95" customHeight="1">
      <c r="A15" s="324" t="s">
        <v>305</v>
      </c>
      <c r="B15" s="244" t="s">
        <v>342</v>
      </c>
      <c r="C15" s="75"/>
      <c r="D15" s="76"/>
    </row>
    <row r="16" spans="1:6" ht="18.95" customHeight="1" thickBot="1">
      <c r="A16" s="349" t="s">
        <v>306</v>
      </c>
      <c r="B16" s="77" t="s">
        <v>342</v>
      </c>
      <c r="C16" s="77"/>
      <c r="D16" s="78"/>
    </row>
    <row r="17" spans="1:4" ht="18.95" customHeight="1" thickTop="1" thickBot="1">
      <c r="A17" s="349" t="s">
        <v>307</v>
      </c>
      <c r="B17" s="77" t="s">
        <v>342</v>
      </c>
      <c r="C17" s="77"/>
      <c r="D17" s="78"/>
    </row>
    <row r="18" spans="1:4" ht="13.5" thickTop="1">
      <c r="A18" s="350"/>
      <c r="C18" s="367"/>
      <c r="D18" s="367"/>
    </row>
    <row r="19" spans="1:4">
      <c r="A19" s="11" t="s">
        <v>308</v>
      </c>
      <c r="B19" s="243"/>
    </row>
    <row r="20" spans="1:4">
      <c r="A20" s="11"/>
      <c r="B20" s="243"/>
    </row>
    <row r="21" spans="1:4">
      <c r="A21" s="11"/>
      <c r="B21" s="243"/>
    </row>
    <row r="22" spans="1:4">
      <c r="A22" s="11"/>
      <c r="B22" s="243"/>
    </row>
    <row r="23" spans="1:4">
      <c r="A23" s="11"/>
      <c r="B23" s="243"/>
    </row>
    <row r="24" spans="1:4">
      <c r="A24" s="11"/>
      <c r="B24" s="243"/>
    </row>
    <row r="25" spans="1:4">
      <c r="A25" s="11"/>
      <c r="B25" s="243"/>
    </row>
    <row r="26" spans="1:4">
      <c r="A26" s="11"/>
      <c r="B26" s="243"/>
    </row>
    <row r="27" spans="1:4">
      <c r="A27" s="11"/>
      <c r="B27" s="243"/>
    </row>
    <row r="28" spans="1:4">
      <c r="A28" s="11"/>
      <c r="B28" s="243"/>
    </row>
    <row r="29" spans="1:4">
      <c r="A29" s="11"/>
      <c r="B29" s="243"/>
    </row>
    <row r="30" spans="1:4">
      <c r="A30" s="11"/>
      <c r="B30" s="243"/>
    </row>
    <row r="31" spans="1:4">
      <c r="A31" s="11"/>
      <c r="B31" s="243"/>
    </row>
    <row r="32" spans="1:4">
      <c r="A32" s="11"/>
      <c r="B32" s="243"/>
    </row>
    <row r="33" spans="1:2">
      <c r="A33" s="11"/>
      <c r="B33" s="243"/>
    </row>
    <row r="34" spans="1:2">
      <c r="A34" s="11"/>
      <c r="B34" s="243"/>
    </row>
    <row r="35" spans="1:2">
      <c r="A35" s="11"/>
      <c r="B35" s="243"/>
    </row>
    <row r="36" spans="1:2">
      <c r="A36" s="11"/>
      <c r="B36" s="243"/>
    </row>
    <row r="37" spans="1:2">
      <c r="A37" s="11"/>
      <c r="B37" s="243"/>
    </row>
    <row r="38" spans="1:2">
      <c r="A38" s="11"/>
      <c r="B38" s="243"/>
    </row>
    <row r="39" spans="1:2">
      <c r="A39" s="11"/>
      <c r="B39" s="243"/>
    </row>
    <row r="40" spans="1:2">
      <c r="A40" s="11"/>
      <c r="B40" s="243"/>
    </row>
    <row r="41" spans="1:2">
      <c r="A41" s="11"/>
      <c r="B41" s="243"/>
    </row>
    <row r="42" spans="1:2">
      <c r="A42" s="11"/>
      <c r="B42" s="243"/>
    </row>
    <row r="43" spans="1:2">
      <c r="A43" s="11"/>
      <c r="B43" s="243"/>
    </row>
    <row r="44" spans="1:2">
      <c r="A44" s="11"/>
      <c r="B44" s="243"/>
    </row>
    <row r="45" spans="1:2">
      <c r="A45" s="11"/>
      <c r="B45" s="243"/>
    </row>
    <row r="46" spans="1:2">
      <c r="A46" s="11"/>
      <c r="B46" s="243"/>
    </row>
    <row r="47" spans="1:2">
      <c r="A47" s="11"/>
      <c r="B47" s="243"/>
    </row>
    <row r="48" spans="1:2">
      <c r="A48" s="11"/>
      <c r="B48" s="243"/>
    </row>
    <row r="49" spans="1:2">
      <c r="A49" s="11"/>
      <c r="B49" s="243"/>
    </row>
    <row r="50" spans="1:2">
      <c r="A50" s="11"/>
      <c r="B50" s="243"/>
    </row>
    <row r="51" spans="1:2">
      <c r="A51" s="11"/>
      <c r="B51" s="243"/>
    </row>
    <row r="52" spans="1:2">
      <c r="A52" s="11"/>
      <c r="B52" s="243"/>
    </row>
    <row r="53" spans="1:2">
      <c r="A53" s="11"/>
      <c r="B53" s="243"/>
    </row>
    <row r="54" spans="1:2">
      <c r="A54" s="11"/>
      <c r="B54" s="243"/>
    </row>
    <row r="55" spans="1:2">
      <c r="A55" s="11"/>
      <c r="B55" s="243"/>
    </row>
    <row r="56" spans="1:2">
      <c r="A56" s="11"/>
      <c r="B56" s="243"/>
    </row>
    <row r="57" spans="1:2">
      <c r="A57" s="11"/>
      <c r="B57" s="243"/>
    </row>
    <row r="58" spans="1:2">
      <c r="A58" s="11"/>
      <c r="B58" s="243"/>
    </row>
    <row r="59" spans="1:2">
      <c r="A59" s="11"/>
      <c r="B59" s="243"/>
    </row>
    <row r="60" spans="1:2">
      <c r="A60" s="11"/>
      <c r="B60" s="243"/>
    </row>
    <row r="61" spans="1:2">
      <c r="A61" s="11"/>
      <c r="B61" s="243"/>
    </row>
    <row r="62" spans="1:2">
      <c r="A62" s="11"/>
      <c r="B62" s="243"/>
    </row>
    <row r="63" spans="1:2">
      <c r="A63" s="11"/>
      <c r="B63" s="243"/>
    </row>
    <row r="64" spans="1:2">
      <c r="A64" s="11"/>
      <c r="B64" s="243"/>
    </row>
    <row r="65" spans="1:2">
      <c r="A65" s="11"/>
      <c r="B65" s="243"/>
    </row>
    <row r="66" spans="1:2">
      <c r="A66" s="11"/>
      <c r="B66" s="243"/>
    </row>
    <row r="67" spans="1:2">
      <c r="A67" s="11"/>
      <c r="B67" s="243"/>
    </row>
    <row r="68" spans="1:2">
      <c r="A68" s="11"/>
      <c r="B68" s="243"/>
    </row>
    <row r="69" spans="1:2">
      <c r="A69" s="11"/>
      <c r="B69" s="243"/>
    </row>
    <row r="70" spans="1:2">
      <c r="A70" s="11"/>
      <c r="B70" s="243"/>
    </row>
    <row r="71" spans="1:2">
      <c r="A71" s="11"/>
      <c r="B71" s="243"/>
    </row>
    <row r="72" spans="1:2">
      <c r="A72" s="11"/>
      <c r="B72" s="243"/>
    </row>
    <row r="73" spans="1:2">
      <c r="A73" s="11"/>
      <c r="B73" s="243"/>
    </row>
    <row r="74" spans="1:2">
      <c r="A74" s="11"/>
      <c r="B74" s="243"/>
    </row>
    <row r="75" spans="1:2">
      <c r="A75" s="11"/>
      <c r="B75" s="243"/>
    </row>
    <row r="76" spans="1:2">
      <c r="A76" s="11"/>
      <c r="B76" s="243"/>
    </row>
    <row r="77" spans="1:2">
      <c r="A77" s="11"/>
      <c r="B77" s="243"/>
    </row>
    <row r="78" spans="1:2">
      <c r="A78" s="11"/>
      <c r="B78" s="243"/>
    </row>
    <row r="79" spans="1:2">
      <c r="A79" s="11"/>
      <c r="B79" s="243"/>
    </row>
    <row r="80" spans="1:2">
      <c r="A80" s="11"/>
      <c r="B80" s="243"/>
    </row>
    <row r="81" spans="1:2">
      <c r="A81" s="11"/>
      <c r="B81" s="243"/>
    </row>
    <row r="82" spans="1:2">
      <c r="A82" s="11"/>
      <c r="B82" s="243"/>
    </row>
    <row r="83" spans="1:2">
      <c r="A83" s="11"/>
      <c r="B83" s="243"/>
    </row>
    <row r="84" spans="1:2">
      <c r="A84" s="11"/>
      <c r="B84" s="243"/>
    </row>
    <row r="85" spans="1:2">
      <c r="A85" s="11"/>
      <c r="B85" s="243"/>
    </row>
    <row r="86" spans="1:2">
      <c r="A86" s="11"/>
      <c r="B86" s="243"/>
    </row>
    <row r="87" spans="1:2">
      <c r="A87" s="11"/>
      <c r="B87" s="243"/>
    </row>
    <row r="88" spans="1:2">
      <c r="A88" s="11"/>
      <c r="B88" s="243"/>
    </row>
    <row r="89" spans="1:2">
      <c r="A89" s="11"/>
      <c r="B89" s="243"/>
    </row>
    <row r="90" spans="1:2">
      <c r="A90" s="11"/>
      <c r="B90" s="243"/>
    </row>
    <row r="91" spans="1:2">
      <c r="A91" s="11"/>
      <c r="B91" s="243"/>
    </row>
    <row r="92" spans="1:2">
      <c r="A92" s="11"/>
      <c r="B92" s="243"/>
    </row>
    <row r="93" spans="1:2">
      <c r="A93" s="11"/>
      <c r="B93" s="243"/>
    </row>
    <row r="94" spans="1:2">
      <c r="A94" s="11"/>
      <c r="B94" s="243"/>
    </row>
    <row r="95" spans="1:2">
      <c r="A95" s="11"/>
      <c r="B95" s="243"/>
    </row>
    <row r="96" spans="1:2">
      <c r="A96" s="11"/>
      <c r="B96" s="243"/>
    </row>
    <row r="97" spans="1:2">
      <c r="A97" s="11"/>
      <c r="B97" s="243"/>
    </row>
    <row r="98" spans="1:2">
      <c r="A98" s="11"/>
      <c r="B98" s="243"/>
    </row>
    <row r="99" spans="1:2">
      <c r="A99" s="11"/>
      <c r="B99" s="243"/>
    </row>
    <row r="100" spans="1:2">
      <c r="A100" s="11"/>
      <c r="B100" s="243"/>
    </row>
    <row r="101" spans="1:2">
      <c r="A101" s="11"/>
      <c r="B101" s="243"/>
    </row>
    <row r="102" spans="1:2">
      <c r="A102" s="11"/>
      <c r="B102" s="243"/>
    </row>
    <row r="103" spans="1:2">
      <c r="A103" s="11"/>
      <c r="B103" s="243"/>
    </row>
    <row r="104" spans="1:2">
      <c r="A104" s="11"/>
      <c r="B104" s="243"/>
    </row>
    <row r="105" spans="1:2">
      <c r="A105" s="11"/>
      <c r="B105" s="243"/>
    </row>
    <row r="106" spans="1:2">
      <c r="A106" s="11"/>
      <c r="B106" s="243"/>
    </row>
    <row r="107" spans="1:2">
      <c r="A107" s="11"/>
      <c r="B107" s="243"/>
    </row>
    <row r="108" spans="1:2">
      <c r="A108" s="11"/>
      <c r="B108" s="243"/>
    </row>
    <row r="109" spans="1:2">
      <c r="A109" s="11"/>
      <c r="B109" s="243"/>
    </row>
    <row r="110" spans="1:2">
      <c r="A110" s="11"/>
      <c r="B110" s="243"/>
    </row>
    <row r="111" spans="1:2">
      <c r="A111" s="11"/>
      <c r="B111" s="243"/>
    </row>
    <row r="112" spans="1:2">
      <c r="A112" s="11"/>
      <c r="B112" s="243"/>
    </row>
    <row r="113" spans="1:2">
      <c r="A113" s="11"/>
      <c r="B113" s="243"/>
    </row>
    <row r="114" spans="1:2">
      <c r="A114" s="11"/>
      <c r="B114" s="243"/>
    </row>
    <row r="115" spans="1:2">
      <c r="A115" s="11"/>
      <c r="B115" s="243"/>
    </row>
    <row r="116" spans="1:2">
      <c r="A116" s="11"/>
      <c r="B116" s="243"/>
    </row>
    <row r="117" spans="1:2">
      <c r="A117" s="11"/>
      <c r="B117" s="243"/>
    </row>
    <row r="118" spans="1:2">
      <c r="A118" s="11"/>
      <c r="B118" s="243"/>
    </row>
    <row r="119" spans="1:2">
      <c r="A119" s="11"/>
      <c r="B119" s="243"/>
    </row>
    <row r="120" spans="1:2">
      <c r="A120" s="11"/>
      <c r="B120" s="243"/>
    </row>
    <row r="121" spans="1:2">
      <c r="A121" s="11"/>
      <c r="B121" s="243"/>
    </row>
    <row r="122" spans="1:2">
      <c r="A122" s="11"/>
      <c r="B122" s="243"/>
    </row>
    <row r="123" spans="1:2">
      <c r="A123" s="11"/>
      <c r="B123" s="243"/>
    </row>
    <row r="124" spans="1:2">
      <c r="A124" s="11"/>
      <c r="B124" s="243"/>
    </row>
    <row r="125" spans="1:2">
      <c r="A125" s="11"/>
      <c r="B125" s="243"/>
    </row>
    <row r="126" spans="1:2">
      <c r="A126" s="11"/>
      <c r="B126" s="243"/>
    </row>
    <row r="127" spans="1:2">
      <c r="A127" s="11"/>
      <c r="B127" s="243"/>
    </row>
    <row r="128" spans="1:2">
      <c r="A128" s="11"/>
      <c r="B128" s="243"/>
    </row>
    <row r="129" spans="1:2">
      <c r="A129" s="11"/>
      <c r="B129" s="243"/>
    </row>
    <row r="130" spans="1:2">
      <c r="A130" s="11"/>
      <c r="B130" s="243"/>
    </row>
    <row r="131" spans="1:2">
      <c r="A131" s="11"/>
      <c r="B131" s="243"/>
    </row>
    <row r="132" spans="1:2">
      <c r="A132" s="11"/>
      <c r="B132" s="243"/>
    </row>
    <row r="133" spans="1:2">
      <c r="A133" s="11"/>
      <c r="B133" s="243"/>
    </row>
    <row r="134" spans="1:2">
      <c r="A134" s="11"/>
      <c r="B134" s="243"/>
    </row>
    <row r="135" spans="1:2">
      <c r="A135" s="11"/>
      <c r="B135" s="243"/>
    </row>
    <row r="136" spans="1:2">
      <c r="A136" s="11"/>
      <c r="B136" s="243"/>
    </row>
    <row r="137" spans="1:2">
      <c r="A137" s="11"/>
      <c r="B137" s="243"/>
    </row>
    <row r="138" spans="1:2">
      <c r="A138" s="11"/>
      <c r="B138" s="243"/>
    </row>
    <row r="139" spans="1:2">
      <c r="A139" s="11"/>
      <c r="B139" s="243"/>
    </row>
    <row r="140" spans="1:2">
      <c r="A140" s="11"/>
      <c r="B140" s="243"/>
    </row>
    <row r="141" spans="1:2">
      <c r="A141" s="11"/>
      <c r="B141" s="243"/>
    </row>
    <row r="142" spans="1:2">
      <c r="A142" s="11"/>
      <c r="B142" s="243"/>
    </row>
    <row r="143" spans="1:2">
      <c r="A143" s="11"/>
      <c r="B143" s="243"/>
    </row>
    <row r="144" spans="1:2">
      <c r="A144" s="11"/>
      <c r="B144" s="243"/>
    </row>
    <row r="145" spans="1:2">
      <c r="A145" s="11"/>
      <c r="B145" s="243"/>
    </row>
    <row r="146" spans="1:2">
      <c r="A146" s="11"/>
      <c r="B146" s="243"/>
    </row>
    <row r="147" spans="1:2">
      <c r="A147" s="11"/>
      <c r="B147" s="243"/>
    </row>
    <row r="148" spans="1:2">
      <c r="A148" s="11"/>
      <c r="B148" s="243"/>
    </row>
    <row r="149" spans="1:2">
      <c r="A149" s="11"/>
      <c r="B149" s="243"/>
    </row>
    <row r="150" spans="1:2">
      <c r="A150" s="11"/>
      <c r="B150" s="243"/>
    </row>
    <row r="151" spans="1:2">
      <c r="A151" s="11"/>
      <c r="B151" s="243"/>
    </row>
    <row r="152" spans="1:2">
      <c r="A152" s="11"/>
      <c r="B152" s="243"/>
    </row>
    <row r="153" spans="1:2">
      <c r="A153" s="11"/>
      <c r="B153" s="243"/>
    </row>
    <row r="154" spans="1:2">
      <c r="A154" s="11"/>
      <c r="B154" s="243"/>
    </row>
    <row r="155" spans="1:2">
      <c r="A155" s="11"/>
      <c r="B155" s="243"/>
    </row>
    <row r="156" spans="1:2">
      <c r="A156" s="11"/>
      <c r="B156" s="243"/>
    </row>
    <row r="157" spans="1:2">
      <c r="A157" s="11"/>
      <c r="B157" s="243"/>
    </row>
    <row r="158" spans="1:2">
      <c r="A158" s="11"/>
      <c r="B158" s="243"/>
    </row>
    <row r="159" spans="1:2">
      <c r="A159" s="11"/>
      <c r="B159" s="243"/>
    </row>
    <row r="160" spans="1:2">
      <c r="A160" s="11"/>
      <c r="B160" s="243"/>
    </row>
    <row r="161" spans="1:2">
      <c r="A161" s="11"/>
      <c r="B161" s="243"/>
    </row>
    <row r="162" spans="1:2">
      <c r="A162" s="11"/>
      <c r="B162" s="243"/>
    </row>
    <row r="163" spans="1:2">
      <c r="A163" s="11"/>
      <c r="B163" s="243"/>
    </row>
    <row r="164" spans="1:2">
      <c r="A164" s="11"/>
      <c r="B164" s="243"/>
    </row>
    <row r="165" spans="1:2">
      <c r="A165" s="11"/>
      <c r="B165" s="243"/>
    </row>
    <row r="166" spans="1:2">
      <c r="A166" s="11"/>
      <c r="B166" s="243"/>
    </row>
    <row r="167" spans="1:2">
      <c r="A167" s="11"/>
      <c r="B167" s="243"/>
    </row>
    <row r="168" spans="1:2">
      <c r="A168" s="11"/>
      <c r="B168" s="243"/>
    </row>
    <row r="169" spans="1:2">
      <c r="A169" s="11"/>
      <c r="B169" s="243"/>
    </row>
    <row r="170" spans="1:2">
      <c r="A170" s="11"/>
      <c r="B170" s="243"/>
    </row>
    <row r="171" spans="1:2">
      <c r="A171" s="11"/>
      <c r="B171" s="243"/>
    </row>
    <row r="172" spans="1:2">
      <c r="A172" s="11"/>
      <c r="B172" s="243"/>
    </row>
    <row r="173" spans="1:2">
      <c r="A173" s="11"/>
      <c r="B173" s="243"/>
    </row>
    <row r="174" spans="1:2">
      <c r="A174" s="11"/>
      <c r="B174" s="243"/>
    </row>
    <row r="175" spans="1:2">
      <c r="A175" s="11"/>
      <c r="B175" s="243"/>
    </row>
    <row r="176" spans="1:2">
      <c r="A176" s="11"/>
      <c r="B176" s="243"/>
    </row>
    <row r="177" spans="1:2">
      <c r="A177" s="11"/>
      <c r="B177" s="243"/>
    </row>
    <row r="178" spans="1:2">
      <c r="A178" s="11"/>
      <c r="B178" s="243"/>
    </row>
    <row r="179" spans="1:2">
      <c r="A179" s="11"/>
      <c r="B179" s="243"/>
    </row>
    <row r="180" spans="1:2">
      <c r="A180" s="11"/>
      <c r="B180" s="243"/>
    </row>
    <row r="181" spans="1:2">
      <c r="A181" s="11"/>
      <c r="B181" s="243"/>
    </row>
    <row r="182" spans="1:2">
      <c r="A182" s="11"/>
      <c r="B182" s="243"/>
    </row>
    <row r="183" spans="1:2">
      <c r="A183" s="11"/>
      <c r="B183" s="243"/>
    </row>
    <row r="184" spans="1:2">
      <c r="A184" s="11"/>
      <c r="B184" s="243"/>
    </row>
    <row r="185" spans="1:2">
      <c r="A185" s="11"/>
      <c r="B185" s="243"/>
    </row>
    <row r="186" spans="1:2">
      <c r="A186" s="11"/>
      <c r="B186" s="243"/>
    </row>
    <row r="187" spans="1:2">
      <c r="A187" s="11"/>
      <c r="B187" s="243"/>
    </row>
    <row r="188" spans="1:2">
      <c r="A188" s="11"/>
      <c r="B188" s="243"/>
    </row>
    <row r="189" spans="1:2">
      <c r="A189" s="11"/>
      <c r="B189" s="243"/>
    </row>
    <row r="190" spans="1:2">
      <c r="A190" s="11"/>
      <c r="B190" s="243"/>
    </row>
    <row r="191" spans="1:2">
      <c r="A191" s="11"/>
      <c r="B191" s="243"/>
    </row>
    <row r="192" spans="1:2">
      <c r="A192" s="11"/>
      <c r="B192" s="243"/>
    </row>
    <row r="193" spans="1:2">
      <c r="A193" s="11"/>
      <c r="B193" s="243"/>
    </row>
    <row r="194" spans="1:2">
      <c r="A194" s="11"/>
      <c r="B194" s="243"/>
    </row>
    <row r="195" spans="1:2">
      <c r="A195" s="11"/>
      <c r="B195" s="243"/>
    </row>
    <row r="196" spans="1:2">
      <c r="A196" s="11"/>
      <c r="B196" s="243"/>
    </row>
    <row r="197" spans="1:2">
      <c r="A197" s="11"/>
      <c r="B197" s="243"/>
    </row>
    <row r="198" spans="1:2">
      <c r="A198" s="11"/>
      <c r="B198" s="243"/>
    </row>
    <row r="199" spans="1:2">
      <c r="A199" s="11"/>
      <c r="B199" s="243"/>
    </row>
  </sheetData>
  <customSheetViews>
    <customSheetView guid="{C30038B3-454F-4E00-BEC6-A16F15242773}" scale="120" fitToPage="1">
      <selection activeCell="B12" sqref="B12"/>
      <pageMargins left="0.78740157480314965" right="0.78740157480314965" top="0.78740157480314965" bottom="0.86614173228346458" header="0.51181102362204722" footer="0.51181102362204722"/>
      <printOptions horizontalCentered="1"/>
      <pageSetup paperSize="9" scale="97" orientation="portrait" r:id="rId1"/>
      <headerFooter alignWithMargins="0"/>
    </customSheetView>
    <customSheetView guid="{D2133B5C-9185-4EDC-ACBC-A62B78524CE4}" scale="120" fitToPage="1" topLeftCell="A7">
      <selection activeCell="A20" sqref="A20"/>
      <pageMargins left="0.78740157480314965" right="0.78740157480314965" top="0.78740157480314965" bottom="0.86614173228346458" header="0.51181102362204722" footer="0.51181102362204722"/>
      <printOptions horizontalCentered="1"/>
      <pageSetup paperSize="9" scale="97" orientation="portrait" r:id="rId2"/>
      <headerFooter alignWithMargins="0"/>
    </customSheetView>
    <customSheetView guid="{EBEB96D2-5463-44A5-A844-178AA4CF7D76}" scale="120" fitToPage="1">
      <selection activeCell="A4" sqref="A4"/>
      <pageMargins left="0.78740157480314965" right="0.78740157480314965" top="0.78740157480314965" bottom="0.86614173228346458" header="0.51181102362204722" footer="0.51181102362204722"/>
      <printOptions horizontalCentered="1"/>
      <pageSetup paperSize="9" scale="97" orientation="portrait" r:id="rId3"/>
      <headerFooter alignWithMargins="0"/>
    </customSheetView>
    <customSheetView guid="{E18AB421-995B-40C5-9811-0DFBA7221816}" scale="120" fitToPage="1">
      <selection activeCell="B12" sqref="B12"/>
      <pageMargins left="0.78740157480314965" right="0.78740157480314965" top="0.78740157480314965" bottom="0.86614173228346458" header="0.51181102362204722" footer="0.51181102362204722"/>
      <printOptions horizontalCentered="1"/>
      <pageSetup paperSize="9" scale="97" orientation="portrait" r:id="rId4"/>
      <headerFooter alignWithMargins="0"/>
    </customSheetView>
  </customSheetViews>
  <mergeCells count="1">
    <mergeCell ref="C6:D6"/>
  </mergeCells>
  <phoneticPr fontId="31" type="noConversion"/>
  <printOptions horizontalCentered="1"/>
  <pageMargins left="0.78740157480314965" right="0.78740157480314965" top="0.78740157480314965" bottom="0.86614173228346458" header="0.51181102362204722" footer="0.51181102362204722"/>
  <pageSetup paperSize="9" scale="97" orientation="portrait" r:id="rId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218"/>
  <sheetViews>
    <sheetView topLeftCell="A7" zoomScale="120" workbookViewId="0">
      <selection activeCell="A3" sqref="A3"/>
    </sheetView>
  </sheetViews>
  <sheetFormatPr defaultRowHeight="12.75"/>
  <cols>
    <col min="1" max="1" width="27.33203125" style="16" customWidth="1"/>
    <col min="2" max="2" width="16.33203125" style="16" customWidth="1"/>
    <col min="3" max="3" width="18.5" customWidth="1"/>
    <col min="4" max="4" width="34.83203125" customWidth="1"/>
    <col min="6" max="12" width="2.83203125" customWidth="1"/>
  </cols>
  <sheetData>
    <row r="1" spans="1:4" ht="22.5" customHeight="1">
      <c r="A1" s="40" t="s">
        <v>132</v>
      </c>
      <c r="B1" s="10"/>
      <c r="C1" s="1"/>
      <c r="D1" s="1"/>
    </row>
    <row r="2" spans="1:4" s="43" customFormat="1" ht="42.75">
      <c r="A2" s="226" t="s">
        <v>288</v>
      </c>
      <c r="B2" s="41"/>
      <c r="C2" s="42"/>
      <c r="D2" s="42"/>
    </row>
    <row r="3" spans="1:4" ht="26.25" customHeight="1">
      <c r="A3" s="11"/>
      <c r="B3" s="11"/>
      <c r="C3" s="2"/>
      <c r="D3" s="2"/>
    </row>
    <row r="4" spans="1:4" ht="56.25" customHeight="1">
      <c r="A4" s="227" t="s">
        <v>133</v>
      </c>
      <c r="B4" s="41"/>
      <c r="C4" s="42"/>
      <c r="D4" s="42"/>
    </row>
    <row r="5" spans="1:4">
      <c r="A5" s="228" t="s">
        <v>134</v>
      </c>
      <c r="B5" s="228"/>
      <c r="C5" s="45"/>
      <c r="D5" s="45"/>
    </row>
    <row r="6" spans="1:4" ht="15.95" customHeight="1">
      <c r="A6" s="228" t="s">
        <v>135</v>
      </c>
      <c r="B6" s="228" t="s">
        <v>216</v>
      </c>
      <c r="C6" s="229" t="s">
        <v>136</v>
      </c>
      <c r="D6" s="32"/>
    </row>
    <row r="7" spans="1:4" ht="21" customHeight="1">
      <c r="A7" s="45"/>
      <c r="B7" s="45"/>
      <c r="C7" s="230"/>
      <c r="D7" s="32"/>
    </row>
    <row r="8" spans="1:4" ht="15" customHeight="1">
      <c r="A8" s="231" t="s">
        <v>49</v>
      </c>
      <c r="B8" s="231" t="s">
        <v>137</v>
      </c>
      <c r="C8" s="232">
        <v>0.5</v>
      </c>
      <c r="D8" s="233"/>
    </row>
    <row r="9" spans="1:4" ht="15" customHeight="1">
      <c r="A9" s="231" t="s">
        <v>50</v>
      </c>
      <c r="B9" s="231" t="s">
        <v>138</v>
      </c>
      <c r="C9" s="234">
        <v>1</v>
      </c>
      <c r="D9" s="235"/>
    </row>
    <row r="10" spans="1:4" ht="15" customHeight="1">
      <c r="A10" s="231" t="s">
        <v>139</v>
      </c>
      <c r="B10" s="231" t="s">
        <v>138</v>
      </c>
      <c r="C10" s="234">
        <v>1.5</v>
      </c>
      <c r="D10" s="235"/>
    </row>
    <row r="11" spans="1:4" ht="15" customHeight="1">
      <c r="A11" s="231" t="s">
        <v>54</v>
      </c>
      <c r="B11" s="231" t="s">
        <v>138</v>
      </c>
      <c r="C11" s="234">
        <v>2.5</v>
      </c>
      <c r="D11" s="235"/>
    </row>
    <row r="12" spans="1:4" ht="15" customHeight="1">
      <c r="A12" s="231" t="s">
        <v>56</v>
      </c>
      <c r="B12" s="231" t="s">
        <v>138</v>
      </c>
      <c r="C12" s="234">
        <v>3.5</v>
      </c>
      <c r="D12" s="235"/>
    </row>
    <row r="13" spans="1:4" ht="15" customHeight="1">
      <c r="A13" s="231" t="s">
        <v>140</v>
      </c>
      <c r="B13" s="231" t="s">
        <v>138</v>
      </c>
      <c r="C13" s="234">
        <v>4.5</v>
      </c>
      <c r="D13" s="235"/>
    </row>
    <row r="14" spans="1:4" ht="15" customHeight="1">
      <c r="A14" s="231" t="s">
        <v>141</v>
      </c>
      <c r="B14" s="231" t="s">
        <v>138</v>
      </c>
      <c r="C14" s="236">
        <v>6</v>
      </c>
      <c r="D14" s="237"/>
    </row>
    <row r="15" spans="1:4" ht="15" customHeight="1">
      <c r="A15" s="231" t="s">
        <v>142</v>
      </c>
      <c r="B15" s="231" t="s">
        <v>138</v>
      </c>
      <c r="C15" s="236">
        <v>7.5</v>
      </c>
      <c r="D15" s="237"/>
    </row>
    <row r="16" spans="1:4" ht="15" customHeight="1">
      <c r="A16" s="231" t="s">
        <v>70</v>
      </c>
      <c r="B16" s="231" t="s">
        <v>138</v>
      </c>
      <c r="C16" s="236">
        <v>9</v>
      </c>
      <c r="D16" s="237"/>
    </row>
    <row r="17" spans="1:6" ht="15" customHeight="1">
      <c r="A17" s="231" t="s">
        <v>72</v>
      </c>
      <c r="B17" s="231" t="s">
        <v>138</v>
      </c>
      <c r="C17" s="236">
        <v>10.5</v>
      </c>
      <c r="D17" s="237"/>
    </row>
    <row r="18" spans="1:6" ht="15" customHeight="1">
      <c r="A18" s="231" t="s">
        <v>74</v>
      </c>
      <c r="B18" s="231" t="s">
        <v>138</v>
      </c>
      <c r="C18" s="236">
        <v>12</v>
      </c>
      <c r="D18" s="237"/>
    </row>
    <row r="19" spans="1:6" ht="15" customHeight="1">
      <c r="A19" s="231" t="s">
        <v>76</v>
      </c>
      <c r="B19" s="231" t="s">
        <v>138</v>
      </c>
      <c r="C19" s="236">
        <v>14</v>
      </c>
      <c r="D19" s="237"/>
    </row>
    <row r="20" spans="1:6" ht="15" customHeight="1">
      <c r="A20" s="231" t="s">
        <v>78</v>
      </c>
      <c r="B20" s="231" t="s">
        <v>138</v>
      </c>
      <c r="C20" s="236">
        <v>16</v>
      </c>
      <c r="D20" s="237"/>
    </row>
    <row r="21" spans="1:6">
      <c r="A21" s="11"/>
      <c r="B21" s="11"/>
      <c r="C21" s="2"/>
      <c r="D21" s="2"/>
    </row>
    <row r="22" spans="1:6">
      <c r="A22" s="11"/>
      <c r="B22" s="11"/>
      <c r="C22" s="2"/>
      <c r="D22" s="2"/>
    </row>
    <row r="23" spans="1:6">
      <c r="A23" s="11"/>
      <c r="B23" s="11"/>
      <c r="C23" s="2"/>
      <c r="D23" s="2"/>
    </row>
    <row r="24" spans="1:6" hidden="1">
      <c r="A24" s="11"/>
      <c r="B24" s="11"/>
      <c r="C24" s="2"/>
      <c r="D24" s="2"/>
    </row>
    <row r="25" spans="1:6" ht="62.25" customHeight="1">
      <c r="A25" s="11"/>
      <c r="B25" s="11"/>
      <c r="C25" s="2"/>
      <c r="D25" s="2"/>
      <c r="F25" s="238"/>
    </row>
    <row r="26" spans="1:6" ht="24.75" customHeight="1">
      <c r="A26" s="11"/>
      <c r="B26" s="239" t="s">
        <v>143</v>
      </c>
      <c r="C26" s="1"/>
      <c r="D26" s="2"/>
      <c r="F26" s="238"/>
    </row>
    <row r="27" spans="1:6" ht="28.5" customHeight="1">
      <c r="A27" s="11"/>
      <c r="B27" s="239" t="s">
        <v>144</v>
      </c>
      <c r="C27" s="1"/>
      <c r="D27" s="2"/>
      <c r="F27" s="238"/>
    </row>
    <row r="28" spans="1:6" ht="27" customHeight="1">
      <c r="A28" s="11"/>
      <c r="B28" s="239" t="s">
        <v>145</v>
      </c>
      <c r="C28" s="1"/>
      <c r="D28" s="240" t="s">
        <v>146</v>
      </c>
    </row>
    <row r="29" spans="1:6">
      <c r="A29" s="11"/>
      <c r="B29" s="11"/>
      <c r="C29" s="2"/>
      <c r="D29" s="2"/>
    </row>
    <row r="30" spans="1:6">
      <c r="A30" s="11"/>
      <c r="B30" s="11"/>
      <c r="C30" s="2"/>
      <c r="D30" s="2"/>
    </row>
    <row r="31" spans="1:6">
      <c r="A31" s="11"/>
      <c r="B31" s="11"/>
      <c r="C31" s="2"/>
      <c r="D31" s="2"/>
    </row>
    <row r="32" spans="1:6">
      <c r="A32" s="11"/>
      <c r="B32" s="11"/>
      <c r="C32" s="2"/>
      <c r="D32" s="2"/>
    </row>
    <row r="33" spans="1:4" ht="3.95" customHeight="1">
      <c r="A33" s="11"/>
      <c r="B33" s="11"/>
      <c r="C33" s="2"/>
      <c r="D33" s="2"/>
    </row>
    <row r="34" spans="1:4">
      <c r="A34" s="11"/>
      <c r="B34" s="11"/>
      <c r="C34" s="2"/>
      <c r="D34" s="2"/>
    </row>
    <row r="35" spans="1:4">
      <c r="A35" s="11"/>
      <c r="B35" s="11"/>
      <c r="C35" s="2"/>
      <c r="D35" s="2"/>
    </row>
    <row r="36" spans="1:4">
      <c r="A36" s="11"/>
      <c r="B36" s="11"/>
      <c r="C36" s="2"/>
      <c r="D36" s="2"/>
    </row>
    <row r="37" spans="1:4">
      <c r="A37" s="11"/>
      <c r="B37" s="11"/>
      <c r="C37" s="2"/>
      <c r="D37" s="2"/>
    </row>
    <row r="38" spans="1:4">
      <c r="A38" s="11"/>
      <c r="B38" s="11"/>
      <c r="C38" s="2"/>
      <c r="D38" s="2"/>
    </row>
    <row r="39" spans="1:4">
      <c r="A39" s="11"/>
      <c r="B39" s="11"/>
      <c r="C39" s="2"/>
      <c r="D39" s="2"/>
    </row>
    <row r="40" spans="1:4">
      <c r="A40" s="11"/>
      <c r="B40" s="11"/>
      <c r="C40" s="2"/>
      <c r="D40" s="2"/>
    </row>
    <row r="41" spans="1:4">
      <c r="A41" s="11"/>
      <c r="B41" s="11"/>
      <c r="C41" s="2"/>
      <c r="D41" s="2"/>
    </row>
    <row r="42" spans="1:4">
      <c r="A42" s="11"/>
      <c r="B42" s="11"/>
      <c r="C42" s="2"/>
      <c r="D42" s="2"/>
    </row>
    <row r="43" spans="1:4">
      <c r="A43" s="11"/>
      <c r="B43" s="11"/>
      <c r="C43" s="2"/>
      <c r="D43" s="2"/>
    </row>
    <row r="44" spans="1:4">
      <c r="A44" s="11"/>
      <c r="B44" s="11"/>
      <c r="C44" s="2"/>
      <c r="D44" s="2"/>
    </row>
    <row r="45" spans="1:4">
      <c r="A45" s="11"/>
      <c r="B45" s="11"/>
      <c r="C45" s="2"/>
      <c r="D45" s="2"/>
    </row>
    <row r="46" spans="1:4">
      <c r="A46" s="11"/>
      <c r="B46" s="11"/>
      <c r="C46" s="2"/>
      <c r="D46" s="2"/>
    </row>
    <row r="47" spans="1:4">
      <c r="A47" s="11"/>
      <c r="B47" s="11"/>
      <c r="C47" s="2"/>
      <c r="D47" s="2"/>
    </row>
    <row r="48" spans="1:4">
      <c r="A48" s="11"/>
      <c r="B48" s="11"/>
      <c r="C48" s="2"/>
      <c r="D48" s="2"/>
    </row>
    <row r="49" spans="1:4">
      <c r="A49" s="11"/>
      <c r="B49" s="11"/>
      <c r="C49" s="2"/>
      <c r="D49" s="2"/>
    </row>
    <row r="50" spans="1:4">
      <c r="A50" s="11"/>
      <c r="B50" s="11"/>
      <c r="C50" s="2"/>
      <c r="D50" s="2"/>
    </row>
    <row r="51" spans="1:4">
      <c r="A51" s="11"/>
      <c r="B51" s="11"/>
      <c r="C51" s="2"/>
      <c r="D51" s="2"/>
    </row>
    <row r="52" spans="1:4">
      <c r="A52" s="11"/>
      <c r="B52" s="11"/>
      <c r="C52" s="2"/>
      <c r="D52" s="2"/>
    </row>
    <row r="53" spans="1:4">
      <c r="A53" s="11"/>
      <c r="B53" s="11"/>
      <c r="C53" s="2"/>
      <c r="D53" s="2"/>
    </row>
    <row r="54" spans="1:4">
      <c r="A54" s="11"/>
      <c r="B54" s="11"/>
      <c r="C54" s="2"/>
      <c r="D54" s="2"/>
    </row>
    <row r="55" spans="1:4">
      <c r="A55" s="11"/>
      <c r="B55" s="11"/>
      <c r="C55" s="2"/>
      <c r="D55" s="2"/>
    </row>
    <row r="56" spans="1:4">
      <c r="A56" s="11"/>
      <c r="B56" s="11"/>
      <c r="C56" s="2"/>
      <c r="D56" s="2"/>
    </row>
    <row r="57" spans="1:4">
      <c r="A57" s="11"/>
      <c r="B57" s="11"/>
      <c r="C57" s="2"/>
      <c r="D57" s="2"/>
    </row>
    <row r="58" spans="1:4">
      <c r="A58" s="11"/>
      <c r="B58" s="11"/>
      <c r="C58" s="2"/>
      <c r="D58" s="2"/>
    </row>
    <row r="59" spans="1:4">
      <c r="A59" s="11"/>
      <c r="B59" s="11"/>
      <c r="C59" s="2"/>
      <c r="D59" s="2"/>
    </row>
    <row r="60" spans="1:4">
      <c r="A60" s="11"/>
      <c r="B60" s="11"/>
      <c r="C60" s="2"/>
      <c r="D60" s="2"/>
    </row>
    <row r="61" spans="1:4">
      <c r="A61" s="11"/>
      <c r="B61" s="11"/>
      <c r="C61" s="2"/>
      <c r="D61" s="2"/>
    </row>
    <row r="62" spans="1:4">
      <c r="A62" s="11"/>
      <c r="B62" s="11"/>
      <c r="C62" s="2"/>
      <c r="D62" s="2"/>
    </row>
    <row r="63" spans="1:4">
      <c r="A63" s="11"/>
      <c r="B63" s="11"/>
      <c r="C63" s="2"/>
      <c r="D63" s="2"/>
    </row>
    <row r="64" spans="1:4">
      <c r="A64" s="11"/>
      <c r="B64" s="11"/>
      <c r="C64" s="2"/>
      <c r="D64" s="2"/>
    </row>
    <row r="65" spans="1:4">
      <c r="A65" s="11"/>
      <c r="B65" s="11"/>
      <c r="C65" s="2"/>
      <c r="D65" s="2"/>
    </row>
    <row r="66" spans="1:4">
      <c r="A66" s="11"/>
      <c r="B66" s="11"/>
      <c r="C66" s="2"/>
      <c r="D66" s="2"/>
    </row>
    <row r="67" spans="1:4">
      <c r="A67" s="11"/>
      <c r="B67" s="11"/>
      <c r="C67" s="2"/>
      <c r="D67" s="2"/>
    </row>
    <row r="68" spans="1:4">
      <c r="A68" s="11"/>
      <c r="B68" s="11"/>
      <c r="C68" s="2"/>
      <c r="D68" s="2"/>
    </row>
    <row r="69" spans="1:4">
      <c r="A69" s="11"/>
      <c r="B69" s="11"/>
      <c r="C69" s="2"/>
      <c r="D69" s="2"/>
    </row>
    <row r="70" spans="1:4">
      <c r="A70" s="11"/>
      <c r="B70" s="11"/>
      <c r="C70" s="2"/>
      <c r="D70" s="2"/>
    </row>
    <row r="71" spans="1:4">
      <c r="A71" s="11"/>
      <c r="B71" s="11"/>
      <c r="C71" s="2"/>
      <c r="D71" s="2"/>
    </row>
    <row r="72" spans="1:4">
      <c r="A72" s="11"/>
      <c r="B72" s="11"/>
      <c r="C72" s="2"/>
      <c r="D72" s="2"/>
    </row>
    <row r="73" spans="1:4">
      <c r="A73" s="11"/>
      <c r="B73" s="11"/>
      <c r="C73" s="2"/>
      <c r="D73" s="2"/>
    </row>
    <row r="74" spans="1:4">
      <c r="A74" s="11"/>
      <c r="B74" s="11"/>
      <c r="C74" s="2"/>
      <c r="D74" s="2"/>
    </row>
    <row r="75" spans="1:4">
      <c r="A75" s="11"/>
      <c r="B75" s="11"/>
      <c r="C75" s="2"/>
      <c r="D75" s="2"/>
    </row>
    <row r="76" spans="1:4">
      <c r="A76" s="11"/>
      <c r="B76" s="11"/>
      <c r="C76" s="2"/>
      <c r="D76" s="2"/>
    </row>
    <row r="77" spans="1:4">
      <c r="A77" s="11"/>
      <c r="B77" s="11"/>
      <c r="C77" s="2"/>
      <c r="D77" s="2"/>
    </row>
    <row r="78" spans="1:4">
      <c r="A78" s="11"/>
      <c r="B78" s="11"/>
      <c r="C78" s="2"/>
      <c r="D78" s="2"/>
    </row>
    <row r="79" spans="1:4">
      <c r="A79" s="11"/>
      <c r="B79" s="11"/>
      <c r="C79" s="2"/>
      <c r="D79" s="2"/>
    </row>
    <row r="80" spans="1:4">
      <c r="A80" s="11"/>
      <c r="B80" s="11"/>
      <c r="C80" s="2"/>
      <c r="D80" s="2"/>
    </row>
    <row r="81" spans="1:4">
      <c r="A81" s="11"/>
      <c r="B81" s="11"/>
      <c r="C81" s="2"/>
      <c r="D81" s="2"/>
    </row>
    <row r="82" spans="1:4">
      <c r="A82" s="11"/>
      <c r="B82" s="11"/>
      <c r="C82" s="2"/>
      <c r="D82" s="2"/>
    </row>
    <row r="83" spans="1:4">
      <c r="A83" s="11"/>
      <c r="B83" s="11"/>
      <c r="C83" s="2"/>
      <c r="D83" s="2"/>
    </row>
    <row r="84" spans="1:4">
      <c r="A84" s="11"/>
      <c r="B84" s="11"/>
      <c r="C84" s="2"/>
      <c r="D84" s="2"/>
    </row>
    <row r="85" spans="1:4">
      <c r="A85" s="11"/>
      <c r="B85" s="11"/>
      <c r="C85" s="2"/>
      <c r="D85" s="2"/>
    </row>
    <row r="86" spans="1:4">
      <c r="A86" s="11"/>
      <c r="B86" s="11"/>
      <c r="C86" s="2"/>
      <c r="D86" s="2"/>
    </row>
    <row r="87" spans="1:4">
      <c r="A87" s="11"/>
      <c r="B87" s="11"/>
      <c r="C87" s="2"/>
      <c r="D87" s="2"/>
    </row>
    <row r="88" spans="1:4">
      <c r="A88" s="11"/>
      <c r="B88" s="11"/>
      <c r="C88" s="2"/>
      <c r="D88" s="2"/>
    </row>
    <row r="89" spans="1:4">
      <c r="A89" s="11"/>
      <c r="B89" s="11"/>
      <c r="C89" s="2"/>
      <c r="D89" s="2"/>
    </row>
    <row r="90" spans="1:4">
      <c r="A90" s="11"/>
      <c r="B90" s="11"/>
      <c r="C90" s="2"/>
      <c r="D90" s="2"/>
    </row>
    <row r="91" spans="1:4">
      <c r="A91" s="11"/>
      <c r="B91" s="11"/>
      <c r="C91" s="2"/>
      <c r="D91" s="2"/>
    </row>
    <row r="92" spans="1:4">
      <c r="A92" s="11"/>
      <c r="B92" s="11"/>
      <c r="C92" s="2"/>
      <c r="D92" s="2"/>
    </row>
    <row r="93" spans="1:4">
      <c r="A93" s="11"/>
      <c r="B93" s="11"/>
      <c r="C93" s="2"/>
      <c r="D93" s="2"/>
    </row>
    <row r="94" spans="1:4">
      <c r="A94" s="11"/>
      <c r="B94" s="11"/>
      <c r="C94" s="2"/>
      <c r="D94" s="2"/>
    </row>
    <row r="95" spans="1:4">
      <c r="A95" s="11"/>
      <c r="B95" s="11"/>
      <c r="C95" s="2"/>
      <c r="D95" s="2"/>
    </row>
    <row r="96" spans="1:4">
      <c r="A96" s="11"/>
      <c r="B96" s="11"/>
      <c r="C96" s="2"/>
      <c r="D96" s="2"/>
    </row>
    <row r="97" spans="1:4">
      <c r="A97" s="11"/>
      <c r="B97" s="11"/>
      <c r="C97" s="2"/>
      <c r="D97" s="2"/>
    </row>
    <row r="98" spans="1:4">
      <c r="A98" s="11"/>
      <c r="B98" s="11"/>
      <c r="C98" s="2"/>
      <c r="D98" s="2"/>
    </row>
    <row r="99" spans="1:4">
      <c r="A99" s="11"/>
      <c r="B99" s="11"/>
      <c r="C99" s="2"/>
      <c r="D99" s="2"/>
    </row>
    <row r="100" spans="1:4">
      <c r="A100" s="11"/>
      <c r="B100" s="11"/>
      <c r="C100" s="2"/>
      <c r="D100" s="2"/>
    </row>
    <row r="101" spans="1:4">
      <c r="A101" s="11"/>
      <c r="B101" s="11"/>
      <c r="C101" s="2"/>
      <c r="D101" s="2"/>
    </row>
    <row r="102" spans="1:4">
      <c r="A102" s="11"/>
      <c r="B102" s="11"/>
      <c r="C102" s="2"/>
      <c r="D102" s="2"/>
    </row>
    <row r="103" spans="1:4">
      <c r="A103" s="11"/>
      <c r="B103" s="11"/>
      <c r="C103" s="2"/>
      <c r="D103" s="2"/>
    </row>
    <row r="104" spans="1:4">
      <c r="A104" s="11"/>
      <c r="B104" s="11"/>
      <c r="C104" s="2"/>
      <c r="D104" s="2"/>
    </row>
    <row r="105" spans="1:4">
      <c r="A105" s="11"/>
      <c r="B105" s="11"/>
      <c r="C105" s="2"/>
      <c r="D105" s="2"/>
    </row>
    <row r="106" spans="1:4">
      <c r="A106" s="11"/>
      <c r="B106" s="11"/>
      <c r="C106" s="2"/>
      <c r="D106" s="2"/>
    </row>
    <row r="107" spans="1:4">
      <c r="A107" s="11"/>
      <c r="B107" s="11"/>
      <c r="C107" s="2"/>
      <c r="D107" s="2"/>
    </row>
    <row r="108" spans="1:4">
      <c r="A108" s="11"/>
      <c r="B108" s="11"/>
      <c r="C108" s="2"/>
      <c r="D108" s="2"/>
    </row>
    <row r="109" spans="1:4">
      <c r="A109" s="11"/>
      <c r="B109" s="11"/>
      <c r="C109" s="2"/>
      <c r="D109" s="2"/>
    </row>
    <row r="110" spans="1:4">
      <c r="A110" s="11"/>
      <c r="B110" s="11"/>
      <c r="C110" s="2"/>
      <c r="D110" s="2"/>
    </row>
    <row r="111" spans="1:4">
      <c r="A111" s="11"/>
      <c r="B111" s="11"/>
      <c r="C111" s="2"/>
      <c r="D111" s="2"/>
    </row>
    <row r="112" spans="1:4">
      <c r="A112" s="11"/>
      <c r="B112" s="11"/>
      <c r="C112" s="2"/>
      <c r="D112" s="2"/>
    </row>
    <row r="113" spans="1:4">
      <c r="A113" s="11"/>
      <c r="B113" s="11"/>
      <c r="C113" s="2"/>
      <c r="D113" s="2"/>
    </row>
    <row r="114" spans="1:4">
      <c r="A114" s="11"/>
      <c r="B114" s="11"/>
      <c r="C114" s="2"/>
      <c r="D114" s="2"/>
    </row>
    <row r="115" spans="1:4">
      <c r="A115" s="11"/>
      <c r="B115" s="11"/>
      <c r="C115" s="2"/>
      <c r="D115" s="2"/>
    </row>
    <row r="116" spans="1:4">
      <c r="A116" s="11"/>
      <c r="B116" s="11"/>
      <c r="C116" s="2"/>
      <c r="D116" s="2"/>
    </row>
    <row r="117" spans="1:4">
      <c r="A117" s="11"/>
      <c r="B117" s="11"/>
      <c r="C117" s="2"/>
      <c r="D117" s="2"/>
    </row>
    <row r="118" spans="1:4">
      <c r="A118" s="11"/>
      <c r="B118" s="11"/>
      <c r="C118" s="2"/>
      <c r="D118" s="2"/>
    </row>
    <row r="119" spans="1:4">
      <c r="A119" s="11"/>
      <c r="B119" s="11"/>
      <c r="C119" s="2"/>
      <c r="D119" s="2"/>
    </row>
    <row r="120" spans="1:4">
      <c r="A120" s="11"/>
      <c r="B120" s="11"/>
      <c r="C120" s="2"/>
      <c r="D120" s="2"/>
    </row>
    <row r="121" spans="1:4">
      <c r="A121" s="11"/>
      <c r="B121" s="11"/>
      <c r="C121" s="2"/>
      <c r="D121" s="2"/>
    </row>
    <row r="122" spans="1:4">
      <c r="A122" s="11"/>
      <c r="B122" s="11"/>
      <c r="C122" s="2"/>
      <c r="D122" s="2"/>
    </row>
    <row r="123" spans="1:4">
      <c r="A123" s="11"/>
      <c r="B123" s="11"/>
      <c r="C123" s="2"/>
      <c r="D123" s="2"/>
    </row>
    <row r="124" spans="1:4">
      <c r="A124" s="11"/>
      <c r="B124" s="11"/>
      <c r="C124" s="2"/>
      <c r="D124" s="2"/>
    </row>
    <row r="125" spans="1:4">
      <c r="A125" s="11"/>
      <c r="B125" s="11"/>
      <c r="C125" s="2"/>
      <c r="D125" s="2"/>
    </row>
    <row r="126" spans="1:4">
      <c r="A126" s="11"/>
      <c r="B126" s="11"/>
      <c r="C126" s="2"/>
      <c r="D126" s="2"/>
    </row>
    <row r="127" spans="1:4">
      <c r="A127" s="11"/>
      <c r="B127" s="11"/>
      <c r="C127" s="2"/>
      <c r="D127" s="2"/>
    </row>
    <row r="128" spans="1:4">
      <c r="A128" s="11"/>
      <c r="B128" s="11"/>
      <c r="C128" s="2"/>
      <c r="D128" s="2"/>
    </row>
    <row r="129" spans="1:4">
      <c r="A129" s="11"/>
      <c r="B129" s="11"/>
      <c r="C129" s="2"/>
      <c r="D129" s="2"/>
    </row>
    <row r="130" spans="1:4">
      <c r="A130" s="11"/>
      <c r="B130" s="11"/>
      <c r="C130" s="2"/>
      <c r="D130" s="2"/>
    </row>
    <row r="131" spans="1:4">
      <c r="A131" s="11"/>
      <c r="B131" s="11"/>
      <c r="C131" s="2"/>
      <c r="D131" s="2"/>
    </row>
    <row r="132" spans="1:4">
      <c r="A132" s="11"/>
      <c r="B132" s="11"/>
      <c r="C132" s="2"/>
      <c r="D132" s="2"/>
    </row>
    <row r="133" spans="1:4">
      <c r="A133" s="11"/>
      <c r="B133" s="11"/>
      <c r="C133" s="2"/>
      <c r="D133" s="2"/>
    </row>
    <row r="134" spans="1:4">
      <c r="A134" s="11"/>
      <c r="B134" s="11"/>
      <c r="C134" s="2"/>
      <c r="D134" s="2"/>
    </row>
    <row r="135" spans="1:4">
      <c r="A135" s="11"/>
      <c r="B135" s="11"/>
      <c r="C135" s="2"/>
      <c r="D135" s="2"/>
    </row>
    <row r="136" spans="1:4">
      <c r="A136" s="11"/>
      <c r="B136" s="11"/>
      <c r="C136" s="2"/>
      <c r="D136" s="2"/>
    </row>
    <row r="137" spans="1:4">
      <c r="A137" s="11"/>
      <c r="B137" s="11"/>
      <c r="C137" s="2"/>
      <c r="D137" s="2"/>
    </row>
    <row r="138" spans="1:4">
      <c r="A138" s="11"/>
      <c r="B138" s="11"/>
      <c r="C138" s="2"/>
      <c r="D138" s="2"/>
    </row>
    <row r="139" spans="1:4">
      <c r="A139" s="11"/>
      <c r="B139" s="11"/>
      <c r="C139" s="2"/>
      <c r="D139" s="2"/>
    </row>
    <row r="140" spans="1:4">
      <c r="A140" s="11"/>
      <c r="B140" s="11"/>
      <c r="C140" s="2"/>
      <c r="D140" s="2"/>
    </row>
    <row r="141" spans="1:4">
      <c r="A141" s="11"/>
      <c r="B141" s="11"/>
      <c r="C141" s="2"/>
      <c r="D141" s="2"/>
    </row>
    <row r="142" spans="1:4">
      <c r="A142" s="11"/>
      <c r="B142" s="11"/>
      <c r="C142" s="2"/>
      <c r="D142" s="2"/>
    </row>
    <row r="143" spans="1:4">
      <c r="A143" s="11"/>
      <c r="B143" s="11"/>
      <c r="C143" s="2"/>
      <c r="D143" s="2"/>
    </row>
    <row r="144" spans="1:4">
      <c r="A144" s="11"/>
      <c r="B144" s="11"/>
      <c r="C144" s="2"/>
      <c r="D144" s="2"/>
    </row>
    <row r="145" spans="1:4">
      <c r="A145" s="11"/>
      <c r="B145" s="11"/>
      <c r="C145" s="2"/>
      <c r="D145" s="2"/>
    </row>
    <row r="146" spans="1:4">
      <c r="A146" s="11"/>
      <c r="B146" s="11"/>
      <c r="C146" s="2"/>
      <c r="D146" s="2"/>
    </row>
    <row r="147" spans="1:4">
      <c r="A147" s="11"/>
      <c r="B147" s="11"/>
      <c r="C147" s="2"/>
      <c r="D147" s="2"/>
    </row>
    <row r="148" spans="1:4">
      <c r="A148" s="11"/>
      <c r="B148" s="11"/>
      <c r="C148" s="2"/>
      <c r="D148" s="2"/>
    </row>
    <row r="149" spans="1:4">
      <c r="A149" s="11"/>
      <c r="B149" s="11"/>
      <c r="C149" s="2"/>
      <c r="D149" s="2"/>
    </row>
    <row r="150" spans="1:4">
      <c r="A150" s="11"/>
      <c r="B150" s="11"/>
      <c r="C150" s="2"/>
      <c r="D150" s="2"/>
    </row>
    <row r="151" spans="1:4">
      <c r="A151" s="11"/>
      <c r="B151" s="11"/>
      <c r="C151" s="2"/>
      <c r="D151" s="2"/>
    </row>
    <row r="152" spans="1:4">
      <c r="A152" s="11"/>
      <c r="B152" s="11"/>
      <c r="C152" s="2"/>
      <c r="D152" s="2"/>
    </row>
    <row r="153" spans="1:4">
      <c r="A153" s="11"/>
      <c r="B153" s="11"/>
      <c r="C153" s="2"/>
      <c r="D153" s="2"/>
    </row>
    <row r="154" spans="1:4">
      <c r="A154" s="11"/>
      <c r="B154" s="11"/>
      <c r="C154" s="2"/>
      <c r="D154" s="2"/>
    </row>
    <row r="155" spans="1:4">
      <c r="A155" s="11"/>
      <c r="B155" s="11"/>
      <c r="C155" s="2"/>
      <c r="D155" s="2"/>
    </row>
    <row r="156" spans="1:4">
      <c r="A156" s="11"/>
      <c r="B156" s="11"/>
      <c r="C156" s="2"/>
      <c r="D156" s="2"/>
    </row>
    <row r="157" spans="1:4">
      <c r="A157" s="11"/>
      <c r="B157" s="11"/>
      <c r="C157" s="2"/>
      <c r="D157" s="2"/>
    </row>
    <row r="158" spans="1:4">
      <c r="A158" s="11"/>
      <c r="B158" s="11"/>
      <c r="C158" s="2"/>
      <c r="D158" s="2"/>
    </row>
    <row r="159" spans="1:4">
      <c r="A159" s="11"/>
      <c r="B159" s="11"/>
      <c r="C159" s="2"/>
      <c r="D159" s="2"/>
    </row>
    <row r="160" spans="1:4">
      <c r="A160" s="11"/>
      <c r="B160" s="11"/>
      <c r="C160" s="2"/>
      <c r="D160" s="2"/>
    </row>
    <row r="161" spans="1:4">
      <c r="A161" s="11"/>
      <c r="B161" s="11"/>
      <c r="C161" s="2"/>
      <c r="D161" s="2"/>
    </row>
    <row r="162" spans="1:4">
      <c r="A162" s="11"/>
      <c r="B162" s="11"/>
      <c r="C162" s="2"/>
      <c r="D162" s="2"/>
    </row>
    <row r="163" spans="1:4">
      <c r="A163" s="11"/>
      <c r="B163" s="11"/>
      <c r="C163" s="2"/>
      <c r="D163" s="2"/>
    </row>
    <row r="164" spans="1:4">
      <c r="A164" s="11"/>
      <c r="B164" s="11"/>
      <c r="C164" s="2"/>
      <c r="D164" s="2"/>
    </row>
    <row r="165" spans="1:4">
      <c r="A165" s="11"/>
      <c r="B165" s="11"/>
      <c r="C165" s="2"/>
      <c r="D165" s="2"/>
    </row>
    <row r="166" spans="1:4">
      <c r="A166" s="11"/>
      <c r="B166" s="11"/>
      <c r="C166" s="2"/>
      <c r="D166" s="2"/>
    </row>
    <row r="167" spans="1:4">
      <c r="A167" s="11"/>
      <c r="B167" s="11"/>
      <c r="C167" s="2"/>
      <c r="D167" s="2"/>
    </row>
    <row r="168" spans="1:4">
      <c r="A168" s="11"/>
      <c r="B168" s="11"/>
      <c r="C168" s="2"/>
      <c r="D168" s="2"/>
    </row>
    <row r="169" spans="1:4">
      <c r="A169" s="11"/>
      <c r="B169" s="11"/>
      <c r="C169" s="2"/>
      <c r="D169" s="2"/>
    </row>
    <row r="170" spans="1:4">
      <c r="A170" s="11"/>
      <c r="B170" s="11"/>
      <c r="C170" s="2"/>
      <c r="D170" s="2"/>
    </row>
    <row r="171" spans="1:4">
      <c r="A171" s="11"/>
      <c r="B171" s="11"/>
      <c r="C171" s="2"/>
      <c r="D171" s="2"/>
    </row>
    <row r="172" spans="1:4">
      <c r="A172" s="11"/>
      <c r="B172" s="11"/>
      <c r="C172" s="2"/>
      <c r="D172" s="2"/>
    </row>
    <row r="173" spans="1:4">
      <c r="A173" s="11"/>
      <c r="B173" s="11"/>
      <c r="C173" s="2"/>
      <c r="D173" s="2"/>
    </row>
    <row r="174" spans="1:4">
      <c r="A174" s="11"/>
      <c r="B174" s="11"/>
      <c r="C174" s="2"/>
      <c r="D174" s="2"/>
    </row>
    <row r="175" spans="1:4">
      <c r="A175" s="11"/>
      <c r="B175" s="11"/>
      <c r="C175" s="2"/>
      <c r="D175" s="2"/>
    </row>
    <row r="176" spans="1:4">
      <c r="A176" s="11"/>
      <c r="B176" s="11"/>
      <c r="C176" s="2"/>
      <c r="D176" s="2"/>
    </row>
    <row r="177" spans="1:4">
      <c r="A177" s="11"/>
      <c r="B177" s="11"/>
      <c r="C177" s="2"/>
      <c r="D177" s="2"/>
    </row>
    <row r="178" spans="1:4">
      <c r="A178" s="11"/>
      <c r="B178" s="11"/>
      <c r="C178" s="2"/>
      <c r="D178" s="2"/>
    </row>
    <row r="179" spans="1:4">
      <c r="A179" s="11"/>
      <c r="B179" s="11"/>
      <c r="C179" s="2"/>
      <c r="D179" s="2"/>
    </row>
    <row r="180" spans="1:4">
      <c r="A180" s="11"/>
      <c r="B180" s="11"/>
      <c r="C180" s="2"/>
      <c r="D180" s="2"/>
    </row>
    <row r="181" spans="1:4">
      <c r="A181" s="11"/>
      <c r="B181" s="11"/>
      <c r="C181" s="2"/>
      <c r="D181" s="2"/>
    </row>
    <row r="182" spans="1:4">
      <c r="A182" s="11"/>
      <c r="B182" s="11"/>
      <c r="C182" s="2"/>
      <c r="D182" s="2"/>
    </row>
    <row r="183" spans="1:4">
      <c r="A183" s="11"/>
      <c r="B183" s="11"/>
      <c r="C183" s="2"/>
      <c r="D183" s="2"/>
    </row>
    <row r="184" spans="1:4">
      <c r="A184" s="11"/>
      <c r="B184" s="11"/>
      <c r="C184" s="2"/>
      <c r="D184" s="2"/>
    </row>
    <row r="185" spans="1:4">
      <c r="A185" s="11"/>
      <c r="B185" s="11"/>
      <c r="C185" s="2"/>
      <c r="D185" s="2"/>
    </row>
    <row r="186" spans="1:4">
      <c r="A186" s="11"/>
      <c r="B186" s="11"/>
      <c r="C186" s="2"/>
      <c r="D186" s="2"/>
    </row>
    <row r="187" spans="1:4">
      <c r="A187" s="11"/>
      <c r="B187" s="11"/>
      <c r="C187" s="2"/>
      <c r="D187" s="2"/>
    </row>
    <row r="188" spans="1:4">
      <c r="A188" s="11"/>
      <c r="B188" s="11"/>
      <c r="C188" s="2"/>
      <c r="D188" s="2"/>
    </row>
    <row r="189" spans="1:4">
      <c r="A189" s="11"/>
      <c r="B189" s="11"/>
      <c r="C189" s="2"/>
      <c r="D189" s="2"/>
    </row>
    <row r="190" spans="1:4">
      <c r="A190" s="11"/>
      <c r="B190" s="11"/>
      <c r="C190" s="2"/>
      <c r="D190" s="2"/>
    </row>
    <row r="191" spans="1:4">
      <c r="A191" s="11"/>
      <c r="B191" s="11"/>
      <c r="C191" s="2"/>
      <c r="D191" s="2"/>
    </row>
    <row r="192" spans="1:4">
      <c r="A192" s="11"/>
      <c r="B192" s="11"/>
      <c r="C192" s="2"/>
      <c r="D192" s="2"/>
    </row>
    <row r="193" spans="1:4">
      <c r="A193" s="11"/>
      <c r="B193" s="11"/>
      <c r="C193" s="2"/>
      <c r="D193" s="2"/>
    </row>
    <row r="194" spans="1:4">
      <c r="A194" s="11"/>
      <c r="B194" s="11"/>
      <c r="C194" s="2"/>
      <c r="D194" s="2"/>
    </row>
    <row r="195" spans="1:4">
      <c r="A195" s="11"/>
      <c r="B195" s="11"/>
      <c r="C195" s="2"/>
      <c r="D195" s="2"/>
    </row>
    <row r="196" spans="1:4">
      <c r="A196" s="11"/>
      <c r="B196" s="11"/>
      <c r="C196" s="2"/>
      <c r="D196" s="2"/>
    </row>
    <row r="197" spans="1:4">
      <c r="A197" s="11"/>
      <c r="B197" s="11"/>
      <c r="C197" s="2"/>
      <c r="D197" s="2"/>
    </row>
    <row r="198" spans="1:4">
      <c r="A198" s="11"/>
      <c r="B198" s="11"/>
      <c r="C198" s="2"/>
      <c r="D198" s="2"/>
    </row>
    <row r="199" spans="1:4">
      <c r="A199" s="11"/>
      <c r="B199" s="11"/>
      <c r="C199" s="2"/>
      <c r="D199" s="2"/>
    </row>
    <row r="200" spans="1:4">
      <c r="A200" s="11"/>
      <c r="B200" s="11"/>
      <c r="C200" s="2"/>
      <c r="D200" s="2"/>
    </row>
    <row r="201" spans="1:4">
      <c r="A201" s="11"/>
      <c r="B201" s="11"/>
      <c r="C201" s="2"/>
      <c r="D201" s="2"/>
    </row>
    <row r="202" spans="1:4">
      <c r="A202" s="11"/>
      <c r="B202" s="11"/>
      <c r="C202" s="2"/>
      <c r="D202" s="2"/>
    </row>
    <row r="203" spans="1:4">
      <c r="A203" s="11"/>
      <c r="B203" s="11"/>
      <c r="C203" s="2"/>
      <c r="D203" s="2"/>
    </row>
    <row r="204" spans="1:4">
      <c r="A204" s="11"/>
      <c r="B204" s="11"/>
      <c r="C204" s="2"/>
      <c r="D204" s="2"/>
    </row>
    <row r="205" spans="1:4">
      <c r="A205" s="11"/>
      <c r="B205" s="11"/>
      <c r="C205" s="2"/>
      <c r="D205" s="2"/>
    </row>
    <row r="206" spans="1:4">
      <c r="A206" s="11"/>
      <c r="B206" s="11"/>
      <c r="C206" s="2"/>
      <c r="D206" s="2"/>
    </row>
    <row r="207" spans="1:4">
      <c r="A207" s="11"/>
      <c r="B207" s="11"/>
      <c r="C207" s="2"/>
      <c r="D207" s="2"/>
    </row>
    <row r="208" spans="1:4">
      <c r="A208" s="11"/>
      <c r="B208" s="11"/>
      <c r="C208" s="2"/>
      <c r="D208" s="2"/>
    </row>
    <row r="209" spans="1:4">
      <c r="A209" s="11"/>
      <c r="B209" s="11"/>
      <c r="C209" s="2"/>
      <c r="D209" s="2"/>
    </row>
    <row r="210" spans="1:4">
      <c r="A210" s="11"/>
      <c r="B210" s="11"/>
      <c r="C210" s="2"/>
      <c r="D210" s="2"/>
    </row>
    <row r="211" spans="1:4">
      <c r="A211" s="11"/>
      <c r="B211" s="11"/>
      <c r="C211" s="2"/>
      <c r="D211" s="2"/>
    </row>
    <row r="212" spans="1:4">
      <c r="A212" s="11"/>
      <c r="B212" s="11"/>
      <c r="C212" s="2"/>
      <c r="D212" s="2"/>
    </row>
    <row r="213" spans="1:4">
      <c r="A213" s="11"/>
      <c r="B213" s="11"/>
      <c r="C213" s="2"/>
      <c r="D213" s="2"/>
    </row>
    <row r="214" spans="1:4">
      <c r="A214" s="11"/>
      <c r="B214" s="11"/>
      <c r="C214" s="2"/>
      <c r="D214" s="2"/>
    </row>
    <row r="215" spans="1:4">
      <c r="A215" s="11"/>
      <c r="B215" s="11"/>
      <c r="C215" s="2"/>
      <c r="D215" s="2"/>
    </row>
    <row r="216" spans="1:4">
      <c r="A216" s="11"/>
      <c r="B216" s="11"/>
      <c r="C216" s="2"/>
      <c r="D216" s="2"/>
    </row>
    <row r="217" spans="1:4">
      <c r="A217" s="11"/>
      <c r="B217" s="11"/>
      <c r="C217" s="2"/>
      <c r="D217" s="2"/>
    </row>
    <row r="218" spans="1:4">
      <c r="A218" s="11"/>
      <c r="B218" s="11"/>
      <c r="C218" s="2"/>
      <c r="D218" s="2"/>
    </row>
  </sheetData>
  <customSheetViews>
    <customSheetView guid="{C30038B3-454F-4E00-BEC6-A16F15242773}" scale="120" fitToPage="1" hiddenRows="1" topLeftCell="A7">
      <selection activeCell="A3" sqref="A3"/>
      <pageMargins left="0.78740157480314965" right="0.78740157480314965" top="0.78740157480314965" bottom="0.86614173228346458" header="0.51181102362204722" footer="0.51181102362204722"/>
      <pageSetup paperSize="9" scale="98" orientation="portrait" r:id="rId1"/>
      <headerFooter alignWithMargins="0"/>
    </customSheetView>
    <customSheetView guid="{D2133B5C-9185-4EDC-ACBC-A62B78524CE4}" scale="120" showPageBreaks="1" fitToPage="1" printArea="1" hiddenRows="1" topLeftCell="A10">
      <selection activeCell="A3" sqref="A3"/>
      <pageMargins left="0.78740157480314965" right="0.78740157480314965" top="0.78740157480314965" bottom="0.86614173228346458" header="0.51181102362204722" footer="0.51181102362204722"/>
      <pageSetup paperSize="9" scale="98" orientation="portrait" r:id="rId2"/>
      <headerFooter alignWithMargins="0"/>
    </customSheetView>
    <customSheetView guid="{EBEB96D2-5463-44A5-A844-178AA4CF7D76}" scale="120" showPageBreaks="1" fitToPage="1" printArea="1" hiddenRows="1" topLeftCell="A7">
      <selection activeCell="A3" sqref="A3"/>
      <pageMargins left="0.78740157480314965" right="0.78740157480314965" top="0.78740157480314965" bottom="0.86614173228346458" header="0.51181102362204722" footer="0.51181102362204722"/>
      <pageSetup paperSize="9" scale="98" orientation="portrait" r:id="rId3"/>
      <headerFooter alignWithMargins="0"/>
    </customSheetView>
    <customSheetView guid="{E18AB421-995B-40C5-9811-0DFBA7221816}" scale="120" showPageBreaks="1" fitToPage="1" printArea="1" hiddenRows="1" topLeftCell="A7">
      <selection activeCell="A3" sqref="A3"/>
      <pageMargins left="0.78740157480314965" right="0.78740157480314965" top="0.78740157480314965" bottom="0.86614173228346458" header="0.51181102362204722" footer="0.51181102362204722"/>
      <pageSetup paperSize="9" scale="98" orientation="portrait" r:id="rId4"/>
      <headerFooter alignWithMargins="0"/>
    </customSheetView>
  </customSheetViews>
  <phoneticPr fontId="31" type="noConversion"/>
  <pageMargins left="0.78740157480314965" right="0.78740157480314965" top="0.78740157480314965" bottom="0.86614173228346458" header="0.51181102362204722" footer="0.51181102362204722"/>
  <pageSetup paperSize="9" scale="98"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6"/>
  <sheetViews>
    <sheetView topLeftCell="A4" zoomScale="120" workbookViewId="0">
      <selection activeCell="D19" sqref="D15:D19"/>
    </sheetView>
  </sheetViews>
  <sheetFormatPr defaultRowHeight="12.75"/>
  <cols>
    <col min="1" max="1" width="3.1640625" style="16" customWidth="1"/>
    <col min="2" max="2" width="3.83203125" style="16" customWidth="1"/>
    <col min="3" max="3" width="38.33203125" style="16" customWidth="1"/>
    <col min="4" max="5" width="20.83203125" customWidth="1"/>
  </cols>
  <sheetData>
    <row r="1" spans="1:7" ht="37.5" customHeight="1">
      <c r="A1" s="206" t="s">
        <v>0</v>
      </c>
      <c r="B1" s="205"/>
      <c r="C1" s="205"/>
      <c r="D1" s="62"/>
      <c r="E1" s="62"/>
    </row>
    <row r="2" spans="1:7" s="121" customFormat="1" ht="51.75" customHeight="1">
      <c r="A2" s="223" t="s">
        <v>158</v>
      </c>
      <c r="B2" s="205"/>
      <c r="C2" s="205"/>
      <c r="D2" s="62"/>
      <c r="E2" s="62"/>
    </row>
    <row r="3" spans="1:7" ht="25.5" customHeight="1">
      <c r="A3" s="207"/>
      <c r="B3" s="205"/>
      <c r="C3" s="208"/>
      <c r="D3" s="62"/>
      <c r="E3" s="62"/>
    </row>
    <row r="4" spans="1:7" s="43" customFormat="1" ht="39" customHeight="1">
      <c r="A4" s="40" t="s">
        <v>1</v>
      </c>
      <c r="B4" s="41"/>
      <c r="C4" s="41"/>
      <c r="D4" s="42"/>
      <c r="E4" s="42"/>
    </row>
    <row r="5" spans="1:7" s="43" customFormat="1" ht="31.5" customHeight="1">
      <c r="A5" s="226" t="s">
        <v>265</v>
      </c>
      <c r="B5" s="41"/>
      <c r="C5" s="41"/>
      <c r="D5" s="42"/>
      <c r="E5" s="42"/>
    </row>
    <row r="6" spans="1:7" s="43" customFormat="1" ht="14.25" customHeight="1">
      <c r="A6" s="199" t="s">
        <v>2</v>
      </c>
      <c r="B6" s="41"/>
      <c r="C6" s="41"/>
      <c r="D6" s="42"/>
      <c r="E6" s="42"/>
    </row>
    <row r="7" spans="1:7" s="43" customFormat="1" ht="13.5" thickBot="1">
      <c r="A7" s="316" t="s">
        <v>247</v>
      </c>
      <c r="B7" s="189"/>
      <c r="C7" s="107"/>
      <c r="D7" s="115"/>
      <c r="E7" s="190" t="s">
        <v>3</v>
      </c>
    </row>
    <row r="8" spans="1:7" ht="12" customHeight="1" thickTop="1">
      <c r="A8" s="27"/>
      <c r="B8" s="28"/>
      <c r="C8" s="134"/>
      <c r="D8" s="29"/>
      <c r="E8" s="30"/>
    </row>
    <row r="9" spans="1:7" ht="14.25" customHeight="1">
      <c r="A9" s="31" t="s">
        <v>4</v>
      </c>
      <c r="B9" s="32"/>
      <c r="C9" s="177"/>
      <c r="D9" s="34" t="s">
        <v>236</v>
      </c>
      <c r="E9" s="35" t="s">
        <v>262</v>
      </c>
    </row>
    <row r="10" spans="1:7">
      <c r="A10" s="36"/>
      <c r="B10" s="37"/>
      <c r="C10" s="136"/>
      <c r="D10" s="38"/>
      <c r="E10" s="39"/>
    </row>
    <row r="11" spans="1:7" ht="19.5" customHeight="1">
      <c r="A11" s="169" t="s">
        <v>165</v>
      </c>
      <c r="B11" s="14"/>
      <c r="C11" s="15"/>
      <c r="D11" s="526">
        <v>2502.4030000000002</v>
      </c>
      <c r="E11" s="527">
        <v>2987.3670000000002</v>
      </c>
      <c r="G11">
        <f>E11/D11</f>
        <v>1.193799320093526</v>
      </c>
    </row>
    <row r="12" spans="1:7" ht="19.5" customHeight="1">
      <c r="A12" s="209"/>
      <c r="B12" s="203"/>
      <c r="C12" s="204" t="s">
        <v>263</v>
      </c>
      <c r="D12" s="528"/>
      <c r="E12" s="529"/>
    </row>
    <row r="13" spans="1:7" ht="21.75" customHeight="1">
      <c r="A13" s="171" t="s">
        <v>176</v>
      </c>
      <c r="B13" s="170"/>
      <c r="C13" s="17"/>
      <c r="D13" s="530"/>
      <c r="E13" s="531"/>
    </row>
    <row r="14" spans="1:7" ht="12.95" customHeight="1">
      <c r="A14" s="183"/>
      <c r="B14" s="193" t="s">
        <v>177</v>
      </c>
      <c r="C14" s="194"/>
      <c r="D14" s="532"/>
      <c r="E14" s="533"/>
    </row>
    <row r="15" spans="1:7" ht="11.45" customHeight="1">
      <c r="A15" s="20"/>
      <c r="B15" s="22"/>
      <c r="C15" s="21" t="s">
        <v>6</v>
      </c>
      <c r="D15" s="534">
        <v>1417.3330000000001</v>
      </c>
      <c r="E15" s="535">
        <v>2226.9716899999994</v>
      </c>
    </row>
    <row r="16" spans="1:7" ht="11.45" customHeight="1">
      <c r="A16" s="20"/>
      <c r="B16" s="22"/>
      <c r="C16" s="21" t="s">
        <v>7</v>
      </c>
      <c r="D16" s="534">
        <v>113.349</v>
      </c>
      <c r="E16" s="536">
        <v>193.24300000000048</v>
      </c>
    </row>
    <row r="17" spans="1:7" ht="11.45" customHeight="1">
      <c r="A17" s="20"/>
      <c r="B17" s="22"/>
      <c r="C17" s="448" t="s">
        <v>266</v>
      </c>
      <c r="D17" s="537"/>
      <c r="E17" s="536"/>
    </row>
    <row r="18" spans="1:7" ht="11.45" customHeight="1">
      <c r="A18" s="20"/>
      <c r="B18" s="22"/>
      <c r="C18" s="21" t="s">
        <v>8</v>
      </c>
      <c r="D18" s="537">
        <v>213.72800000000001</v>
      </c>
      <c r="E18" s="536">
        <v>323.30499999999904</v>
      </c>
    </row>
    <row r="19" spans="1:7" ht="11.45" customHeight="1">
      <c r="A19" s="20"/>
      <c r="B19" s="22"/>
      <c r="C19" s="21" t="s">
        <v>9</v>
      </c>
      <c r="D19" s="537">
        <v>37.319000000000003</v>
      </c>
      <c r="E19" s="536">
        <v>21.724000000000004</v>
      </c>
    </row>
    <row r="20" spans="1:7" ht="11.45" customHeight="1">
      <c r="A20" s="20"/>
      <c r="B20" s="22"/>
      <c r="C20" s="22" t="s">
        <v>10</v>
      </c>
      <c r="D20" s="538"/>
      <c r="E20" s="539"/>
    </row>
    <row r="21" spans="1:7" ht="12.95" customHeight="1">
      <c r="A21" s="183"/>
      <c r="B21" s="193" t="s">
        <v>11</v>
      </c>
      <c r="C21" s="194"/>
      <c r="D21" s="540"/>
      <c r="E21" s="541"/>
    </row>
    <row r="22" spans="1:7" ht="11.45" customHeight="1">
      <c r="A22" s="20"/>
      <c r="B22" s="191" t="s">
        <v>5</v>
      </c>
      <c r="C22" s="21" t="s">
        <v>6</v>
      </c>
      <c r="D22" s="537"/>
      <c r="E22" s="542"/>
    </row>
    <row r="23" spans="1:7" ht="11.45" customHeight="1">
      <c r="A23" s="20"/>
      <c r="B23" s="22"/>
      <c r="C23" s="21" t="s">
        <v>7</v>
      </c>
      <c r="D23" s="534"/>
      <c r="E23" s="535"/>
      <c r="G23" s="308"/>
    </row>
    <row r="24" spans="1:7" ht="11.45" customHeight="1">
      <c r="A24" s="20"/>
      <c r="B24" s="22"/>
      <c r="C24" s="448" t="s">
        <v>266</v>
      </c>
      <c r="D24" s="537"/>
      <c r="E24" s="536"/>
    </row>
    <row r="25" spans="1:7" ht="11.45" customHeight="1">
      <c r="A25" s="20"/>
      <c r="B25" s="22"/>
      <c r="C25" s="325" t="s">
        <v>8</v>
      </c>
      <c r="D25" s="537"/>
      <c r="E25" s="536"/>
    </row>
    <row r="26" spans="1:7" ht="11.45" customHeight="1">
      <c r="A26" s="20"/>
      <c r="B26" s="22"/>
      <c r="C26" s="325" t="s">
        <v>9</v>
      </c>
      <c r="D26" s="537"/>
      <c r="E26" s="536"/>
    </row>
    <row r="27" spans="1:7" ht="11.45" customHeight="1">
      <c r="A27" s="20"/>
      <c r="B27" s="22"/>
      <c r="C27" s="326" t="s">
        <v>10</v>
      </c>
      <c r="D27" s="538"/>
      <c r="E27" s="539"/>
    </row>
    <row r="28" spans="1:7" ht="12.95" customHeight="1">
      <c r="A28" s="183"/>
      <c r="B28" s="193" t="s">
        <v>12</v>
      </c>
      <c r="C28" s="327"/>
      <c r="D28" s="540" t="s">
        <v>341</v>
      </c>
      <c r="E28" s="541">
        <v>806.47299999999996</v>
      </c>
    </row>
    <row r="29" spans="1:7" ht="11.45" customHeight="1">
      <c r="A29" s="20"/>
      <c r="B29" s="22"/>
      <c r="C29" s="328" t="s">
        <v>6</v>
      </c>
      <c r="D29" s="534"/>
      <c r="E29" s="535"/>
    </row>
    <row r="30" spans="1:7" ht="11.45" customHeight="1">
      <c r="A30" s="20"/>
      <c r="B30" s="22"/>
      <c r="C30" s="325" t="s">
        <v>7</v>
      </c>
      <c r="D30" s="537"/>
      <c r="E30" s="536"/>
    </row>
    <row r="31" spans="1:7" ht="11.45" customHeight="1">
      <c r="A31" s="20"/>
      <c r="B31" s="22"/>
      <c r="C31" s="21" t="s">
        <v>8</v>
      </c>
      <c r="D31" s="537">
        <v>720.67399999999998</v>
      </c>
      <c r="E31" s="543">
        <v>806.47299999999996</v>
      </c>
    </row>
    <row r="32" spans="1:7" ht="11.45" customHeight="1">
      <c r="A32" s="20"/>
      <c r="B32" s="22"/>
      <c r="C32" s="21" t="s">
        <v>178</v>
      </c>
      <c r="D32" s="544"/>
      <c r="E32" s="545"/>
    </row>
    <row r="33" spans="1:5" ht="11.45" customHeight="1">
      <c r="A33" s="20"/>
      <c r="B33" s="22"/>
      <c r="C33" s="21" t="s">
        <v>179</v>
      </c>
      <c r="D33" s="8"/>
      <c r="E33" s="185"/>
    </row>
    <row r="34" spans="1:5" ht="11.45" customHeight="1">
      <c r="A34" s="20"/>
      <c r="B34" s="22"/>
      <c r="C34" s="21" t="s">
        <v>180</v>
      </c>
      <c r="D34" s="8"/>
      <c r="E34" s="185"/>
    </row>
    <row r="35" spans="1:5" ht="11.45" customHeight="1" thickBot="1">
      <c r="A35" s="174"/>
      <c r="B35" s="179"/>
      <c r="C35" s="179" t="s">
        <v>10</v>
      </c>
      <c r="D35" s="188"/>
      <c r="E35" s="176"/>
    </row>
    <row r="36" spans="1:5" ht="11.45" customHeight="1" thickTop="1">
      <c r="A36" s="275"/>
      <c r="B36" s="275"/>
      <c r="C36" s="275"/>
      <c r="D36" s="360"/>
      <c r="E36" s="360"/>
    </row>
    <row r="37" spans="1:5" ht="11.45" customHeight="1">
      <c r="A37" s="264"/>
      <c r="C37" s="275"/>
      <c r="D37" s="360"/>
      <c r="E37" s="360"/>
    </row>
    <row r="38" spans="1:5" ht="13.5" customHeight="1">
      <c r="A38" s="103" t="s">
        <v>264</v>
      </c>
      <c r="B38"/>
      <c r="C38" s="103"/>
      <c r="D38" s="162"/>
      <c r="E38" s="162"/>
    </row>
    <row r="39" spans="1:5" s="43" customFormat="1" ht="10.5" customHeight="1">
      <c r="A39" s="112" t="s">
        <v>163</v>
      </c>
      <c r="B39" s="107"/>
      <c r="C39" s="107"/>
      <c r="D39" s="115"/>
      <c r="E39" s="115"/>
    </row>
    <row r="40" spans="1:5" ht="21.75" customHeight="1">
      <c r="A40" s="350"/>
      <c r="B40" s="11"/>
      <c r="C40" s="11"/>
      <c r="D40" s="2"/>
      <c r="E40" s="2"/>
    </row>
    <row r="41" spans="1:5" ht="19.5" customHeight="1">
      <c r="A41" s="361" t="s">
        <v>245</v>
      </c>
      <c r="B41" s="362"/>
      <c r="C41" s="162"/>
      <c r="D41" s="363"/>
      <c r="E41" s="62"/>
    </row>
    <row r="42" spans="1:5">
      <c r="A42" s="103"/>
      <c r="B42" s="364" t="s">
        <v>13</v>
      </c>
      <c r="C42" s="103" t="s">
        <v>14</v>
      </c>
      <c r="D42" s="162"/>
      <c r="E42" s="2"/>
    </row>
    <row r="43" spans="1:5">
      <c r="A43" s="103"/>
      <c r="B43" s="365" t="s">
        <v>15</v>
      </c>
      <c r="C43" s="103" t="s">
        <v>16</v>
      </c>
      <c r="D43" s="162"/>
      <c r="E43" s="2"/>
    </row>
    <row r="44" spans="1:5">
      <c r="A44" s="103"/>
      <c r="B44" s="364" t="s">
        <v>17</v>
      </c>
      <c r="C44" s="103" t="s">
        <v>18</v>
      </c>
      <c r="D44" s="162"/>
      <c r="E44" s="2"/>
    </row>
    <row r="45" spans="1:5">
      <c r="A45" s="103"/>
      <c r="B45" s="103"/>
      <c r="C45" s="103"/>
      <c r="D45" s="162"/>
      <c r="E45" s="2"/>
    </row>
    <row r="46" spans="1:5">
      <c r="A46" s="11"/>
      <c r="B46" s="11"/>
      <c r="D46" s="2"/>
      <c r="E46" s="2"/>
    </row>
    <row r="47" spans="1:5">
      <c r="A47" s="11"/>
      <c r="B47" s="11"/>
      <c r="C47" s="11"/>
      <c r="D47" s="2"/>
      <c r="E47" s="2"/>
    </row>
    <row r="48" spans="1:5">
      <c r="A48" s="11"/>
      <c r="B48" s="11"/>
      <c r="C48" s="11"/>
      <c r="D48" s="2"/>
      <c r="E48" s="2"/>
    </row>
    <row r="49" spans="1:5">
      <c r="A49" s="11"/>
      <c r="B49" s="11"/>
      <c r="C49" s="11"/>
      <c r="D49" s="2"/>
      <c r="E49" s="2"/>
    </row>
    <row r="50" spans="1:5">
      <c r="A50" s="11"/>
      <c r="B50" s="11"/>
      <c r="C50" s="11"/>
      <c r="D50" s="2"/>
      <c r="E50" s="2"/>
    </row>
    <row r="51" spans="1:5">
      <c r="A51" s="11"/>
      <c r="B51" s="11"/>
      <c r="C51" s="11"/>
      <c r="D51" s="2"/>
      <c r="E51" s="2"/>
    </row>
    <row r="52" spans="1:5">
      <c r="A52" s="11"/>
      <c r="B52" s="11"/>
      <c r="C52" s="11"/>
      <c r="D52" s="2"/>
      <c r="E52" s="2"/>
    </row>
    <row r="53" spans="1:5">
      <c r="A53" s="11"/>
      <c r="B53" s="11"/>
      <c r="C53" s="11"/>
      <c r="D53" s="2"/>
      <c r="E53" s="2"/>
    </row>
    <row r="54" spans="1:5">
      <c r="A54" s="11"/>
      <c r="B54" s="11"/>
      <c r="C54" s="11"/>
      <c r="D54" s="2"/>
      <c r="E54" s="2"/>
    </row>
    <row r="55" spans="1:5">
      <c r="A55" s="11"/>
      <c r="B55" s="11"/>
      <c r="C55" s="11"/>
      <c r="D55" s="2"/>
      <c r="E55" s="2"/>
    </row>
    <row r="56" spans="1:5">
      <c r="A56" s="11"/>
      <c r="B56" s="11"/>
      <c r="C56" s="11"/>
      <c r="D56" s="2"/>
      <c r="E56" s="2"/>
    </row>
    <row r="57" spans="1:5">
      <c r="A57" s="11"/>
      <c r="B57" s="11"/>
      <c r="C57" s="11"/>
      <c r="D57" s="2"/>
      <c r="E57" s="2"/>
    </row>
    <row r="58" spans="1:5">
      <c r="A58" s="11"/>
      <c r="B58" s="11"/>
      <c r="C58" s="11"/>
      <c r="D58" s="2"/>
      <c r="E58" s="2"/>
    </row>
    <row r="59" spans="1:5">
      <c r="A59" s="11"/>
      <c r="B59" s="11"/>
      <c r="C59" s="11"/>
      <c r="D59" s="2"/>
      <c r="E59" s="2"/>
    </row>
    <row r="60" spans="1:5">
      <c r="A60" s="11"/>
      <c r="B60" s="11"/>
      <c r="C60" s="11"/>
      <c r="D60" s="2"/>
      <c r="E60" s="2"/>
    </row>
    <row r="61" spans="1:5">
      <c r="A61" s="11"/>
      <c r="B61" s="11"/>
      <c r="C61" s="11"/>
      <c r="D61" s="2"/>
      <c r="E61" s="2"/>
    </row>
    <row r="62" spans="1:5">
      <c r="A62" s="11"/>
      <c r="B62" s="11"/>
      <c r="C62" s="11"/>
      <c r="D62" s="2"/>
      <c r="E62" s="2"/>
    </row>
    <row r="63" spans="1:5">
      <c r="A63" s="11"/>
      <c r="B63" s="11"/>
      <c r="C63" s="11"/>
      <c r="D63" s="2"/>
      <c r="E63" s="2"/>
    </row>
    <row r="64" spans="1:5">
      <c r="A64" s="11"/>
      <c r="B64" s="11"/>
      <c r="C64" s="11"/>
      <c r="D64" s="2"/>
      <c r="E64" s="2"/>
    </row>
    <row r="65" spans="1:5">
      <c r="A65" s="11"/>
      <c r="B65" s="11"/>
      <c r="C65" s="11"/>
      <c r="D65" s="2"/>
      <c r="E65" s="2"/>
    </row>
    <row r="66" spans="1:5">
      <c r="A66" s="11"/>
      <c r="B66" s="11"/>
      <c r="C66" s="11"/>
      <c r="D66" s="2"/>
      <c r="E66" s="2"/>
    </row>
    <row r="67" spans="1:5">
      <c r="A67" s="11"/>
      <c r="B67" s="11"/>
      <c r="C67" s="11"/>
      <c r="D67" s="2"/>
      <c r="E67" s="2"/>
    </row>
    <row r="68" spans="1:5">
      <c r="A68" s="11"/>
      <c r="B68" s="11"/>
      <c r="C68" s="11"/>
      <c r="D68" s="2"/>
      <c r="E68" s="2"/>
    </row>
    <row r="69" spans="1:5">
      <c r="A69" s="11"/>
      <c r="B69" s="11"/>
      <c r="C69" s="11"/>
      <c r="D69" s="2"/>
      <c r="E69" s="2"/>
    </row>
    <row r="70" spans="1:5">
      <c r="A70" s="11"/>
      <c r="B70" s="11"/>
      <c r="C70" s="11"/>
      <c r="D70" s="2"/>
      <c r="E70" s="2"/>
    </row>
    <row r="71" spans="1:5">
      <c r="A71" s="11"/>
      <c r="B71" s="11"/>
      <c r="C71" s="11"/>
      <c r="D71" s="2"/>
      <c r="E71" s="2"/>
    </row>
    <row r="72" spans="1:5">
      <c r="A72" s="11"/>
      <c r="B72" s="11"/>
      <c r="C72" s="11"/>
      <c r="D72" s="2"/>
      <c r="E72" s="2"/>
    </row>
    <row r="73" spans="1:5">
      <c r="A73" s="11"/>
      <c r="B73" s="11"/>
      <c r="C73" s="11"/>
      <c r="D73" s="2"/>
      <c r="E73" s="2"/>
    </row>
    <row r="74" spans="1:5">
      <c r="A74" s="11"/>
      <c r="B74" s="11"/>
      <c r="C74" s="11"/>
      <c r="D74" s="2"/>
      <c r="E74" s="2"/>
    </row>
    <row r="75" spans="1:5">
      <c r="A75" s="11"/>
      <c r="B75" s="11"/>
      <c r="C75" s="11"/>
      <c r="D75" s="2"/>
      <c r="E75" s="2"/>
    </row>
    <row r="76" spans="1:5">
      <c r="A76" s="11"/>
      <c r="B76" s="11"/>
      <c r="C76" s="11"/>
      <c r="D76" s="2"/>
      <c r="E76" s="2"/>
    </row>
    <row r="77" spans="1:5">
      <c r="A77" s="11"/>
      <c r="B77" s="11"/>
      <c r="C77" s="11"/>
      <c r="D77" s="2"/>
      <c r="E77" s="2"/>
    </row>
    <row r="78" spans="1:5">
      <c r="A78" s="11"/>
      <c r="B78" s="11"/>
      <c r="C78" s="11"/>
      <c r="D78" s="2"/>
      <c r="E78" s="2"/>
    </row>
    <row r="79" spans="1:5">
      <c r="A79" s="11"/>
      <c r="B79" s="11"/>
      <c r="C79" s="11"/>
      <c r="D79" s="2"/>
      <c r="E79" s="2"/>
    </row>
    <row r="80" spans="1:5">
      <c r="A80" s="11"/>
      <c r="B80" s="11"/>
      <c r="C80" s="11"/>
      <c r="D80" s="2"/>
      <c r="E80" s="2"/>
    </row>
    <row r="81" spans="1:5">
      <c r="A81" s="11"/>
      <c r="B81" s="11"/>
      <c r="C81" s="11"/>
      <c r="D81" s="2"/>
      <c r="E81" s="2"/>
    </row>
    <row r="82" spans="1:5">
      <c r="A82" s="11"/>
      <c r="B82" s="11"/>
      <c r="C82" s="11"/>
      <c r="D82" s="2"/>
      <c r="E82" s="2"/>
    </row>
    <row r="83" spans="1:5">
      <c r="A83" s="11"/>
      <c r="B83" s="11"/>
      <c r="C83" s="11"/>
      <c r="D83" s="2"/>
      <c r="E83" s="2"/>
    </row>
    <row r="84" spans="1:5">
      <c r="A84" s="11"/>
      <c r="B84" s="11"/>
      <c r="C84" s="11"/>
      <c r="D84" s="2"/>
      <c r="E84" s="2"/>
    </row>
    <row r="85" spans="1:5">
      <c r="A85" s="11"/>
      <c r="B85" s="11"/>
      <c r="C85" s="11"/>
      <c r="D85" s="2"/>
      <c r="E85" s="2"/>
    </row>
    <row r="86" spans="1:5">
      <c r="A86" s="11"/>
      <c r="B86" s="11"/>
      <c r="C86" s="11"/>
      <c r="D86" s="2"/>
      <c r="E86" s="2"/>
    </row>
    <row r="87" spans="1:5">
      <c r="A87" s="11"/>
      <c r="B87" s="11"/>
      <c r="C87" s="11"/>
      <c r="D87" s="2"/>
      <c r="E87" s="2"/>
    </row>
    <row r="88" spans="1:5">
      <c r="A88" s="11"/>
      <c r="B88" s="11"/>
      <c r="C88" s="11"/>
      <c r="D88" s="2"/>
      <c r="E88" s="2"/>
    </row>
    <row r="89" spans="1:5">
      <c r="A89" s="11"/>
      <c r="B89" s="11"/>
      <c r="C89" s="11"/>
      <c r="D89" s="2"/>
      <c r="E89" s="2"/>
    </row>
    <row r="90" spans="1:5">
      <c r="A90" s="11"/>
      <c r="B90" s="11"/>
      <c r="C90" s="11"/>
      <c r="D90" s="2"/>
      <c r="E90" s="2"/>
    </row>
    <row r="91" spans="1:5">
      <c r="A91" s="11"/>
      <c r="B91" s="11"/>
      <c r="C91" s="11"/>
      <c r="D91" s="2"/>
      <c r="E91" s="2"/>
    </row>
    <row r="92" spans="1:5">
      <c r="A92" s="11"/>
      <c r="B92" s="11"/>
      <c r="C92" s="11"/>
      <c r="D92" s="2"/>
      <c r="E92" s="2"/>
    </row>
    <row r="93" spans="1:5">
      <c r="A93" s="11"/>
      <c r="B93" s="11"/>
      <c r="C93" s="11"/>
      <c r="D93" s="2"/>
      <c r="E93" s="2"/>
    </row>
    <row r="94" spans="1:5">
      <c r="A94" s="11"/>
      <c r="B94" s="11"/>
      <c r="C94" s="11"/>
      <c r="D94" s="2"/>
      <c r="E94" s="2"/>
    </row>
    <row r="95" spans="1:5">
      <c r="A95" s="11"/>
      <c r="B95" s="11"/>
      <c r="C95" s="11"/>
      <c r="D95" s="2"/>
      <c r="E95" s="2"/>
    </row>
    <row r="96" spans="1:5">
      <c r="A96" s="11"/>
      <c r="B96" s="11"/>
      <c r="C96" s="11"/>
      <c r="D96" s="2"/>
      <c r="E96" s="2"/>
    </row>
    <row r="97" spans="1:5">
      <c r="A97" s="11"/>
      <c r="B97" s="11"/>
      <c r="C97" s="11"/>
      <c r="D97" s="2"/>
      <c r="E97" s="2"/>
    </row>
    <row r="98" spans="1:5">
      <c r="A98" s="11"/>
      <c r="B98" s="11"/>
      <c r="C98" s="11"/>
      <c r="D98" s="2"/>
      <c r="E98" s="2"/>
    </row>
    <row r="99" spans="1:5">
      <c r="A99" s="11"/>
      <c r="B99" s="11"/>
      <c r="C99" s="11"/>
      <c r="D99" s="2"/>
      <c r="E99" s="2"/>
    </row>
    <row r="100" spans="1:5">
      <c r="A100" s="11"/>
      <c r="B100" s="11"/>
      <c r="C100" s="11"/>
      <c r="D100" s="2"/>
      <c r="E100" s="2"/>
    </row>
    <row r="101" spans="1:5">
      <c r="A101" s="11"/>
      <c r="B101" s="11"/>
      <c r="C101" s="11"/>
      <c r="D101" s="2"/>
      <c r="E101" s="2"/>
    </row>
    <row r="102" spans="1:5">
      <c r="A102" s="11"/>
      <c r="B102" s="11"/>
      <c r="C102" s="11"/>
      <c r="D102" s="2"/>
      <c r="E102" s="2"/>
    </row>
    <row r="103" spans="1:5">
      <c r="A103" s="11"/>
      <c r="B103" s="11"/>
      <c r="C103" s="11"/>
      <c r="D103" s="2"/>
      <c r="E103" s="2"/>
    </row>
    <row r="104" spans="1:5">
      <c r="A104" s="11"/>
      <c r="B104" s="11"/>
      <c r="C104" s="11"/>
      <c r="D104" s="2"/>
      <c r="E104" s="2"/>
    </row>
    <row r="105" spans="1:5">
      <c r="A105" s="11"/>
      <c r="B105" s="11"/>
      <c r="C105" s="11"/>
      <c r="D105" s="2"/>
      <c r="E105" s="2"/>
    </row>
    <row r="106" spans="1:5">
      <c r="A106" s="11"/>
      <c r="B106" s="11"/>
      <c r="C106" s="11"/>
      <c r="D106" s="2"/>
      <c r="E106" s="2"/>
    </row>
    <row r="107" spans="1:5">
      <c r="A107" s="11"/>
      <c r="B107" s="11"/>
      <c r="C107" s="11"/>
      <c r="D107" s="2"/>
      <c r="E107" s="2"/>
    </row>
    <row r="108" spans="1:5">
      <c r="A108" s="11"/>
      <c r="B108" s="11"/>
      <c r="C108" s="11"/>
      <c r="D108" s="2"/>
      <c r="E108" s="2"/>
    </row>
    <row r="109" spans="1:5">
      <c r="A109" s="11"/>
      <c r="B109" s="11"/>
      <c r="C109" s="11"/>
      <c r="D109" s="2"/>
      <c r="E109" s="2"/>
    </row>
    <row r="110" spans="1:5">
      <c r="A110" s="11"/>
      <c r="B110" s="11"/>
      <c r="C110" s="11"/>
      <c r="D110" s="2"/>
      <c r="E110" s="2"/>
    </row>
    <row r="111" spans="1:5">
      <c r="A111" s="11"/>
      <c r="B111" s="11"/>
      <c r="C111" s="11"/>
      <c r="D111" s="2"/>
      <c r="E111" s="2"/>
    </row>
    <row r="112" spans="1:5">
      <c r="A112" s="11"/>
      <c r="B112" s="11"/>
      <c r="C112" s="11"/>
      <c r="D112" s="2"/>
      <c r="E112" s="2"/>
    </row>
    <row r="113" spans="1:5">
      <c r="A113" s="11"/>
      <c r="B113" s="11"/>
      <c r="C113" s="11"/>
      <c r="D113" s="2"/>
      <c r="E113" s="2"/>
    </row>
    <row r="114" spans="1:5">
      <c r="A114" s="11"/>
      <c r="B114" s="11"/>
      <c r="C114" s="11"/>
      <c r="D114" s="2"/>
      <c r="E114" s="2"/>
    </row>
    <row r="115" spans="1:5">
      <c r="A115" s="11"/>
      <c r="B115" s="11"/>
      <c r="C115" s="11"/>
      <c r="D115" s="2"/>
      <c r="E115" s="2"/>
    </row>
    <row r="116" spans="1:5">
      <c r="A116" s="11"/>
      <c r="B116" s="11"/>
      <c r="C116" s="11"/>
      <c r="D116" s="2"/>
      <c r="E116" s="2"/>
    </row>
    <row r="117" spans="1:5">
      <c r="A117" s="11"/>
      <c r="B117" s="11"/>
      <c r="C117" s="11"/>
      <c r="D117" s="2"/>
      <c r="E117" s="2"/>
    </row>
    <row r="118" spans="1:5">
      <c r="A118" s="11"/>
      <c r="B118" s="11"/>
      <c r="C118" s="11"/>
      <c r="D118" s="2"/>
      <c r="E118" s="2"/>
    </row>
    <row r="119" spans="1:5">
      <c r="A119" s="11"/>
      <c r="B119" s="11"/>
      <c r="C119" s="11"/>
      <c r="D119" s="2"/>
      <c r="E119" s="2"/>
    </row>
    <row r="120" spans="1:5">
      <c r="A120" s="11"/>
      <c r="B120" s="11"/>
      <c r="C120" s="11"/>
      <c r="D120" s="2"/>
      <c r="E120" s="2"/>
    </row>
    <row r="121" spans="1:5">
      <c r="A121" s="11"/>
      <c r="B121" s="11"/>
      <c r="C121" s="11"/>
      <c r="D121" s="2"/>
      <c r="E121" s="2"/>
    </row>
    <row r="122" spans="1:5">
      <c r="A122" s="11"/>
      <c r="B122" s="11"/>
      <c r="C122" s="11"/>
      <c r="D122" s="2"/>
      <c r="E122" s="2"/>
    </row>
    <row r="123" spans="1:5">
      <c r="A123" s="11"/>
      <c r="B123" s="11"/>
      <c r="C123" s="11"/>
      <c r="D123" s="2"/>
      <c r="E123" s="2"/>
    </row>
    <row r="124" spans="1:5">
      <c r="A124" s="11"/>
      <c r="B124" s="11"/>
      <c r="C124" s="11"/>
      <c r="D124" s="2"/>
      <c r="E124" s="2"/>
    </row>
    <row r="125" spans="1:5">
      <c r="A125" s="11"/>
      <c r="B125" s="11"/>
      <c r="C125" s="11"/>
      <c r="D125" s="2"/>
      <c r="E125" s="2"/>
    </row>
    <row r="126" spans="1:5">
      <c r="A126" s="11"/>
      <c r="B126" s="11"/>
      <c r="C126" s="11"/>
      <c r="D126" s="2"/>
      <c r="E126" s="2"/>
    </row>
    <row r="127" spans="1:5">
      <c r="A127" s="11"/>
      <c r="B127" s="11"/>
      <c r="C127" s="11"/>
      <c r="D127" s="2"/>
      <c r="E127" s="2"/>
    </row>
    <row r="128" spans="1:5">
      <c r="A128" s="11"/>
      <c r="B128" s="11"/>
      <c r="C128" s="11"/>
      <c r="D128" s="2"/>
      <c r="E128" s="2"/>
    </row>
    <row r="129" spans="1:5">
      <c r="A129" s="11"/>
      <c r="B129" s="11"/>
      <c r="C129" s="11"/>
      <c r="D129" s="2"/>
      <c r="E129" s="2"/>
    </row>
    <row r="130" spans="1:5">
      <c r="A130" s="11"/>
      <c r="B130" s="11"/>
      <c r="C130" s="11"/>
      <c r="D130" s="2"/>
      <c r="E130" s="2"/>
    </row>
    <row r="131" spans="1:5">
      <c r="A131" s="11"/>
      <c r="B131" s="11"/>
      <c r="C131" s="11"/>
      <c r="D131" s="2"/>
      <c r="E131" s="2"/>
    </row>
    <row r="132" spans="1:5">
      <c r="A132" s="11"/>
      <c r="B132" s="11"/>
      <c r="C132" s="11"/>
      <c r="D132" s="2"/>
      <c r="E132" s="2"/>
    </row>
    <row r="133" spans="1:5">
      <c r="A133" s="11"/>
      <c r="B133" s="11"/>
      <c r="C133" s="11"/>
      <c r="D133" s="2"/>
      <c r="E133" s="2"/>
    </row>
    <row r="134" spans="1:5">
      <c r="A134" s="11"/>
      <c r="B134" s="11"/>
      <c r="C134" s="11"/>
      <c r="D134" s="2"/>
      <c r="E134" s="2"/>
    </row>
    <row r="135" spans="1:5">
      <c r="A135" s="11"/>
      <c r="B135" s="11"/>
      <c r="C135" s="11"/>
      <c r="D135" s="2"/>
      <c r="E135" s="2"/>
    </row>
    <row r="136" spans="1:5">
      <c r="A136" s="11"/>
      <c r="B136" s="11"/>
      <c r="C136" s="11"/>
      <c r="D136" s="2"/>
      <c r="E136" s="2"/>
    </row>
    <row r="137" spans="1:5">
      <c r="A137" s="11"/>
      <c r="B137" s="11"/>
      <c r="C137" s="11"/>
      <c r="D137" s="2"/>
      <c r="E137" s="2"/>
    </row>
    <row r="138" spans="1:5">
      <c r="A138" s="11"/>
      <c r="B138" s="11"/>
      <c r="C138" s="11"/>
      <c r="D138" s="2"/>
      <c r="E138" s="2"/>
    </row>
    <row r="139" spans="1:5">
      <c r="A139" s="11"/>
      <c r="B139" s="11"/>
      <c r="C139" s="11"/>
      <c r="D139" s="2"/>
      <c r="E139" s="2"/>
    </row>
    <row r="140" spans="1:5">
      <c r="A140" s="11"/>
      <c r="B140" s="11"/>
      <c r="C140" s="11"/>
      <c r="D140" s="2"/>
      <c r="E140" s="2"/>
    </row>
    <row r="141" spans="1:5">
      <c r="A141" s="11"/>
      <c r="B141" s="11"/>
      <c r="C141" s="11"/>
      <c r="D141" s="2"/>
      <c r="E141" s="2"/>
    </row>
    <row r="142" spans="1:5">
      <c r="A142" s="11"/>
      <c r="B142" s="11"/>
      <c r="C142" s="11"/>
      <c r="D142" s="2"/>
      <c r="E142" s="2"/>
    </row>
    <row r="143" spans="1:5">
      <c r="A143" s="11"/>
      <c r="B143" s="11"/>
      <c r="C143" s="11"/>
      <c r="D143" s="2"/>
      <c r="E143" s="2"/>
    </row>
    <row r="144" spans="1:5">
      <c r="A144" s="11"/>
      <c r="B144" s="11"/>
      <c r="C144" s="11"/>
      <c r="D144" s="2"/>
      <c r="E144" s="2"/>
    </row>
    <row r="145" spans="1:5">
      <c r="A145" s="11"/>
      <c r="B145" s="11"/>
      <c r="C145" s="11"/>
      <c r="D145" s="2"/>
      <c r="E145" s="2"/>
    </row>
    <row r="146" spans="1:5">
      <c r="A146" s="11"/>
      <c r="B146" s="11"/>
      <c r="C146" s="11"/>
      <c r="D146" s="2"/>
      <c r="E146" s="2"/>
    </row>
    <row r="147" spans="1:5">
      <c r="A147" s="11"/>
      <c r="B147" s="11"/>
      <c r="C147" s="11"/>
      <c r="D147" s="2"/>
      <c r="E147" s="2"/>
    </row>
    <row r="148" spans="1:5">
      <c r="A148" s="11"/>
      <c r="B148" s="11"/>
      <c r="C148" s="11"/>
      <c r="D148" s="2"/>
      <c r="E148" s="2"/>
    </row>
    <row r="149" spans="1:5">
      <c r="A149" s="11"/>
      <c r="B149" s="11"/>
      <c r="C149" s="11"/>
      <c r="D149" s="2"/>
      <c r="E149" s="2"/>
    </row>
    <row r="150" spans="1:5">
      <c r="A150" s="11"/>
      <c r="B150" s="11"/>
      <c r="C150" s="11"/>
      <c r="D150" s="2"/>
      <c r="E150" s="2"/>
    </row>
    <row r="151" spans="1:5">
      <c r="A151" s="11"/>
      <c r="B151" s="11"/>
      <c r="C151" s="11"/>
      <c r="D151" s="2"/>
      <c r="E151" s="2"/>
    </row>
    <row r="152" spans="1:5">
      <c r="A152" s="11"/>
      <c r="B152" s="11"/>
      <c r="C152" s="11"/>
      <c r="D152" s="2"/>
      <c r="E152" s="2"/>
    </row>
    <row r="153" spans="1:5">
      <c r="A153" s="11"/>
      <c r="B153" s="11"/>
      <c r="C153" s="11"/>
      <c r="D153" s="2"/>
      <c r="E153" s="2"/>
    </row>
    <row r="154" spans="1:5">
      <c r="A154" s="11"/>
      <c r="B154" s="11"/>
      <c r="C154" s="11"/>
      <c r="D154" s="2"/>
      <c r="E154" s="2"/>
    </row>
    <row r="155" spans="1:5">
      <c r="A155" s="11"/>
      <c r="B155" s="11"/>
      <c r="C155" s="11"/>
      <c r="D155" s="2"/>
      <c r="E155" s="2"/>
    </row>
    <row r="156" spans="1:5">
      <c r="A156" s="11"/>
      <c r="B156" s="11"/>
      <c r="C156" s="11"/>
      <c r="D156" s="2"/>
      <c r="E156" s="2"/>
    </row>
    <row r="157" spans="1:5">
      <c r="A157" s="11"/>
      <c r="B157" s="11"/>
      <c r="C157" s="11"/>
      <c r="D157" s="2"/>
      <c r="E157" s="2"/>
    </row>
    <row r="158" spans="1:5">
      <c r="A158" s="11"/>
      <c r="B158" s="11"/>
      <c r="C158" s="11"/>
      <c r="D158" s="2"/>
      <c r="E158" s="2"/>
    </row>
    <row r="159" spans="1:5">
      <c r="A159" s="11"/>
      <c r="B159" s="11"/>
      <c r="C159" s="11"/>
      <c r="D159" s="2"/>
      <c r="E159" s="2"/>
    </row>
    <row r="160" spans="1:5">
      <c r="A160" s="11"/>
      <c r="B160" s="11"/>
      <c r="C160" s="11"/>
      <c r="D160" s="2"/>
      <c r="E160" s="2"/>
    </row>
    <row r="161" spans="1:5">
      <c r="A161" s="11"/>
      <c r="B161" s="11"/>
      <c r="C161" s="11"/>
      <c r="D161" s="2"/>
      <c r="E161" s="2"/>
    </row>
    <row r="162" spans="1:5">
      <c r="A162" s="11"/>
      <c r="B162" s="11"/>
      <c r="C162" s="11"/>
      <c r="D162" s="2"/>
      <c r="E162" s="2"/>
    </row>
    <row r="163" spans="1:5">
      <c r="A163" s="11"/>
      <c r="B163" s="11"/>
      <c r="C163" s="11"/>
      <c r="D163" s="2"/>
      <c r="E163" s="2"/>
    </row>
    <row r="164" spans="1:5">
      <c r="A164" s="11"/>
      <c r="B164" s="11"/>
      <c r="C164" s="11"/>
      <c r="D164" s="2"/>
      <c r="E164" s="2"/>
    </row>
    <row r="165" spans="1:5">
      <c r="A165" s="11"/>
      <c r="B165" s="11"/>
      <c r="C165" s="11"/>
      <c r="D165" s="2"/>
      <c r="E165" s="2"/>
    </row>
    <row r="166" spans="1:5">
      <c r="A166" s="11"/>
      <c r="B166" s="11"/>
      <c r="C166" s="11"/>
      <c r="D166" s="2"/>
      <c r="E166" s="2"/>
    </row>
    <row r="167" spans="1:5">
      <c r="A167" s="11"/>
      <c r="B167" s="11"/>
      <c r="C167" s="11"/>
      <c r="D167" s="2"/>
      <c r="E167" s="2"/>
    </row>
    <row r="168" spans="1:5">
      <c r="A168" s="11"/>
      <c r="B168" s="11"/>
      <c r="C168" s="11"/>
      <c r="D168" s="2"/>
      <c r="E168" s="2"/>
    </row>
    <row r="169" spans="1:5">
      <c r="A169" s="11"/>
      <c r="B169" s="11"/>
      <c r="C169" s="11"/>
      <c r="D169" s="2"/>
      <c r="E169" s="2"/>
    </row>
    <row r="170" spans="1:5">
      <c r="A170" s="11"/>
      <c r="B170" s="11"/>
      <c r="C170" s="11"/>
      <c r="D170" s="2"/>
      <c r="E170" s="2"/>
    </row>
    <row r="171" spans="1:5">
      <c r="A171" s="11"/>
      <c r="B171" s="11"/>
      <c r="C171" s="11"/>
      <c r="D171" s="2"/>
      <c r="E171" s="2"/>
    </row>
    <row r="172" spans="1:5">
      <c r="A172" s="11"/>
      <c r="B172" s="11"/>
      <c r="C172" s="11"/>
      <c r="D172" s="2"/>
      <c r="E172" s="2"/>
    </row>
    <row r="173" spans="1:5">
      <c r="A173" s="11"/>
      <c r="B173" s="11"/>
      <c r="C173" s="11"/>
      <c r="D173" s="2"/>
      <c r="E173" s="2"/>
    </row>
    <row r="174" spans="1:5">
      <c r="A174" s="11"/>
      <c r="B174" s="11"/>
      <c r="C174" s="11"/>
      <c r="D174" s="2"/>
      <c r="E174" s="2"/>
    </row>
    <row r="175" spans="1:5">
      <c r="A175" s="11"/>
      <c r="B175" s="11"/>
      <c r="C175" s="11"/>
      <c r="D175" s="2"/>
      <c r="E175" s="2"/>
    </row>
    <row r="176" spans="1:5">
      <c r="A176" s="11"/>
      <c r="B176" s="11"/>
      <c r="C176" s="11"/>
      <c r="D176" s="2"/>
      <c r="E176" s="2"/>
    </row>
    <row r="177" spans="1:5">
      <c r="A177" s="11"/>
      <c r="B177" s="11"/>
      <c r="C177" s="11"/>
      <c r="D177" s="2"/>
      <c r="E177" s="2"/>
    </row>
    <row r="178" spans="1:5">
      <c r="A178" s="11"/>
      <c r="B178" s="11"/>
      <c r="C178" s="11"/>
      <c r="D178" s="2"/>
      <c r="E178" s="2"/>
    </row>
    <row r="179" spans="1:5">
      <c r="A179" s="11"/>
      <c r="B179" s="11"/>
      <c r="C179" s="11"/>
      <c r="D179" s="2"/>
      <c r="E179" s="2"/>
    </row>
    <row r="180" spans="1:5">
      <c r="A180" s="11"/>
      <c r="B180" s="11"/>
      <c r="C180" s="11"/>
      <c r="D180" s="2"/>
      <c r="E180" s="2"/>
    </row>
    <row r="181" spans="1:5">
      <c r="A181" s="11"/>
      <c r="B181" s="11"/>
      <c r="C181" s="11"/>
      <c r="D181" s="2"/>
      <c r="E181" s="2"/>
    </row>
    <row r="182" spans="1:5">
      <c r="A182" s="11"/>
      <c r="B182" s="11"/>
      <c r="C182" s="11"/>
      <c r="D182" s="2"/>
      <c r="E182" s="2"/>
    </row>
    <row r="183" spans="1:5">
      <c r="A183" s="11"/>
      <c r="B183" s="11"/>
      <c r="C183" s="11"/>
      <c r="D183" s="2"/>
      <c r="E183" s="2"/>
    </row>
    <row r="184" spans="1:5">
      <c r="A184" s="11"/>
      <c r="B184" s="11"/>
      <c r="C184" s="11"/>
      <c r="D184" s="2"/>
      <c r="E184" s="2"/>
    </row>
    <row r="185" spans="1:5">
      <c r="A185" s="11"/>
      <c r="B185" s="11"/>
      <c r="C185" s="11"/>
      <c r="D185" s="2"/>
      <c r="E185" s="2"/>
    </row>
    <row r="186" spans="1:5">
      <c r="A186" s="11"/>
      <c r="B186" s="11"/>
      <c r="C186" s="11"/>
      <c r="D186" s="2"/>
      <c r="E186" s="2"/>
    </row>
    <row r="187" spans="1:5">
      <c r="A187" s="11"/>
      <c r="B187" s="11"/>
      <c r="C187" s="11"/>
      <c r="D187" s="2"/>
      <c r="E187" s="2"/>
    </row>
    <row r="188" spans="1:5">
      <c r="A188" s="11"/>
      <c r="B188" s="11"/>
      <c r="C188" s="11"/>
      <c r="D188" s="2"/>
      <c r="E188" s="2"/>
    </row>
    <row r="189" spans="1:5">
      <c r="A189" s="11"/>
      <c r="B189" s="11"/>
      <c r="C189" s="11"/>
      <c r="D189" s="2"/>
      <c r="E189" s="2"/>
    </row>
    <row r="190" spans="1:5">
      <c r="A190" s="11"/>
      <c r="B190" s="11"/>
      <c r="C190" s="11"/>
      <c r="D190" s="2"/>
      <c r="E190" s="2"/>
    </row>
    <row r="191" spans="1:5">
      <c r="A191" s="11"/>
      <c r="B191" s="11"/>
      <c r="C191" s="11"/>
      <c r="D191" s="2"/>
      <c r="E191" s="2"/>
    </row>
    <row r="192" spans="1:5">
      <c r="A192" s="11"/>
      <c r="B192" s="11"/>
      <c r="C192" s="11"/>
      <c r="D192" s="2"/>
      <c r="E192" s="2"/>
    </row>
    <row r="193" spans="1:5">
      <c r="A193" s="11"/>
      <c r="B193" s="11"/>
      <c r="C193" s="11"/>
      <c r="D193" s="2"/>
      <c r="E193" s="2"/>
    </row>
    <row r="194" spans="1:5">
      <c r="A194" s="11"/>
      <c r="B194" s="11"/>
      <c r="C194" s="11"/>
      <c r="D194" s="2"/>
      <c r="E194" s="2"/>
    </row>
    <row r="195" spans="1:5">
      <c r="A195" s="11"/>
      <c r="B195" s="11"/>
      <c r="C195" s="11"/>
      <c r="D195" s="2"/>
      <c r="E195" s="2"/>
    </row>
    <row r="196" spans="1:5">
      <c r="A196" s="11"/>
      <c r="B196" s="11"/>
      <c r="C196" s="11"/>
      <c r="D196" s="2"/>
      <c r="E196" s="2"/>
    </row>
    <row r="197" spans="1:5">
      <c r="A197" s="11"/>
      <c r="B197" s="11"/>
      <c r="C197" s="11"/>
      <c r="D197" s="2"/>
      <c r="E197" s="2"/>
    </row>
    <row r="198" spans="1:5">
      <c r="A198" s="11"/>
      <c r="B198" s="11"/>
      <c r="C198" s="11"/>
      <c r="D198" s="2"/>
      <c r="E198" s="2"/>
    </row>
    <row r="199" spans="1:5">
      <c r="A199" s="11"/>
      <c r="B199" s="11"/>
      <c r="C199" s="11"/>
      <c r="D199" s="2"/>
      <c r="E199" s="2"/>
    </row>
    <row r="200" spans="1:5">
      <c r="A200" s="11"/>
      <c r="B200" s="11"/>
      <c r="C200" s="11"/>
      <c r="D200" s="2"/>
      <c r="E200" s="2"/>
    </row>
    <row r="201" spans="1:5">
      <c r="A201" s="11"/>
      <c r="B201" s="11"/>
      <c r="C201" s="11"/>
      <c r="D201" s="2"/>
      <c r="E201" s="2"/>
    </row>
    <row r="202" spans="1:5">
      <c r="A202" s="11"/>
      <c r="B202" s="11"/>
      <c r="C202" s="11"/>
      <c r="D202" s="2"/>
      <c r="E202" s="2"/>
    </row>
    <row r="203" spans="1:5">
      <c r="A203" s="11"/>
      <c r="B203" s="11"/>
      <c r="C203" s="11"/>
      <c r="D203" s="2"/>
      <c r="E203" s="2"/>
    </row>
    <row r="204" spans="1:5">
      <c r="A204" s="11"/>
      <c r="B204" s="11"/>
      <c r="C204" s="11"/>
      <c r="D204" s="2"/>
      <c r="E204" s="2"/>
    </row>
    <row r="205" spans="1:5">
      <c r="A205" s="11"/>
      <c r="B205" s="11"/>
      <c r="C205" s="11"/>
      <c r="D205" s="2"/>
      <c r="E205" s="2"/>
    </row>
    <row r="206" spans="1:5">
      <c r="A206" s="11"/>
      <c r="B206" s="11"/>
      <c r="C206" s="11"/>
      <c r="D206" s="2"/>
      <c r="E206" s="2"/>
    </row>
    <row r="207" spans="1:5">
      <c r="A207" s="11"/>
      <c r="B207" s="11"/>
      <c r="C207" s="11"/>
      <c r="D207" s="2"/>
      <c r="E207" s="2"/>
    </row>
    <row r="208" spans="1:5">
      <c r="A208" s="11"/>
      <c r="B208" s="11"/>
      <c r="C208" s="11"/>
      <c r="D208" s="2"/>
      <c r="E208" s="2"/>
    </row>
    <row r="209" spans="1:5">
      <c r="A209" s="11"/>
      <c r="B209" s="11"/>
      <c r="C209" s="11"/>
      <c r="D209" s="2"/>
      <c r="E209" s="2"/>
    </row>
    <row r="210" spans="1:5">
      <c r="A210" s="11"/>
      <c r="B210" s="11"/>
      <c r="C210" s="11"/>
      <c r="D210" s="2"/>
      <c r="E210" s="2"/>
    </row>
    <row r="211" spans="1:5">
      <c r="A211" s="11"/>
      <c r="B211" s="11"/>
      <c r="C211" s="11"/>
      <c r="D211" s="2"/>
      <c r="E211" s="2"/>
    </row>
    <row r="212" spans="1:5">
      <c r="A212" s="11"/>
      <c r="B212" s="11"/>
      <c r="C212" s="11"/>
      <c r="D212" s="2"/>
      <c r="E212" s="2"/>
    </row>
    <row r="213" spans="1:5">
      <c r="A213" s="11"/>
      <c r="B213" s="11"/>
      <c r="C213" s="11"/>
      <c r="D213" s="2"/>
      <c r="E213" s="2"/>
    </row>
    <row r="214" spans="1:5">
      <c r="A214" s="11"/>
      <c r="B214" s="11"/>
      <c r="C214" s="11"/>
      <c r="D214" s="2"/>
      <c r="E214" s="2"/>
    </row>
    <row r="215" spans="1:5">
      <c r="A215" s="11"/>
      <c r="B215" s="11"/>
      <c r="C215" s="11"/>
      <c r="D215" s="2"/>
      <c r="E215" s="2"/>
    </row>
    <row r="216" spans="1:5">
      <c r="A216" s="11"/>
      <c r="B216" s="11"/>
      <c r="C216" s="11"/>
      <c r="D216" s="2"/>
      <c r="E216" s="2"/>
    </row>
    <row r="217" spans="1:5">
      <c r="A217" s="11"/>
      <c r="B217" s="11"/>
      <c r="C217" s="11"/>
      <c r="D217" s="2"/>
      <c r="E217" s="2"/>
    </row>
    <row r="218" spans="1:5">
      <c r="A218" s="11"/>
      <c r="B218" s="11"/>
      <c r="C218" s="11"/>
      <c r="D218" s="2"/>
      <c r="E218" s="2"/>
    </row>
    <row r="219" spans="1:5">
      <c r="A219" s="11"/>
      <c r="B219" s="11"/>
      <c r="C219" s="11"/>
      <c r="D219" s="2"/>
      <c r="E219" s="2"/>
    </row>
    <row r="220" spans="1:5">
      <c r="A220" s="11"/>
      <c r="B220" s="11"/>
      <c r="C220" s="11"/>
      <c r="D220" s="2"/>
      <c r="E220" s="2"/>
    </row>
    <row r="221" spans="1:5">
      <c r="A221" s="11"/>
      <c r="B221" s="11"/>
      <c r="C221" s="11"/>
      <c r="D221" s="2"/>
      <c r="E221" s="2"/>
    </row>
    <row r="222" spans="1:5">
      <c r="A222" s="11"/>
      <c r="B222" s="11"/>
      <c r="C222" s="11"/>
      <c r="D222" s="2"/>
      <c r="E222" s="2"/>
    </row>
    <row r="223" spans="1:5">
      <c r="A223" s="11"/>
      <c r="B223" s="11"/>
      <c r="C223" s="11"/>
      <c r="D223" s="2"/>
      <c r="E223" s="2"/>
    </row>
    <row r="224" spans="1:5">
      <c r="A224" s="11"/>
      <c r="B224" s="11"/>
      <c r="C224" s="11"/>
      <c r="D224" s="2"/>
      <c r="E224" s="2"/>
    </row>
    <row r="225" spans="1:5">
      <c r="A225" s="11"/>
      <c r="B225" s="11"/>
      <c r="C225" s="11"/>
      <c r="D225" s="2"/>
      <c r="E225" s="2"/>
    </row>
    <row r="226" spans="1:5">
      <c r="A226" s="11"/>
      <c r="B226" s="11"/>
      <c r="C226" s="11"/>
      <c r="D226" s="2"/>
      <c r="E226" s="2"/>
    </row>
    <row r="227" spans="1:5">
      <c r="A227" s="11"/>
      <c r="B227" s="11"/>
      <c r="C227" s="11"/>
      <c r="D227" s="2"/>
      <c r="E227" s="2"/>
    </row>
    <row r="228" spans="1:5">
      <c r="A228" s="11"/>
      <c r="B228" s="11"/>
      <c r="C228" s="11"/>
      <c r="D228" s="2"/>
      <c r="E228" s="2"/>
    </row>
    <row r="229" spans="1:5">
      <c r="A229" s="11"/>
      <c r="B229" s="11"/>
      <c r="C229" s="11"/>
      <c r="D229" s="2"/>
      <c r="E229" s="2"/>
    </row>
    <row r="230" spans="1:5">
      <c r="A230" s="11"/>
      <c r="B230" s="11"/>
      <c r="C230" s="11"/>
      <c r="D230" s="2"/>
      <c r="E230" s="2"/>
    </row>
    <row r="231" spans="1:5">
      <c r="A231" s="11"/>
      <c r="B231" s="11"/>
      <c r="C231" s="11"/>
      <c r="D231" s="2"/>
      <c r="E231" s="2"/>
    </row>
    <row r="232" spans="1:5">
      <c r="A232" s="11"/>
      <c r="B232" s="11"/>
      <c r="C232" s="11"/>
      <c r="D232" s="2"/>
      <c r="E232" s="2"/>
    </row>
    <row r="233" spans="1:5">
      <c r="A233" s="11"/>
      <c r="B233" s="11"/>
      <c r="C233" s="11"/>
      <c r="D233" s="2"/>
      <c r="E233" s="2"/>
    </row>
    <row r="234" spans="1:5">
      <c r="A234" s="11"/>
      <c r="B234" s="11"/>
      <c r="C234" s="11"/>
      <c r="D234" s="2"/>
      <c r="E234" s="2"/>
    </row>
    <row r="235" spans="1:5">
      <c r="A235" s="11"/>
      <c r="B235" s="11"/>
      <c r="C235" s="11"/>
      <c r="D235" s="2"/>
      <c r="E235" s="2"/>
    </row>
    <row r="236" spans="1:5">
      <c r="A236" s="11"/>
      <c r="B236" s="11"/>
      <c r="C236" s="11"/>
      <c r="D236" s="2"/>
      <c r="E236" s="2"/>
    </row>
    <row r="237" spans="1:5">
      <c r="A237" s="11"/>
      <c r="B237" s="11"/>
      <c r="C237" s="11"/>
      <c r="D237" s="2"/>
      <c r="E237" s="2"/>
    </row>
    <row r="238" spans="1:5">
      <c r="A238" s="11"/>
      <c r="B238" s="11"/>
      <c r="C238" s="11"/>
      <c r="D238" s="2"/>
      <c r="E238" s="2"/>
    </row>
    <row r="239" spans="1:5">
      <c r="A239" s="11"/>
      <c r="B239" s="11"/>
      <c r="C239" s="11"/>
      <c r="D239" s="2"/>
      <c r="E239" s="2"/>
    </row>
    <row r="240" spans="1:5">
      <c r="A240" s="11"/>
      <c r="B240" s="11"/>
      <c r="C240" s="11"/>
      <c r="D240" s="2"/>
      <c r="E240" s="2"/>
    </row>
    <row r="241" spans="1:5">
      <c r="A241" s="11"/>
      <c r="B241" s="11"/>
      <c r="C241" s="11"/>
      <c r="D241" s="2"/>
      <c r="E241" s="2"/>
    </row>
    <row r="242" spans="1:5">
      <c r="A242" s="11"/>
      <c r="B242" s="11"/>
      <c r="C242" s="11"/>
      <c r="D242" s="2"/>
      <c r="E242" s="2"/>
    </row>
    <row r="243" spans="1:5">
      <c r="A243" s="11"/>
      <c r="B243" s="11"/>
      <c r="C243" s="11"/>
      <c r="D243" s="2"/>
      <c r="E243" s="2"/>
    </row>
    <row r="244" spans="1:5">
      <c r="A244" s="11"/>
      <c r="B244" s="11"/>
      <c r="C244" s="11"/>
      <c r="D244" s="2"/>
      <c r="E244" s="2"/>
    </row>
    <row r="245" spans="1:5">
      <c r="A245" s="11"/>
      <c r="B245" s="11"/>
      <c r="C245" s="11"/>
      <c r="D245" s="2"/>
      <c r="E245" s="2"/>
    </row>
    <row r="246" spans="1:5">
      <c r="A246" s="11"/>
      <c r="B246" s="11"/>
      <c r="C246" s="11"/>
      <c r="D246" s="2"/>
      <c r="E246" s="2"/>
    </row>
    <row r="247" spans="1:5">
      <c r="A247" s="11"/>
      <c r="B247" s="11"/>
      <c r="C247" s="11"/>
      <c r="D247" s="2"/>
      <c r="E247" s="2"/>
    </row>
    <row r="248" spans="1:5">
      <c r="A248" s="11"/>
      <c r="B248" s="11"/>
      <c r="C248" s="11"/>
      <c r="D248" s="2"/>
      <c r="E248" s="2"/>
    </row>
    <row r="249" spans="1:5">
      <c r="A249" s="11"/>
      <c r="B249" s="11"/>
      <c r="C249" s="11"/>
      <c r="D249" s="2"/>
      <c r="E249" s="2"/>
    </row>
    <row r="250" spans="1:5">
      <c r="A250" s="11"/>
      <c r="B250" s="11"/>
      <c r="C250" s="11"/>
      <c r="D250" s="2"/>
      <c r="E250" s="2"/>
    </row>
    <row r="251" spans="1:5">
      <c r="A251" s="11"/>
      <c r="B251" s="11"/>
      <c r="C251" s="11"/>
      <c r="D251" s="2"/>
      <c r="E251" s="2"/>
    </row>
    <row r="252" spans="1:5">
      <c r="A252" s="11"/>
      <c r="B252" s="11"/>
      <c r="C252" s="11"/>
      <c r="D252" s="2"/>
      <c r="E252" s="2"/>
    </row>
    <row r="253" spans="1:5">
      <c r="A253" s="11"/>
      <c r="B253" s="11"/>
      <c r="C253" s="11"/>
      <c r="D253" s="2"/>
      <c r="E253" s="2"/>
    </row>
    <row r="254" spans="1:5">
      <c r="A254" s="11"/>
      <c r="B254" s="11"/>
      <c r="C254" s="11"/>
      <c r="D254" s="2"/>
      <c r="E254" s="2"/>
    </row>
    <row r="255" spans="1:5">
      <c r="A255" s="11"/>
      <c r="B255" s="11"/>
      <c r="C255" s="11"/>
      <c r="D255" s="2"/>
      <c r="E255" s="2"/>
    </row>
    <row r="256" spans="1:5">
      <c r="A256" s="11"/>
      <c r="B256" s="11"/>
      <c r="C256" s="11"/>
      <c r="D256" s="2"/>
      <c r="E256" s="2"/>
    </row>
    <row r="257" spans="1:5">
      <c r="A257" s="11"/>
      <c r="B257" s="11"/>
      <c r="C257" s="11"/>
      <c r="D257" s="2"/>
      <c r="E257" s="2"/>
    </row>
    <row r="258" spans="1:5">
      <c r="A258" s="11"/>
      <c r="B258" s="11"/>
      <c r="C258" s="11"/>
      <c r="D258" s="2"/>
      <c r="E258" s="2"/>
    </row>
    <row r="259" spans="1:5">
      <c r="A259" s="11"/>
      <c r="B259" s="11"/>
      <c r="C259" s="11"/>
      <c r="D259" s="2"/>
      <c r="E259" s="2"/>
    </row>
    <row r="260" spans="1:5">
      <c r="A260" s="11"/>
      <c r="B260" s="11"/>
      <c r="C260" s="11"/>
      <c r="D260" s="2"/>
      <c r="E260" s="2"/>
    </row>
    <row r="261" spans="1:5">
      <c r="A261" s="11"/>
      <c r="B261" s="11"/>
      <c r="C261" s="11"/>
      <c r="D261" s="2"/>
      <c r="E261" s="2"/>
    </row>
    <row r="262" spans="1:5">
      <c r="A262" s="11"/>
      <c r="B262" s="11"/>
      <c r="C262" s="11"/>
      <c r="D262" s="2"/>
      <c r="E262" s="2"/>
    </row>
    <row r="263" spans="1:5">
      <c r="A263" s="11"/>
      <c r="B263" s="11"/>
      <c r="C263" s="11"/>
      <c r="D263" s="2"/>
      <c r="E263" s="2"/>
    </row>
    <row r="264" spans="1:5">
      <c r="A264" s="11"/>
      <c r="B264" s="11"/>
      <c r="C264" s="11"/>
      <c r="D264" s="2"/>
      <c r="E264" s="2"/>
    </row>
    <row r="265" spans="1:5">
      <c r="A265" s="11"/>
      <c r="B265" s="11"/>
      <c r="C265" s="11"/>
      <c r="D265" s="2"/>
      <c r="E265" s="2"/>
    </row>
    <row r="266" spans="1:5">
      <c r="A266" s="11"/>
      <c r="B266" s="11"/>
      <c r="C266" s="11"/>
      <c r="D266" s="2"/>
      <c r="E266" s="2"/>
    </row>
    <row r="267" spans="1:5">
      <c r="A267" s="11"/>
      <c r="B267" s="11"/>
      <c r="C267" s="11"/>
      <c r="D267" s="2"/>
      <c r="E267" s="2"/>
    </row>
    <row r="268" spans="1:5">
      <c r="A268" s="11"/>
      <c r="B268" s="11"/>
      <c r="C268" s="11"/>
      <c r="D268" s="2"/>
      <c r="E268" s="2"/>
    </row>
    <row r="269" spans="1:5">
      <c r="A269" s="11"/>
      <c r="B269" s="11"/>
      <c r="C269" s="11"/>
      <c r="D269" s="2"/>
      <c r="E269" s="2"/>
    </row>
    <row r="270" spans="1:5">
      <c r="A270" s="11"/>
      <c r="B270" s="11"/>
      <c r="C270" s="11"/>
      <c r="D270" s="2"/>
      <c r="E270" s="2"/>
    </row>
    <row r="271" spans="1:5">
      <c r="A271" s="11"/>
      <c r="B271" s="11"/>
      <c r="C271" s="11"/>
      <c r="D271" s="2"/>
      <c r="E271" s="2"/>
    </row>
    <row r="272" spans="1:5">
      <c r="A272" s="11"/>
      <c r="B272" s="11"/>
      <c r="C272" s="11"/>
      <c r="D272" s="2"/>
      <c r="E272" s="2"/>
    </row>
    <row r="273" spans="1:5">
      <c r="A273" s="11"/>
      <c r="B273" s="11"/>
      <c r="C273" s="11"/>
      <c r="D273" s="2"/>
      <c r="E273" s="2"/>
    </row>
    <row r="274" spans="1:5">
      <c r="A274" s="11"/>
      <c r="B274" s="11"/>
      <c r="C274" s="11"/>
      <c r="D274" s="2"/>
      <c r="E274" s="2"/>
    </row>
    <row r="275" spans="1:5">
      <c r="A275" s="11"/>
      <c r="B275" s="11"/>
      <c r="C275" s="11"/>
      <c r="D275" s="2"/>
      <c r="E275" s="2"/>
    </row>
    <row r="276" spans="1:5">
      <c r="A276" s="11"/>
      <c r="B276" s="11"/>
      <c r="C276" s="11"/>
      <c r="D276" s="2"/>
      <c r="E276" s="2"/>
    </row>
    <row r="277" spans="1:5">
      <c r="A277" s="11"/>
      <c r="B277" s="11"/>
      <c r="C277" s="11"/>
      <c r="D277" s="2"/>
      <c r="E277" s="2"/>
    </row>
    <row r="278" spans="1:5">
      <c r="A278" s="11"/>
      <c r="B278" s="11"/>
      <c r="C278" s="11"/>
      <c r="D278" s="2"/>
      <c r="E278" s="2"/>
    </row>
    <row r="279" spans="1:5">
      <c r="A279" s="11"/>
      <c r="B279" s="11"/>
      <c r="C279" s="11"/>
      <c r="D279" s="2"/>
      <c r="E279" s="2"/>
    </row>
    <row r="280" spans="1:5">
      <c r="A280" s="11"/>
      <c r="B280" s="11"/>
      <c r="C280" s="11"/>
      <c r="D280" s="2"/>
      <c r="E280" s="2"/>
    </row>
    <row r="281" spans="1:5">
      <c r="A281" s="11"/>
      <c r="B281" s="11"/>
      <c r="C281" s="11"/>
      <c r="D281" s="2"/>
      <c r="E281" s="2"/>
    </row>
    <row r="282" spans="1:5">
      <c r="A282" s="11"/>
      <c r="B282" s="11"/>
      <c r="C282" s="11"/>
      <c r="D282" s="2"/>
      <c r="E282" s="2"/>
    </row>
    <row r="283" spans="1:5">
      <c r="A283" s="11"/>
      <c r="B283" s="11"/>
      <c r="C283" s="11"/>
      <c r="D283" s="2"/>
      <c r="E283" s="2"/>
    </row>
    <row r="284" spans="1:5">
      <c r="A284" s="11"/>
      <c r="B284" s="11"/>
      <c r="C284" s="11"/>
      <c r="D284" s="2"/>
      <c r="E284" s="2"/>
    </row>
    <row r="285" spans="1:5">
      <c r="A285" s="11"/>
      <c r="B285" s="11"/>
      <c r="C285" s="11"/>
      <c r="D285" s="2"/>
      <c r="E285" s="2"/>
    </row>
    <row r="286" spans="1:5">
      <c r="A286" s="11"/>
      <c r="B286" s="11"/>
      <c r="C286" s="11"/>
      <c r="D286" s="2"/>
      <c r="E286" s="2"/>
    </row>
    <row r="287" spans="1:5">
      <c r="A287" s="11"/>
      <c r="B287" s="11"/>
      <c r="C287" s="11"/>
      <c r="D287" s="2"/>
      <c r="E287" s="2"/>
    </row>
    <row r="288" spans="1:5">
      <c r="A288" s="11"/>
      <c r="B288" s="11"/>
      <c r="C288" s="11"/>
      <c r="D288" s="2"/>
      <c r="E288" s="2"/>
    </row>
    <row r="289" spans="1:5">
      <c r="A289" s="11"/>
      <c r="B289" s="11"/>
      <c r="C289" s="11"/>
      <c r="D289" s="2"/>
      <c r="E289" s="2"/>
    </row>
    <row r="290" spans="1:5">
      <c r="A290" s="11"/>
      <c r="B290" s="11"/>
      <c r="C290" s="11"/>
      <c r="D290" s="2"/>
      <c r="E290" s="2"/>
    </row>
    <row r="291" spans="1:5">
      <c r="A291" s="11"/>
      <c r="B291" s="11"/>
      <c r="C291" s="11"/>
      <c r="D291" s="2"/>
      <c r="E291" s="2"/>
    </row>
    <row r="292" spans="1:5">
      <c r="A292" s="11"/>
      <c r="B292" s="11"/>
      <c r="C292" s="11"/>
      <c r="D292" s="2"/>
      <c r="E292" s="2"/>
    </row>
    <row r="293" spans="1:5">
      <c r="A293" s="11"/>
      <c r="B293" s="11"/>
      <c r="C293" s="11"/>
      <c r="D293" s="2"/>
      <c r="E293" s="2"/>
    </row>
    <row r="294" spans="1:5">
      <c r="A294" s="11"/>
      <c r="B294" s="11"/>
      <c r="C294" s="11"/>
      <c r="D294" s="2"/>
      <c r="E294" s="2"/>
    </row>
    <row r="295" spans="1:5">
      <c r="A295" s="11"/>
      <c r="B295" s="11"/>
      <c r="C295" s="11"/>
      <c r="D295" s="2"/>
      <c r="E295" s="2"/>
    </row>
    <row r="296" spans="1:5">
      <c r="A296" s="11"/>
      <c r="B296" s="11"/>
      <c r="C296" s="11"/>
      <c r="D296" s="2"/>
      <c r="E296" s="2"/>
    </row>
    <row r="297" spans="1:5">
      <c r="A297" s="11"/>
      <c r="B297" s="11"/>
      <c r="C297" s="11"/>
      <c r="D297" s="2"/>
      <c r="E297" s="2"/>
    </row>
    <row r="298" spans="1:5">
      <c r="A298" s="11"/>
      <c r="B298" s="11"/>
      <c r="C298" s="11"/>
      <c r="D298" s="2"/>
      <c r="E298" s="2"/>
    </row>
    <row r="299" spans="1:5">
      <c r="A299" s="11"/>
      <c r="B299" s="11"/>
      <c r="C299" s="11"/>
      <c r="D299" s="2"/>
      <c r="E299" s="2"/>
    </row>
    <row r="300" spans="1:5">
      <c r="A300" s="11"/>
      <c r="B300" s="11"/>
      <c r="C300" s="11"/>
      <c r="D300" s="2"/>
      <c r="E300" s="2"/>
    </row>
    <row r="301" spans="1:5">
      <c r="A301" s="11"/>
      <c r="B301" s="11"/>
      <c r="C301" s="11"/>
      <c r="D301" s="2"/>
      <c r="E301" s="2"/>
    </row>
    <row r="302" spans="1:5">
      <c r="A302" s="11"/>
      <c r="B302" s="11"/>
      <c r="C302" s="11"/>
      <c r="D302" s="2"/>
      <c r="E302" s="2"/>
    </row>
    <row r="303" spans="1:5">
      <c r="A303" s="11"/>
      <c r="B303" s="11"/>
      <c r="C303" s="11"/>
      <c r="D303" s="2"/>
      <c r="E303" s="2"/>
    </row>
    <row r="304" spans="1:5">
      <c r="A304" s="11"/>
      <c r="B304" s="11"/>
      <c r="C304" s="11"/>
      <c r="D304" s="2"/>
      <c r="E304" s="2"/>
    </row>
    <row r="305" spans="1:5">
      <c r="A305" s="11"/>
      <c r="B305" s="11"/>
      <c r="C305" s="11"/>
      <c r="D305" s="2"/>
      <c r="E305" s="2"/>
    </row>
    <row r="306" spans="1:5">
      <c r="A306" s="11"/>
      <c r="B306" s="11"/>
      <c r="C306" s="11"/>
      <c r="D306" s="2"/>
      <c r="E306" s="2"/>
    </row>
    <row r="307" spans="1:5">
      <c r="A307" s="11"/>
      <c r="B307" s="11"/>
      <c r="C307" s="11"/>
      <c r="D307" s="2"/>
      <c r="E307" s="2"/>
    </row>
    <row r="308" spans="1:5">
      <c r="A308" s="11"/>
      <c r="B308" s="11"/>
      <c r="C308" s="11"/>
      <c r="D308" s="2"/>
      <c r="E308" s="2"/>
    </row>
    <row r="309" spans="1:5">
      <c r="A309" s="11"/>
      <c r="B309" s="11"/>
      <c r="C309" s="11"/>
      <c r="D309" s="2"/>
      <c r="E309" s="2"/>
    </row>
    <row r="310" spans="1:5">
      <c r="A310" s="11"/>
      <c r="B310" s="11"/>
      <c r="C310" s="11"/>
      <c r="D310" s="2"/>
      <c r="E310" s="2"/>
    </row>
    <row r="311" spans="1:5">
      <c r="A311" s="11"/>
      <c r="B311" s="11"/>
      <c r="C311" s="11"/>
      <c r="D311" s="2"/>
      <c r="E311" s="2"/>
    </row>
    <row r="312" spans="1:5">
      <c r="A312" s="11"/>
      <c r="B312" s="11"/>
      <c r="C312" s="11"/>
      <c r="D312" s="2"/>
      <c r="E312" s="2"/>
    </row>
    <row r="313" spans="1:5">
      <c r="A313" s="11"/>
      <c r="B313" s="11"/>
      <c r="C313" s="11"/>
      <c r="D313" s="2"/>
      <c r="E313" s="2"/>
    </row>
    <row r="314" spans="1:5">
      <c r="A314" s="11"/>
      <c r="B314" s="11"/>
      <c r="C314" s="11"/>
      <c r="D314" s="2"/>
      <c r="E314" s="2"/>
    </row>
    <row r="315" spans="1:5">
      <c r="A315" s="11"/>
      <c r="B315" s="11"/>
      <c r="C315" s="11"/>
      <c r="D315" s="2"/>
      <c r="E315" s="2"/>
    </row>
    <row r="316" spans="1:5">
      <c r="A316" s="11"/>
      <c r="B316" s="11"/>
      <c r="C316" s="11"/>
      <c r="D316" s="2"/>
      <c r="E316" s="2"/>
    </row>
    <row r="317" spans="1:5">
      <c r="A317" s="11"/>
      <c r="B317" s="11"/>
      <c r="C317" s="11"/>
      <c r="D317" s="2"/>
      <c r="E317" s="2"/>
    </row>
    <row r="318" spans="1:5">
      <c r="A318" s="11"/>
      <c r="B318" s="11"/>
      <c r="C318" s="11"/>
      <c r="D318" s="2"/>
      <c r="E318" s="2"/>
    </row>
    <row r="319" spans="1:5">
      <c r="A319" s="11"/>
      <c r="B319" s="11"/>
      <c r="C319" s="11"/>
      <c r="D319" s="2"/>
      <c r="E319" s="2"/>
    </row>
    <row r="320" spans="1:5">
      <c r="A320" s="11"/>
      <c r="B320" s="11"/>
      <c r="C320" s="11"/>
      <c r="D320" s="2"/>
      <c r="E320" s="2"/>
    </row>
    <row r="321" spans="1:5">
      <c r="A321" s="11"/>
      <c r="B321" s="11"/>
      <c r="C321" s="11"/>
      <c r="D321" s="2"/>
      <c r="E321" s="2"/>
    </row>
    <row r="322" spans="1:5">
      <c r="A322" s="11"/>
      <c r="B322" s="11"/>
      <c r="C322" s="11"/>
      <c r="D322" s="2"/>
      <c r="E322" s="2"/>
    </row>
    <row r="323" spans="1:5">
      <c r="A323" s="11"/>
      <c r="B323" s="11"/>
      <c r="C323" s="11"/>
      <c r="D323" s="2"/>
      <c r="E323" s="2"/>
    </row>
    <row r="324" spans="1:5">
      <c r="A324" s="11"/>
      <c r="B324" s="11"/>
      <c r="C324" s="11"/>
      <c r="D324" s="2"/>
      <c r="E324" s="2"/>
    </row>
    <row r="325" spans="1:5">
      <c r="A325" s="11"/>
      <c r="B325" s="11"/>
      <c r="C325" s="11"/>
      <c r="D325" s="2"/>
      <c r="E325" s="2"/>
    </row>
    <row r="326" spans="1:5">
      <c r="A326" s="11"/>
      <c r="B326" s="11"/>
      <c r="C326" s="11"/>
      <c r="D326" s="2"/>
      <c r="E326" s="2"/>
    </row>
    <row r="327" spans="1:5">
      <c r="A327" s="11"/>
      <c r="B327" s="11"/>
      <c r="C327" s="11"/>
      <c r="D327" s="2"/>
      <c r="E327" s="2"/>
    </row>
    <row r="328" spans="1:5">
      <c r="A328" s="11"/>
      <c r="B328" s="11"/>
      <c r="C328" s="11"/>
      <c r="D328" s="2"/>
      <c r="E328" s="2"/>
    </row>
    <row r="329" spans="1:5">
      <c r="A329" s="11"/>
      <c r="B329" s="11"/>
      <c r="C329" s="11"/>
      <c r="D329" s="2"/>
      <c r="E329" s="2"/>
    </row>
    <row r="330" spans="1:5">
      <c r="A330" s="11"/>
      <c r="B330" s="11"/>
      <c r="C330" s="11"/>
      <c r="D330" s="2"/>
      <c r="E330" s="2"/>
    </row>
    <row r="331" spans="1:5">
      <c r="A331" s="11"/>
      <c r="B331" s="11"/>
      <c r="C331" s="11"/>
      <c r="D331" s="2"/>
      <c r="E331" s="2"/>
    </row>
    <row r="332" spans="1:5">
      <c r="A332" s="11"/>
      <c r="B332" s="11"/>
      <c r="C332" s="11"/>
      <c r="D332" s="2"/>
      <c r="E332" s="2"/>
    </row>
    <row r="333" spans="1:5">
      <c r="A333" s="11"/>
      <c r="B333" s="11"/>
      <c r="C333" s="11"/>
      <c r="D333" s="2"/>
      <c r="E333" s="2"/>
    </row>
    <row r="334" spans="1:5">
      <c r="A334" s="11"/>
      <c r="B334" s="11"/>
      <c r="C334" s="11"/>
      <c r="D334" s="2"/>
      <c r="E334" s="2"/>
    </row>
    <row r="335" spans="1:5">
      <c r="A335" s="11"/>
      <c r="B335" s="11"/>
      <c r="C335" s="11"/>
      <c r="D335" s="2"/>
      <c r="E335" s="2"/>
    </row>
    <row r="336" spans="1:5">
      <c r="A336" s="11"/>
      <c r="B336" s="11"/>
      <c r="C336" s="11"/>
      <c r="D336" s="2"/>
      <c r="E336" s="2"/>
    </row>
    <row r="337" spans="1:5">
      <c r="A337" s="11"/>
      <c r="B337" s="11"/>
      <c r="C337" s="11"/>
      <c r="D337" s="2"/>
      <c r="E337" s="2"/>
    </row>
    <row r="338" spans="1:5">
      <c r="A338" s="11"/>
      <c r="B338" s="11"/>
      <c r="C338" s="11"/>
      <c r="D338" s="2"/>
      <c r="E338" s="2"/>
    </row>
    <row r="339" spans="1:5">
      <c r="A339" s="11"/>
      <c r="B339" s="11"/>
      <c r="C339" s="11"/>
      <c r="D339" s="2"/>
      <c r="E339" s="2"/>
    </row>
    <row r="340" spans="1:5">
      <c r="A340" s="11"/>
      <c r="B340" s="11"/>
      <c r="C340" s="11"/>
      <c r="D340" s="2"/>
      <c r="E340" s="2"/>
    </row>
    <row r="341" spans="1:5">
      <c r="A341" s="11"/>
      <c r="B341" s="11"/>
      <c r="C341" s="11"/>
      <c r="D341" s="2"/>
      <c r="E341" s="2"/>
    </row>
    <row r="342" spans="1:5">
      <c r="A342" s="11"/>
      <c r="B342" s="11"/>
      <c r="C342" s="11"/>
      <c r="D342" s="2"/>
      <c r="E342" s="2"/>
    </row>
    <row r="343" spans="1:5">
      <c r="A343" s="11"/>
      <c r="B343" s="11"/>
      <c r="C343" s="11"/>
      <c r="D343" s="2"/>
      <c r="E343" s="2"/>
    </row>
    <row r="344" spans="1:5">
      <c r="A344" s="11"/>
      <c r="B344" s="11"/>
      <c r="C344" s="11"/>
      <c r="D344" s="2"/>
      <c r="E344" s="2"/>
    </row>
    <row r="345" spans="1:5">
      <c r="A345" s="11"/>
      <c r="B345" s="11"/>
      <c r="C345" s="11"/>
      <c r="D345" s="2"/>
      <c r="E345" s="2"/>
    </row>
    <row r="346" spans="1:5">
      <c r="A346" s="11"/>
      <c r="B346" s="11"/>
      <c r="C346" s="11"/>
      <c r="D346" s="2"/>
      <c r="E346" s="2"/>
    </row>
    <row r="347" spans="1:5">
      <c r="A347" s="11"/>
      <c r="B347" s="11"/>
      <c r="C347" s="11"/>
      <c r="D347" s="2"/>
      <c r="E347" s="2"/>
    </row>
    <row r="348" spans="1:5">
      <c r="A348" s="11"/>
      <c r="B348" s="11"/>
      <c r="C348" s="11"/>
      <c r="D348" s="2"/>
      <c r="E348" s="2"/>
    </row>
    <row r="349" spans="1:5">
      <c r="A349" s="11"/>
      <c r="B349" s="11"/>
      <c r="C349" s="11"/>
      <c r="D349" s="2"/>
      <c r="E349" s="2"/>
    </row>
    <row r="350" spans="1:5">
      <c r="A350" s="11"/>
      <c r="B350" s="11"/>
      <c r="C350" s="11"/>
      <c r="D350" s="2"/>
      <c r="E350" s="2"/>
    </row>
    <row r="351" spans="1:5">
      <c r="A351" s="11"/>
      <c r="B351" s="11"/>
      <c r="C351" s="11"/>
      <c r="D351" s="2"/>
      <c r="E351" s="2"/>
    </row>
    <row r="352" spans="1:5">
      <c r="A352" s="11"/>
      <c r="B352" s="11"/>
      <c r="C352" s="11"/>
      <c r="D352" s="2"/>
      <c r="E352" s="2"/>
    </row>
    <row r="353" spans="1:5">
      <c r="A353" s="11"/>
      <c r="B353" s="11"/>
      <c r="C353" s="11"/>
      <c r="D353" s="2"/>
      <c r="E353" s="2"/>
    </row>
    <row r="354" spans="1:5">
      <c r="A354" s="11"/>
      <c r="B354" s="11"/>
      <c r="C354" s="11"/>
      <c r="D354" s="2"/>
      <c r="E354" s="2"/>
    </row>
    <row r="355" spans="1:5">
      <c r="A355" s="11"/>
      <c r="B355" s="11"/>
      <c r="C355" s="11"/>
      <c r="D355" s="2"/>
      <c r="E355" s="2"/>
    </row>
    <row r="356" spans="1:5">
      <c r="A356" s="11"/>
      <c r="B356" s="11"/>
      <c r="C356" s="11"/>
      <c r="D356" s="2"/>
      <c r="E356" s="2"/>
    </row>
    <row r="357" spans="1:5">
      <c r="A357" s="11"/>
      <c r="B357" s="11"/>
      <c r="C357" s="11"/>
      <c r="D357" s="2"/>
      <c r="E357" s="2"/>
    </row>
    <row r="358" spans="1:5">
      <c r="A358" s="11"/>
      <c r="B358" s="11"/>
      <c r="C358" s="11"/>
      <c r="D358" s="2"/>
      <c r="E358" s="2"/>
    </row>
    <row r="359" spans="1:5">
      <c r="A359" s="11"/>
      <c r="B359" s="11"/>
      <c r="C359" s="11"/>
      <c r="D359" s="2"/>
      <c r="E359" s="2"/>
    </row>
    <row r="360" spans="1:5">
      <c r="A360" s="11"/>
      <c r="B360" s="11"/>
      <c r="C360" s="11"/>
      <c r="D360" s="2"/>
      <c r="E360" s="2"/>
    </row>
    <row r="361" spans="1:5">
      <c r="A361" s="11"/>
      <c r="B361" s="11"/>
      <c r="C361" s="11"/>
      <c r="D361" s="2"/>
      <c r="E361" s="2"/>
    </row>
    <row r="362" spans="1:5">
      <c r="A362" s="11"/>
      <c r="B362" s="11"/>
      <c r="C362" s="11"/>
      <c r="D362" s="2"/>
      <c r="E362" s="2"/>
    </row>
    <row r="363" spans="1:5">
      <c r="A363" s="11"/>
      <c r="B363" s="11"/>
      <c r="C363" s="11"/>
      <c r="D363" s="2"/>
      <c r="E363" s="2"/>
    </row>
    <row r="364" spans="1:5">
      <c r="A364" s="11"/>
      <c r="B364" s="11"/>
      <c r="C364" s="11"/>
      <c r="D364" s="2"/>
      <c r="E364" s="2"/>
    </row>
    <row r="365" spans="1:5">
      <c r="A365" s="11"/>
      <c r="B365" s="11"/>
      <c r="C365" s="11"/>
      <c r="D365" s="2"/>
      <c r="E365" s="2"/>
    </row>
    <row r="366" spans="1:5">
      <c r="A366" s="11"/>
      <c r="B366" s="11"/>
      <c r="C366" s="11"/>
      <c r="D366" s="2"/>
      <c r="E366" s="2"/>
    </row>
    <row r="367" spans="1:5">
      <c r="A367" s="11"/>
      <c r="B367" s="11"/>
      <c r="C367" s="11"/>
      <c r="D367" s="2"/>
      <c r="E367" s="2"/>
    </row>
    <row r="368" spans="1:5">
      <c r="A368" s="11"/>
      <c r="B368" s="11"/>
      <c r="C368" s="11"/>
      <c r="D368" s="2"/>
      <c r="E368" s="2"/>
    </row>
    <row r="369" spans="1:5">
      <c r="A369" s="11"/>
      <c r="B369" s="11"/>
      <c r="C369" s="11"/>
      <c r="D369" s="2"/>
      <c r="E369" s="2"/>
    </row>
    <row r="370" spans="1:5">
      <c r="A370" s="11"/>
      <c r="B370" s="11"/>
      <c r="C370" s="11"/>
      <c r="D370" s="2"/>
      <c r="E370" s="2"/>
    </row>
    <row r="371" spans="1:5">
      <c r="A371" s="11"/>
      <c r="B371" s="11"/>
      <c r="C371" s="11"/>
      <c r="D371" s="2"/>
      <c r="E371" s="2"/>
    </row>
    <row r="372" spans="1:5">
      <c r="A372" s="11"/>
      <c r="B372" s="11"/>
      <c r="C372" s="11"/>
      <c r="D372" s="2"/>
      <c r="E372" s="2"/>
    </row>
    <row r="373" spans="1:5">
      <c r="A373" s="11"/>
      <c r="B373" s="11"/>
      <c r="C373" s="11"/>
      <c r="D373" s="2"/>
      <c r="E373" s="2"/>
    </row>
    <row r="374" spans="1:5">
      <c r="A374" s="11"/>
      <c r="B374" s="11"/>
      <c r="C374" s="11"/>
      <c r="D374" s="2"/>
      <c r="E374" s="2"/>
    </row>
    <row r="375" spans="1:5">
      <c r="A375" s="11"/>
      <c r="B375" s="11"/>
      <c r="C375" s="11"/>
      <c r="D375" s="2"/>
      <c r="E375" s="2"/>
    </row>
    <row r="376" spans="1:5">
      <c r="A376" s="11"/>
      <c r="B376" s="11"/>
      <c r="C376" s="11"/>
      <c r="D376" s="2"/>
      <c r="E376" s="2"/>
    </row>
    <row r="377" spans="1:5">
      <c r="A377" s="11"/>
      <c r="B377" s="11"/>
      <c r="C377" s="11"/>
      <c r="D377" s="2"/>
      <c r="E377" s="2"/>
    </row>
    <row r="378" spans="1:5">
      <c r="A378" s="11"/>
      <c r="B378" s="11"/>
      <c r="C378" s="11"/>
      <c r="D378" s="2"/>
      <c r="E378" s="2"/>
    </row>
    <row r="379" spans="1:5">
      <c r="A379" s="11"/>
      <c r="B379" s="11"/>
      <c r="C379" s="11"/>
      <c r="D379" s="2"/>
      <c r="E379" s="2"/>
    </row>
    <row r="380" spans="1:5">
      <c r="A380" s="11"/>
      <c r="B380" s="11"/>
      <c r="C380" s="11"/>
      <c r="D380" s="2"/>
      <c r="E380" s="2"/>
    </row>
    <row r="381" spans="1:5">
      <c r="A381" s="11"/>
      <c r="B381" s="11"/>
      <c r="C381" s="11"/>
      <c r="D381" s="2"/>
      <c r="E381" s="2"/>
    </row>
    <row r="382" spans="1:5">
      <c r="A382" s="11"/>
      <c r="B382" s="11"/>
      <c r="C382" s="11"/>
      <c r="D382" s="2"/>
      <c r="E382" s="2"/>
    </row>
    <row r="383" spans="1:5">
      <c r="A383" s="11"/>
      <c r="B383" s="11"/>
      <c r="C383" s="11"/>
      <c r="D383" s="2"/>
      <c r="E383" s="2"/>
    </row>
    <row r="384" spans="1:5">
      <c r="A384" s="11"/>
      <c r="B384" s="11"/>
      <c r="C384" s="11"/>
      <c r="D384" s="2"/>
      <c r="E384" s="2"/>
    </row>
    <row r="385" spans="1:5">
      <c r="A385" s="11"/>
      <c r="B385" s="11"/>
      <c r="C385" s="11"/>
      <c r="D385" s="2"/>
      <c r="E385" s="2"/>
    </row>
    <row r="386" spans="1:5">
      <c r="A386" s="11"/>
      <c r="B386" s="11"/>
      <c r="C386" s="11"/>
      <c r="D386" s="2"/>
      <c r="E386" s="2"/>
    </row>
    <row r="387" spans="1:5">
      <c r="A387" s="11"/>
      <c r="B387" s="11"/>
      <c r="C387" s="11"/>
      <c r="D387" s="2"/>
      <c r="E387" s="2"/>
    </row>
    <row r="388" spans="1:5">
      <c r="A388" s="11"/>
      <c r="B388" s="11"/>
      <c r="C388" s="11"/>
      <c r="D388" s="2"/>
      <c r="E388" s="2"/>
    </row>
    <row r="389" spans="1:5">
      <c r="A389" s="11"/>
      <c r="B389" s="11"/>
      <c r="C389" s="11"/>
      <c r="D389" s="2"/>
      <c r="E389" s="2"/>
    </row>
    <row r="390" spans="1:5">
      <c r="A390" s="11"/>
      <c r="B390" s="11"/>
      <c r="C390" s="11"/>
      <c r="D390" s="2"/>
      <c r="E390" s="2"/>
    </row>
    <row r="391" spans="1:5">
      <c r="A391" s="11"/>
      <c r="B391" s="11"/>
      <c r="C391" s="11"/>
      <c r="D391" s="2"/>
      <c r="E391" s="2"/>
    </row>
    <row r="392" spans="1:5">
      <c r="A392" s="11"/>
      <c r="B392" s="11"/>
      <c r="C392" s="11"/>
      <c r="D392" s="2"/>
      <c r="E392" s="2"/>
    </row>
    <row r="393" spans="1:5">
      <c r="A393" s="11"/>
      <c r="B393" s="11"/>
      <c r="C393" s="11"/>
      <c r="D393" s="2"/>
      <c r="E393" s="2"/>
    </row>
    <row r="394" spans="1:5">
      <c r="A394" s="11"/>
      <c r="B394" s="11"/>
      <c r="C394" s="11"/>
      <c r="D394" s="2"/>
      <c r="E394" s="2"/>
    </row>
    <row r="395" spans="1:5">
      <c r="A395" s="11"/>
      <c r="B395" s="11"/>
      <c r="C395" s="11"/>
      <c r="D395" s="2"/>
      <c r="E395" s="2"/>
    </row>
    <row r="396" spans="1:5">
      <c r="A396" s="11"/>
      <c r="B396" s="11"/>
      <c r="C396" s="11"/>
      <c r="D396" s="2"/>
      <c r="E396" s="2"/>
    </row>
    <row r="397" spans="1:5">
      <c r="A397" s="11"/>
      <c r="B397" s="11"/>
      <c r="C397" s="11"/>
      <c r="D397" s="2"/>
      <c r="E397" s="2"/>
    </row>
    <row r="398" spans="1:5">
      <c r="A398" s="11"/>
      <c r="B398" s="11"/>
      <c r="C398" s="11"/>
      <c r="D398" s="2"/>
      <c r="E398" s="2"/>
    </row>
    <row r="399" spans="1:5">
      <c r="A399" s="11"/>
      <c r="B399" s="11"/>
      <c r="C399" s="11"/>
      <c r="D399" s="2"/>
      <c r="E399" s="2"/>
    </row>
    <row r="400" spans="1:5">
      <c r="A400" s="11"/>
      <c r="B400" s="11"/>
      <c r="C400" s="11"/>
      <c r="D400" s="2"/>
      <c r="E400" s="2"/>
    </row>
    <row r="401" spans="1:5">
      <c r="A401" s="11"/>
      <c r="B401" s="11"/>
      <c r="C401" s="11"/>
      <c r="D401" s="2"/>
      <c r="E401" s="2"/>
    </row>
    <row r="402" spans="1:5">
      <c r="A402" s="11"/>
      <c r="B402" s="11"/>
      <c r="C402" s="11"/>
      <c r="D402" s="2"/>
      <c r="E402" s="2"/>
    </row>
    <row r="403" spans="1:5">
      <c r="A403" s="11"/>
      <c r="B403" s="11"/>
      <c r="C403" s="11"/>
      <c r="D403" s="2"/>
      <c r="E403" s="2"/>
    </row>
    <row r="404" spans="1:5">
      <c r="A404" s="11"/>
      <c r="B404" s="11"/>
      <c r="C404" s="11"/>
      <c r="D404" s="2"/>
      <c r="E404" s="2"/>
    </row>
    <row r="405" spans="1:5">
      <c r="A405" s="11"/>
      <c r="B405" s="11"/>
      <c r="C405" s="11"/>
      <c r="D405" s="2"/>
      <c r="E405" s="2"/>
    </row>
    <row r="406" spans="1:5">
      <c r="A406" s="11"/>
      <c r="B406" s="11"/>
      <c r="C406" s="11"/>
      <c r="D406" s="2"/>
      <c r="E406" s="2"/>
    </row>
    <row r="407" spans="1:5">
      <c r="A407" s="11"/>
      <c r="B407" s="11"/>
      <c r="C407" s="11"/>
      <c r="D407" s="2"/>
      <c r="E407" s="2"/>
    </row>
    <row r="408" spans="1:5">
      <c r="A408" s="11"/>
      <c r="B408" s="11"/>
      <c r="C408" s="11"/>
      <c r="D408" s="2"/>
      <c r="E408" s="2"/>
    </row>
    <row r="409" spans="1:5">
      <c r="A409" s="11"/>
      <c r="B409" s="11"/>
      <c r="C409" s="11"/>
      <c r="D409" s="2"/>
      <c r="E409" s="2"/>
    </row>
    <row r="410" spans="1:5">
      <c r="A410" s="11"/>
      <c r="B410" s="11"/>
      <c r="C410" s="11"/>
      <c r="D410" s="2"/>
      <c r="E410" s="2"/>
    </row>
    <row r="411" spans="1:5">
      <c r="A411" s="11"/>
      <c r="B411" s="11"/>
      <c r="C411" s="11"/>
      <c r="D411" s="2"/>
      <c r="E411" s="2"/>
    </row>
    <row r="412" spans="1:5">
      <c r="A412" s="11"/>
      <c r="B412" s="11"/>
      <c r="C412" s="11"/>
      <c r="D412" s="2"/>
      <c r="E412" s="2"/>
    </row>
    <row r="413" spans="1:5">
      <c r="A413" s="11"/>
      <c r="B413" s="11"/>
      <c r="C413" s="11"/>
      <c r="D413" s="2"/>
      <c r="E413" s="2"/>
    </row>
    <row r="414" spans="1:5">
      <c r="A414" s="11"/>
      <c r="B414" s="11"/>
      <c r="C414" s="11"/>
      <c r="D414" s="2"/>
      <c r="E414" s="2"/>
    </row>
    <row r="415" spans="1:5">
      <c r="A415" s="11"/>
      <c r="B415" s="11"/>
      <c r="C415" s="11"/>
      <c r="D415" s="2"/>
      <c r="E415" s="2"/>
    </row>
    <row r="416" spans="1:5">
      <c r="A416" s="11"/>
      <c r="B416" s="11"/>
      <c r="C416" s="11"/>
      <c r="D416" s="2"/>
      <c r="E416" s="2"/>
    </row>
    <row r="417" spans="1:5">
      <c r="A417" s="11"/>
      <c r="B417" s="11"/>
      <c r="C417" s="11"/>
      <c r="D417" s="2"/>
      <c r="E417" s="2"/>
    </row>
    <row r="418" spans="1:5">
      <c r="A418" s="11"/>
      <c r="B418" s="11"/>
      <c r="C418" s="11"/>
      <c r="D418" s="2"/>
      <c r="E418" s="2"/>
    </row>
    <row r="419" spans="1:5">
      <c r="A419" s="11"/>
      <c r="B419" s="11"/>
      <c r="C419" s="11"/>
      <c r="D419" s="2"/>
      <c r="E419" s="2"/>
    </row>
    <row r="420" spans="1:5">
      <c r="A420" s="11"/>
      <c r="B420" s="11"/>
      <c r="C420" s="11"/>
      <c r="D420" s="2"/>
      <c r="E420" s="2"/>
    </row>
    <row r="421" spans="1:5">
      <c r="A421" s="11"/>
      <c r="B421" s="11"/>
      <c r="C421" s="11"/>
      <c r="D421" s="2"/>
      <c r="E421" s="2"/>
    </row>
    <row r="422" spans="1:5">
      <c r="A422" s="11"/>
      <c r="B422" s="11"/>
      <c r="C422" s="11"/>
      <c r="D422" s="2"/>
      <c r="E422" s="2"/>
    </row>
    <row r="423" spans="1:5">
      <c r="A423" s="11"/>
      <c r="B423" s="11"/>
      <c r="C423" s="11"/>
      <c r="D423" s="2"/>
      <c r="E423" s="2"/>
    </row>
    <row r="424" spans="1:5">
      <c r="A424" s="11"/>
      <c r="B424" s="11"/>
      <c r="C424" s="11"/>
      <c r="D424" s="2"/>
      <c r="E424" s="2"/>
    </row>
    <row r="425" spans="1:5">
      <c r="A425" s="11"/>
      <c r="B425" s="11"/>
      <c r="C425" s="11"/>
      <c r="D425" s="2"/>
      <c r="E425" s="2"/>
    </row>
    <row r="426" spans="1:5">
      <c r="A426" s="11"/>
      <c r="B426" s="11"/>
      <c r="C426" s="11"/>
      <c r="D426" s="2"/>
      <c r="E426" s="2"/>
    </row>
    <row r="427" spans="1:5">
      <c r="A427" s="11"/>
      <c r="B427" s="11"/>
      <c r="C427" s="11"/>
      <c r="D427" s="2"/>
      <c r="E427" s="2"/>
    </row>
    <row r="428" spans="1:5">
      <c r="A428" s="11"/>
      <c r="B428" s="11"/>
      <c r="C428" s="11"/>
      <c r="D428" s="2"/>
      <c r="E428" s="2"/>
    </row>
    <row r="429" spans="1:5">
      <c r="A429" s="11"/>
      <c r="B429" s="11"/>
      <c r="C429" s="11"/>
      <c r="D429" s="2"/>
      <c r="E429" s="2"/>
    </row>
    <row r="430" spans="1:5">
      <c r="A430" s="11"/>
      <c r="B430" s="11"/>
      <c r="C430" s="11"/>
      <c r="D430" s="2"/>
      <c r="E430" s="2"/>
    </row>
    <row r="431" spans="1:5">
      <c r="A431" s="11"/>
      <c r="B431" s="11"/>
      <c r="C431" s="11"/>
      <c r="D431" s="2"/>
      <c r="E431" s="2"/>
    </row>
    <row r="432" spans="1:5">
      <c r="A432" s="11"/>
      <c r="B432" s="11"/>
      <c r="C432" s="11"/>
      <c r="D432" s="2"/>
      <c r="E432" s="2"/>
    </row>
    <row r="433" spans="1:5">
      <c r="A433" s="11"/>
      <c r="B433" s="11"/>
      <c r="C433" s="11"/>
      <c r="D433" s="2"/>
      <c r="E433" s="2"/>
    </row>
    <row r="434" spans="1:5">
      <c r="A434" s="11"/>
      <c r="B434" s="11"/>
      <c r="C434" s="11"/>
      <c r="D434" s="2"/>
      <c r="E434" s="2"/>
    </row>
    <row r="435" spans="1:5">
      <c r="A435" s="11"/>
      <c r="B435" s="11"/>
      <c r="C435" s="11"/>
      <c r="D435" s="2"/>
      <c r="E435" s="2"/>
    </row>
    <row r="436" spans="1:5">
      <c r="A436" s="11"/>
      <c r="B436" s="11"/>
      <c r="C436" s="11"/>
      <c r="D436" s="2"/>
      <c r="E436" s="2"/>
    </row>
    <row r="437" spans="1:5">
      <c r="A437" s="11"/>
      <c r="B437" s="11"/>
      <c r="C437" s="11"/>
      <c r="D437" s="2"/>
      <c r="E437" s="2"/>
    </row>
    <row r="438" spans="1:5">
      <c r="A438" s="11"/>
      <c r="B438" s="11"/>
      <c r="C438" s="11"/>
      <c r="D438" s="2"/>
      <c r="E438" s="2"/>
    </row>
    <row r="439" spans="1:5">
      <c r="A439" s="11"/>
      <c r="B439" s="11"/>
      <c r="C439" s="11"/>
      <c r="D439" s="2"/>
      <c r="E439" s="2"/>
    </row>
    <row r="440" spans="1:5">
      <c r="A440" s="11"/>
      <c r="B440" s="11"/>
      <c r="C440" s="11"/>
      <c r="D440" s="2"/>
      <c r="E440" s="2"/>
    </row>
    <row r="441" spans="1:5">
      <c r="A441" s="11"/>
      <c r="B441" s="11"/>
      <c r="C441" s="11"/>
      <c r="D441" s="2"/>
      <c r="E441" s="2"/>
    </row>
    <row r="442" spans="1:5">
      <c r="A442" s="11"/>
      <c r="B442" s="11"/>
      <c r="C442" s="11"/>
      <c r="D442" s="2"/>
      <c r="E442" s="2"/>
    </row>
    <row r="443" spans="1:5">
      <c r="A443" s="11"/>
      <c r="B443" s="11"/>
      <c r="C443" s="11"/>
      <c r="D443" s="2"/>
      <c r="E443" s="2"/>
    </row>
    <row r="444" spans="1:5">
      <c r="A444" s="11"/>
      <c r="B444" s="11"/>
      <c r="C444" s="11"/>
      <c r="D444" s="2"/>
      <c r="E444" s="2"/>
    </row>
    <row r="445" spans="1:5">
      <c r="A445" s="11"/>
      <c r="B445" s="11"/>
      <c r="C445" s="11"/>
      <c r="D445" s="2"/>
      <c r="E445" s="2"/>
    </row>
    <row r="446" spans="1:5">
      <c r="A446" s="11"/>
      <c r="B446" s="11"/>
      <c r="C446" s="11"/>
      <c r="D446" s="2"/>
      <c r="E446" s="2"/>
    </row>
    <row r="447" spans="1:5">
      <c r="A447" s="11"/>
      <c r="B447" s="11"/>
      <c r="C447" s="11"/>
      <c r="D447" s="2"/>
      <c r="E447" s="2"/>
    </row>
    <row r="448" spans="1:5">
      <c r="A448" s="11"/>
      <c r="B448" s="11"/>
      <c r="C448" s="11"/>
      <c r="D448" s="2"/>
      <c r="E448" s="2"/>
    </row>
    <row r="449" spans="1:5">
      <c r="A449" s="11"/>
      <c r="B449" s="11"/>
      <c r="C449" s="11"/>
      <c r="D449" s="2"/>
      <c r="E449" s="2"/>
    </row>
    <row r="450" spans="1:5">
      <c r="A450" s="11"/>
      <c r="B450" s="11"/>
      <c r="C450" s="11"/>
      <c r="D450" s="2"/>
      <c r="E450" s="2"/>
    </row>
    <row r="451" spans="1:5">
      <c r="A451" s="11"/>
      <c r="B451" s="11"/>
      <c r="C451" s="11"/>
      <c r="D451" s="2"/>
      <c r="E451" s="2"/>
    </row>
    <row r="452" spans="1:5">
      <c r="A452" s="11"/>
      <c r="B452" s="11"/>
      <c r="C452" s="11"/>
      <c r="D452" s="2"/>
      <c r="E452" s="2"/>
    </row>
    <row r="453" spans="1:5">
      <c r="A453" s="11"/>
      <c r="B453" s="11"/>
      <c r="C453" s="11"/>
      <c r="D453" s="2"/>
      <c r="E453" s="2"/>
    </row>
    <row r="454" spans="1:5">
      <c r="A454" s="11"/>
      <c r="B454" s="11"/>
      <c r="C454" s="11"/>
      <c r="D454" s="2"/>
      <c r="E454" s="2"/>
    </row>
    <row r="455" spans="1:5">
      <c r="A455" s="11"/>
      <c r="B455" s="11"/>
      <c r="C455" s="11"/>
      <c r="D455" s="2"/>
      <c r="E455" s="2"/>
    </row>
    <row r="456" spans="1:5">
      <c r="A456" s="11"/>
      <c r="B456" s="11"/>
      <c r="C456" s="11"/>
      <c r="D456" s="2"/>
      <c r="E456" s="2"/>
    </row>
    <row r="457" spans="1:5">
      <c r="A457" s="11"/>
      <c r="B457" s="11"/>
      <c r="C457" s="11"/>
      <c r="D457" s="2"/>
      <c r="E457" s="2"/>
    </row>
    <row r="458" spans="1:5">
      <c r="A458" s="11"/>
      <c r="B458" s="11"/>
      <c r="C458" s="11"/>
      <c r="D458" s="2"/>
      <c r="E458" s="2"/>
    </row>
    <row r="459" spans="1:5">
      <c r="A459" s="11"/>
      <c r="B459" s="11"/>
      <c r="C459" s="11"/>
      <c r="D459" s="2"/>
      <c r="E459" s="2"/>
    </row>
    <row r="460" spans="1:5">
      <c r="A460" s="11"/>
      <c r="B460" s="11"/>
      <c r="C460" s="11"/>
      <c r="D460" s="2"/>
      <c r="E460" s="2"/>
    </row>
    <row r="461" spans="1:5">
      <c r="A461" s="11"/>
      <c r="B461" s="11"/>
      <c r="C461" s="11"/>
      <c r="D461" s="2"/>
      <c r="E461" s="2"/>
    </row>
    <row r="462" spans="1:5">
      <c r="A462" s="11"/>
      <c r="B462" s="11"/>
      <c r="C462" s="11"/>
      <c r="D462" s="2"/>
      <c r="E462" s="2"/>
    </row>
    <row r="463" spans="1:5">
      <c r="A463" s="11"/>
      <c r="B463" s="11"/>
      <c r="C463" s="11"/>
      <c r="D463" s="2"/>
      <c r="E463" s="2"/>
    </row>
    <row r="464" spans="1:5">
      <c r="A464" s="11"/>
      <c r="B464" s="11"/>
      <c r="C464" s="11"/>
      <c r="D464" s="2"/>
      <c r="E464" s="2"/>
    </row>
    <row r="465" spans="1:5">
      <c r="A465" s="11"/>
      <c r="B465" s="11"/>
      <c r="C465" s="11"/>
      <c r="D465" s="2"/>
      <c r="E465" s="2"/>
    </row>
    <row r="466" spans="1:5">
      <c r="A466" s="11"/>
      <c r="B466" s="11"/>
      <c r="C466" s="11"/>
      <c r="D466" s="2"/>
      <c r="E466" s="2"/>
    </row>
    <row r="467" spans="1:5">
      <c r="A467" s="11"/>
      <c r="B467" s="11"/>
      <c r="C467" s="11"/>
      <c r="D467" s="2"/>
      <c r="E467" s="2"/>
    </row>
    <row r="468" spans="1:5">
      <c r="A468" s="11"/>
      <c r="B468" s="11"/>
      <c r="C468" s="11"/>
      <c r="D468" s="2"/>
      <c r="E468" s="2"/>
    </row>
    <row r="469" spans="1:5">
      <c r="A469" s="11"/>
      <c r="B469" s="11"/>
      <c r="C469" s="11"/>
      <c r="D469" s="2"/>
      <c r="E469" s="2"/>
    </row>
    <row r="470" spans="1:5">
      <c r="A470" s="11"/>
      <c r="B470" s="11"/>
      <c r="C470" s="11"/>
      <c r="D470" s="2"/>
      <c r="E470" s="2"/>
    </row>
    <row r="471" spans="1:5">
      <c r="A471" s="11"/>
      <c r="B471" s="11"/>
      <c r="C471" s="11"/>
      <c r="D471" s="2"/>
      <c r="E471" s="2"/>
    </row>
    <row r="472" spans="1:5">
      <c r="A472" s="11"/>
      <c r="B472" s="11"/>
      <c r="C472" s="11"/>
      <c r="D472" s="2"/>
      <c r="E472" s="2"/>
    </row>
    <row r="473" spans="1:5">
      <c r="A473" s="11"/>
      <c r="B473" s="11"/>
      <c r="C473" s="11"/>
      <c r="D473" s="2"/>
      <c r="E473" s="2"/>
    </row>
    <row r="474" spans="1:5">
      <c r="A474" s="11"/>
      <c r="B474" s="11"/>
      <c r="C474" s="11"/>
      <c r="D474" s="2"/>
      <c r="E474" s="2"/>
    </row>
    <row r="475" spans="1:5">
      <c r="A475" s="11"/>
      <c r="B475" s="11"/>
      <c r="C475" s="11"/>
      <c r="D475" s="2"/>
      <c r="E475" s="2"/>
    </row>
    <row r="476" spans="1:5">
      <c r="A476" s="11"/>
      <c r="B476" s="11"/>
      <c r="C476" s="11"/>
      <c r="D476" s="2"/>
      <c r="E476" s="2"/>
    </row>
    <row r="477" spans="1:5">
      <c r="A477" s="11"/>
      <c r="B477" s="11"/>
      <c r="C477" s="11"/>
      <c r="D477" s="2"/>
      <c r="E477" s="2"/>
    </row>
    <row r="478" spans="1:5">
      <c r="A478" s="11"/>
      <c r="B478" s="11"/>
      <c r="C478" s="11"/>
      <c r="D478" s="2"/>
      <c r="E478" s="2"/>
    </row>
    <row r="479" spans="1:5">
      <c r="A479" s="11"/>
      <c r="B479" s="11"/>
      <c r="C479" s="11"/>
      <c r="D479" s="2"/>
      <c r="E479" s="2"/>
    </row>
    <row r="480" spans="1:5">
      <c r="A480" s="11"/>
      <c r="B480" s="11"/>
      <c r="C480" s="11"/>
      <c r="D480" s="2"/>
      <c r="E480" s="2"/>
    </row>
    <row r="481" spans="1:5">
      <c r="A481" s="11"/>
      <c r="B481" s="11"/>
      <c r="C481" s="11"/>
      <c r="D481" s="2"/>
      <c r="E481" s="2"/>
    </row>
    <row r="482" spans="1:5">
      <c r="A482" s="11"/>
      <c r="B482" s="11"/>
      <c r="C482" s="11"/>
      <c r="D482" s="2"/>
      <c r="E482" s="2"/>
    </row>
    <row r="483" spans="1:5">
      <c r="A483" s="11"/>
      <c r="B483" s="11"/>
      <c r="C483" s="11"/>
      <c r="D483" s="2"/>
      <c r="E483" s="2"/>
    </row>
    <row r="484" spans="1:5">
      <c r="A484" s="11"/>
      <c r="B484" s="11"/>
      <c r="C484" s="11"/>
      <c r="D484" s="2"/>
      <c r="E484" s="2"/>
    </row>
    <row r="485" spans="1:5">
      <c r="A485" s="11"/>
      <c r="B485" s="11"/>
      <c r="C485" s="11"/>
      <c r="D485" s="2"/>
      <c r="E485" s="2"/>
    </row>
    <row r="486" spans="1:5">
      <c r="A486" s="11"/>
      <c r="B486" s="11"/>
      <c r="C486" s="11"/>
      <c r="D486" s="2"/>
      <c r="E486" s="2"/>
    </row>
    <row r="487" spans="1:5">
      <c r="A487" s="11"/>
      <c r="B487" s="11"/>
      <c r="C487" s="11"/>
      <c r="D487" s="2"/>
      <c r="E487" s="2"/>
    </row>
    <row r="488" spans="1:5">
      <c r="A488" s="11"/>
      <c r="B488" s="11"/>
      <c r="C488" s="11"/>
      <c r="D488" s="2"/>
      <c r="E488" s="2"/>
    </row>
    <row r="489" spans="1:5">
      <c r="A489" s="11"/>
      <c r="B489" s="11"/>
      <c r="C489" s="11"/>
      <c r="D489" s="2"/>
      <c r="E489" s="2"/>
    </row>
    <row r="490" spans="1:5">
      <c r="A490" s="11"/>
      <c r="B490" s="11"/>
      <c r="C490" s="11"/>
      <c r="D490" s="2"/>
      <c r="E490" s="2"/>
    </row>
    <row r="491" spans="1:5">
      <c r="A491" s="11"/>
      <c r="B491" s="11"/>
      <c r="C491" s="11"/>
      <c r="D491" s="2"/>
      <c r="E491" s="2"/>
    </row>
    <row r="492" spans="1:5">
      <c r="A492" s="11"/>
      <c r="B492" s="11"/>
      <c r="C492" s="11"/>
      <c r="D492" s="2"/>
      <c r="E492" s="2"/>
    </row>
    <row r="493" spans="1:5">
      <c r="A493" s="11"/>
      <c r="B493" s="11"/>
      <c r="C493" s="11"/>
      <c r="D493" s="2"/>
      <c r="E493" s="2"/>
    </row>
    <row r="494" spans="1:5">
      <c r="A494" s="11"/>
      <c r="B494" s="11"/>
      <c r="C494" s="11"/>
      <c r="D494" s="2"/>
      <c r="E494" s="2"/>
    </row>
    <row r="495" spans="1:5">
      <c r="A495" s="11"/>
      <c r="B495" s="11"/>
      <c r="C495" s="11"/>
      <c r="D495" s="2"/>
      <c r="E495" s="2"/>
    </row>
    <row r="496" spans="1:5">
      <c r="A496" s="11"/>
      <c r="B496" s="11"/>
      <c r="C496" s="11"/>
      <c r="D496" s="2"/>
      <c r="E496" s="2"/>
    </row>
    <row r="497" spans="1:5">
      <c r="A497" s="11"/>
      <c r="B497" s="11"/>
      <c r="C497" s="11"/>
      <c r="D497" s="2"/>
      <c r="E497" s="2"/>
    </row>
    <row r="498" spans="1:5">
      <c r="A498" s="11"/>
      <c r="B498" s="11"/>
      <c r="C498" s="11"/>
      <c r="D498" s="2"/>
      <c r="E498" s="2"/>
    </row>
    <row r="499" spans="1:5">
      <c r="A499" s="11"/>
      <c r="B499" s="11"/>
      <c r="C499" s="11"/>
      <c r="D499" s="2"/>
      <c r="E499" s="2"/>
    </row>
    <row r="500" spans="1:5">
      <c r="A500" s="11"/>
      <c r="B500" s="11"/>
      <c r="C500" s="11"/>
      <c r="D500" s="2"/>
      <c r="E500" s="2"/>
    </row>
    <row r="501" spans="1:5">
      <c r="A501" s="11"/>
      <c r="B501" s="11"/>
      <c r="C501" s="11"/>
      <c r="D501" s="2"/>
      <c r="E501" s="2"/>
    </row>
    <row r="502" spans="1:5">
      <c r="A502" s="11"/>
      <c r="B502" s="11"/>
      <c r="C502" s="11"/>
      <c r="D502" s="2"/>
      <c r="E502" s="2"/>
    </row>
    <row r="503" spans="1:5">
      <c r="A503" s="11"/>
      <c r="B503" s="11"/>
      <c r="C503" s="11"/>
      <c r="D503" s="2"/>
      <c r="E503" s="2"/>
    </row>
    <row r="504" spans="1:5">
      <c r="A504" s="11"/>
      <c r="B504" s="11"/>
      <c r="C504" s="11"/>
      <c r="D504" s="2"/>
      <c r="E504" s="2"/>
    </row>
    <row r="505" spans="1:5">
      <c r="A505" s="11"/>
      <c r="B505" s="11"/>
      <c r="C505" s="11"/>
      <c r="D505" s="2"/>
      <c r="E505" s="2"/>
    </row>
    <row r="506" spans="1:5">
      <c r="A506" s="11"/>
      <c r="B506" s="11"/>
      <c r="C506" s="11"/>
      <c r="D506" s="2"/>
      <c r="E506" s="2"/>
    </row>
    <row r="507" spans="1:5">
      <c r="A507" s="11"/>
      <c r="B507" s="11"/>
      <c r="C507" s="11"/>
      <c r="D507" s="2"/>
      <c r="E507" s="2"/>
    </row>
    <row r="508" spans="1:5">
      <c r="A508" s="11"/>
      <c r="B508" s="11"/>
      <c r="C508" s="11"/>
      <c r="D508" s="2"/>
      <c r="E508" s="2"/>
    </row>
    <row r="509" spans="1:5">
      <c r="A509" s="11"/>
      <c r="B509" s="11"/>
      <c r="C509" s="11"/>
      <c r="D509" s="2"/>
      <c r="E509" s="2"/>
    </row>
    <row r="510" spans="1:5">
      <c r="A510" s="11"/>
      <c r="B510" s="11"/>
      <c r="C510" s="11"/>
      <c r="D510" s="2"/>
      <c r="E510" s="2"/>
    </row>
    <row r="511" spans="1:5">
      <c r="A511" s="11"/>
      <c r="B511" s="11"/>
      <c r="C511" s="11"/>
      <c r="D511" s="2"/>
      <c r="E511" s="2"/>
    </row>
    <row r="512" spans="1:5">
      <c r="A512" s="11"/>
      <c r="B512" s="11"/>
      <c r="C512" s="11"/>
      <c r="D512" s="2"/>
      <c r="E512" s="2"/>
    </row>
    <row r="513" spans="1:5">
      <c r="A513" s="11"/>
      <c r="B513" s="11"/>
      <c r="C513" s="11"/>
      <c r="D513" s="2"/>
      <c r="E513" s="2"/>
    </row>
    <row r="514" spans="1:5">
      <c r="A514" s="11"/>
      <c r="B514" s="11"/>
      <c r="C514" s="11"/>
      <c r="D514" s="2"/>
      <c r="E514" s="2"/>
    </row>
    <row r="515" spans="1:5">
      <c r="A515" s="11"/>
      <c r="B515" s="11"/>
      <c r="C515" s="11"/>
      <c r="D515" s="2"/>
      <c r="E515" s="2"/>
    </row>
    <row r="516" spans="1:5">
      <c r="A516" s="11"/>
      <c r="B516" s="11"/>
      <c r="C516" s="11"/>
      <c r="D516" s="2"/>
      <c r="E516" s="2"/>
    </row>
    <row r="517" spans="1:5">
      <c r="A517" s="11"/>
      <c r="B517" s="11"/>
      <c r="C517" s="11"/>
      <c r="D517" s="2"/>
      <c r="E517" s="2"/>
    </row>
    <row r="518" spans="1:5">
      <c r="A518" s="11"/>
      <c r="B518" s="11"/>
      <c r="C518" s="11"/>
      <c r="D518" s="2"/>
      <c r="E518" s="2"/>
    </row>
    <row r="519" spans="1:5">
      <c r="A519" s="11"/>
      <c r="B519" s="11"/>
      <c r="C519" s="11"/>
      <c r="D519" s="2"/>
      <c r="E519" s="2"/>
    </row>
    <row r="520" spans="1:5">
      <c r="A520" s="11"/>
      <c r="B520" s="11"/>
      <c r="C520" s="11"/>
      <c r="D520" s="2"/>
      <c r="E520" s="2"/>
    </row>
    <row r="521" spans="1:5">
      <c r="A521" s="11"/>
      <c r="B521" s="11"/>
      <c r="C521" s="11"/>
      <c r="D521" s="2"/>
      <c r="E521" s="2"/>
    </row>
    <row r="522" spans="1:5">
      <c r="A522" s="11"/>
      <c r="B522" s="11"/>
      <c r="C522" s="11"/>
      <c r="D522" s="2"/>
      <c r="E522" s="2"/>
    </row>
    <row r="523" spans="1:5">
      <c r="A523" s="11"/>
      <c r="B523" s="11"/>
      <c r="C523" s="11"/>
      <c r="D523" s="2"/>
      <c r="E523" s="2"/>
    </row>
    <row r="524" spans="1:5">
      <c r="A524" s="11"/>
      <c r="B524" s="11"/>
      <c r="C524" s="11"/>
      <c r="D524" s="2"/>
      <c r="E524" s="2"/>
    </row>
    <row r="525" spans="1:5">
      <c r="A525" s="11"/>
      <c r="B525" s="11"/>
      <c r="C525" s="11"/>
      <c r="D525" s="2"/>
      <c r="E525" s="2"/>
    </row>
    <row r="526" spans="1:5">
      <c r="A526" s="11"/>
      <c r="B526" s="11"/>
      <c r="C526" s="11"/>
      <c r="D526" s="2"/>
      <c r="E526" s="2"/>
    </row>
    <row r="527" spans="1:5">
      <c r="A527" s="11"/>
      <c r="B527" s="11"/>
      <c r="C527" s="11"/>
      <c r="D527" s="2"/>
      <c r="E527" s="2"/>
    </row>
    <row r="528" spans="1:5">
      <c r="A528" s="11"/>
      <c r="B528" s="11"/>
      <c r="C528" s="11"/>
      <c r="D528" s="2"/>
      <c r="E528" s="2"/>
    </row>
    <row r="529" spans="1:5">
      <c r="A529" s="11"/>
      <c r="B529" s="11"/>
      <c r="C529" s="11"/>
      <c r="D529" s="2"/>
      <c r="E529" s="2"/>
    </row>
    <row r="530" spans="1:5">
      <c r="A530" s="11"/>
      <c r="B530" s="11"/>
      <c r="C530" s="11"/>
      <c r="D530" s="2"/>
      <c r="E530" s="2"/>
    </row>
    <row r="531" spans="1:5">
      <c r="A531" s="11"/>
      <c r="B531" s="11"/>
      <c r="C531" s="11"/>
      <c r="D531" s="2"/>
      <c r="E531" s="2"/>
    </row>
    <row r="532" spans="1:5">
      <c r="A532" s="11"/>
      <c r="B532" s="11"/>
      <c r="C532" s="11"/>
      <c r="D532" s="2"/>
      <c r="E532" s="2"/>
    </row>
    <row r="533" spans="1:5">
      <c r="A533" s="11"/>
      <c r="B533" s="11"/>
      <c r="C533" s="11"/>
      <c r="D533" s="2"/>
      <c r="E533" s="2"/>
    </row>
    <row r="534" spans="1:5">
      <c r="A534" s="11"/>
      <c r="B534" s="11"/>
      <c r="C534" s="11"/>
      <c r="D534" s="2"/>
      <c r="E534" s="2"/>
    </row>
    <row r="535" spans="1:5">
      <c r="A535" s="11"/>
      <c r="B535" s="11"/>
      <c r="C535" s="11"/>
      <c r="D535" s="2"/>
      <c r="E535" s="2"/>
    </row>
    <row r="536" spans="1:5">
      <c r="A536" s="11"/>
      <c r="B536" s="11"/>
      <c r="C536" s="11"/>
      <c r="D536" s="2"/>
      <c r="E536" s="2"/>
    </row>
    <row r="537" spans="1:5">
      <c r="A537" s="11"/>
      <c r="B537" s="11"/>
      <c r="C537" s="11"/>
      <c r="D537" s="2"/>
      <c r="E537" s="2"/>
    </row>
    <row r="538" spans="1:5">
      <c r="A538" s="11"/>
      <c r="B538" s="11"/>
      <c r="C538" s="11"/>
      <c r="D538" s="2"/>
      <c r="E538" s="2"/>
    </row>
    <row r="539" spans="1:5">
      <c r="A539" s="11"/>
      <c r="B539" s="11"/>
      <c r="C539" s="11"/>
      <c r="D539" s="2"/>
      <c r="E539" s="2"/>
    </row>
    <row r="540" spans="1:5">
      <c r="A540" s="11"/>
      <c r="B540" s="11"/>
      <c r="C540" s="11"/>
      <c r="D540" s="2"/>
      <c r="E540" s="2"/>
    </row>
    <row r="541" spans="1:5">
      <c r="A541" s="11"/>
      <c r="B541" s="11"/>
      <c r="C541" s="11"/>
      <c r="D541" s="2"/>
      <c r="E541" s="2"/>
    </row>
    <row r="542" spans="1:5">
      <c r="A542" s="11"/>
      <c r="B542" s="11"/>
      <c r="C542" s="11"/>
      <c r="D542" s="2"/>
      <c r="E542" s="2"/>
    </row>
    <row r="543" spans="1:5">
      <c r="A543" s="11"/>
      <c r="B543" s="11"/>
      <c r="C543" s="11"/>
      <c r="D543" s="2"/>
      <c r="E543" s="2"/>
    </row>
    <row r="544" spans="1:5">
      <c r="A544" s="11"/>
      <c r="B544" s="11"/>
      <c r="C544" s="11"/>
      <c r="D544" s="2"/>
      <c r="E544" s="2"/>
    </row>
    <row r="545" spans="1:5">
      <c r="A545" s="11"/>
      <c r="B545" s="11"/>
      <c r="C545" s="11"/>
      <c r="D545" s="2"/>
      <c r="E545" s="2"/>
    </row>
    <row r="546" spans="1:5">
      <c r="A546" s="11"/>
      <c r="B546" s="11"/>
      <c r="C546" s="11"/>
      <c r="D546" s="2"/>
      <c r="E546" s="2"/>
    </row>
    <row r="547" spans="1:5">
      <c r="A547" s="11"/>
      <c r="B547" s="11"/>
      <c r="C547" s="11"/>
      <c r="D547" s="2"/>
      <c r="E547" s="2"/>
    </row>
    <row r="548" spans="1:5">
      <c r="A548" s="11"/>
      <c r="B548" s="11"/>
      <c r="C548" s="11"/>
      <c r="D548" s="2"/>
      <c r="E548" s="2"/>
    </row>
    <row r="549" spans="1:5">
      <c r="A549" s="11"/>
      <c r="B549" s="11"/>
      <c r="C549" s="11"/>
      <c r="D549" s="2"/>
      <c r="E549" s="2"/>
    </row>
    <row r="550" spans="1:5">
      <c r="A550" s="11"/>
      <c r="B550" s="11"/>
      <c r="C550" s="11"/>
      <c r="D550" s="2"/>
      <c r="E550" s="2"/>
    </row>
    <row r="551" spans="1:5">
      <c r="A551" s="11"/>
      <c r="B551" s="11"/>
      <c r="C551" s="11"/>
      <c r="D551" s="2"/>
      <c r="E551" s="2"/>
    </row>
    <row r="552" spans="1:5">
      <c r="A552" s="11"/>
      <c r="B552" s="11"/>
      <c r="C552" s="11"/>
      <c r="D552" s="2"/>
      <c r="E552" s="2"/>
    </row>
    <row r="553" spans="1:5">
      <c r="A553" s="11"/>
      <c r="B553" s="11"/>
      <c r="C553" s="11"/>
      <c r="D553" s="2"/>
      <c r="E553" s="2"/>
    </row>
    <row r="554" spans="1:5">
      <c r="A554" s="11"/>
      <c r="B554" s="11"/>
      <c r="C554" s="11"/>
      <c r="D554" s="2"/>
      <c r="E554" s="2"/>
    </row>
    <row r="555" spans="1:5">
      <c r="A555" s="11"/>
      <c r="B555" s="11"/>
      <c r="C555" s="11"/>
      <c r="D555" s="2"/>
      <c r="E555" s="2"/>
    </row>
    <row r="556" spans="1:5">
      <c r="A556" s="11"/>
      <c r="B556" s="11"/>
      <c r="C556" s="11"/>
      <c r="D556" s="2"/>
      <c r="E556" s="2"/>
    </row>
    <row r="557" spans="1:5">
      <c r="A557" s="11"/>
      <c r="B557" s="11"/>
      <c r="C557" s="11"/>
      <c r="D557" s="2"/>
      <c r="E557" s="2"/>
    </row>
    <row r="558" spans="1:5">
      <c r="A558" s="11"/>
      <c r="B558" s="11"/>
      <c r="C558" s="11"/>
      <c r="D558" s="2"/>
      <c r="E558" s="2"/>
    </row>
    <row r="559" spans="1:5">
      <c r="A559" s="11"/>
      <c r="B559" s="11"/>
      <c r="C559" s="11"/>
      <c r="D559" s="2"/>
      <c r="E559" s="2"/>
    </row>
    <row r="560" spans="1:5">
      <c r="A560" s="11"/>
      <c r="B560" s="11"/>
      <c r="C560" s="11"/>
      <c r="D560" s="2"/>
      <c r="E560" s="2"/>
    </row>
    <row r="561" spans="1:5">
      <c r="A561" s="11"/>
      <c r="B561" s="11"/>
      <c r="C561" s="11"/>
      <c r="D561" s="2"/>
      <c r="E561" s="2"/>
    </row>
    <row r="562" spans="1:5">
      <c r="A562" s="11"/>
      <c r="B562" s="11"/>
      <c r="C562" s="11"/>
      <c r="D562" s="2"/>
      <c r="E562" s="2"/>
    </row>
    <row r="563" spans="1:5">
      <c r="A563" s="11"/>
      <c r="B563" s="11"/>
      <c r="C563" s="11"/>
      <c r="D563" s="2"/>
      <c r="E563" s="2"/>
    </row>
    <row r="564" spans="1:5">
      <c r="A564" s="11"/>
      <c r="B564" s="11"/>
      <c r="C564" s="11"/>
      <c r="D564" s="2"/>
      <c r="E564" s="2"/>
    </row>
    <row r="565" spans="1:5">
      <c r="A565" s="11"/>
      <c r="B565" s="11"/>
      <c r="C565" s="11"/>
      <c r="D565" s="2"/>
      <c r="E565" s="2"/>
    </row>
    <row r="566" spans="1:5">
      <c r="A566" s="11"/>
      <c r="B566" s="11"/>
      <c r="C566" s="11"/>
      <c r="D566" s="2"/>
      <c r="E566" s="2"/>
    </row>
    <row r="567" spans="1:5">
      <c r="A567" s="11"/>
      <c r="B567" s="11"/>
      <c r="C567" s="11"/>
      <c r="D567" s="2"/>
      <c r="E567" s="2"/>
    </row>
    <row r="568" spans="1:5">
      <c r="A568" s="11"/>
      <c r="B568" s="11"/>
      <c r="C568" s="11"/>
      <c r="D568" s="2"/>
      <c r="E568" s="2"/>
    </row>
    <row r="569" spans="1:5">
      <c r="A569" s="11"/>
      <c r="B569" s="11"/>
      <c r="C569" s="11"/>
      <c r="D569" s="2"/>
      <c r="E569" s="2"/>
    </row>
    <row r="570" spans="1:5">
      <c r="A570" s="11"/>
      <c r="B570" s="11"/>
      <c r="C570" s="11"/>
      <c r="D570" s="2"/>
      <c r="E570" s="2"/>
    </row>
    <row r="571" spans="1:5">
      <c r="A571" s="11"/>
      <c r="B571" s="11"/>
      <c r="C571" s="11"/>
      <c r="D571" s="2"/>
      <c r="E571" s="2"/>
    </row>
    <row r="572" spans="1:5">
      <c r="A572" s="11"/>
      <c r="B572" s="11"/>
      <c r="C572" s="11"/>
      <c r="D572" s="2"/>
      <c r="E572" s="2"/>
    </row>
    <row r="573" spans="1:5">
      <c r="A573" s="11"/>
      <c r="B573" s="11"/>
      <c r="C573" s="11"/>
      <c r="D573" s="2"/>
      <c r="E573" s="2"/>
    </row>
    <row r="574" spans="1:5">
      <c r="A574" s="11"/>
      <c r="B574" s="11"/>
      <c r="C574" s="11"/>
      <c r="D574" s="2"/>
      <c r="E574" s="2"/>
    </row>
    <row r="575" spans="1:5">
      <c r="A575" s="11"/>
      <c r="B575" s="11"/>
      <c r="C575" s="11"/>
      <c r="D575" s="2"/>
      <c r="E575" s="2"/>
    </row>
    <row r="576" spans="1:5">
      <c r="A576" s="11"/>
      <c r="B576" s="11"/>
      <c r="C576" s="11"/>
      <c r="D576" s="2"/>
      <c r="E576" s="2"/>
    </row>
    <row r="577" spans="1:5">
      <c r="A577" s="11"/>
      <c r="B577" s="11"/>
      <c r="C577" s="11"/>
      <c r="D577" s="2"/>
      <c r="E577" s="2"/>
    </row>
    <row r="578" spans="1:5">
      <c r="A578" s="11"/>
      <c r="B578" s="11"/>
      <c r="C578" s="11"/>
      <c r="D578" s="2"/>
      <c r="E578" s="2"/>
    </row>
    <row r="579" spans="1:5">
      <c r="A579" s="11"/>
      <c r="B579" s="11"/>
      <c r="C579" s="11"/>
      <c r="D579" s="2"/>
      <c r="E579" s="2"/>
    </row>
    <row r="580" spans="1:5">
      <c r="A580" s="11"/>
      <c r="B580" s="11"/>
      <c r="C580" s="11"/>
      <c r="D580" s="2"/>
      <c r="E580" s="2"/>
    </row>
    <row r="581" spans="1:5">
      <c r="A581" s="11"/>
      <c r="B581" s="11"/>
      <c r="C581" s="11"/>
      <c r="D581" s="2"/>
      <c r="E581" s="2"/>
    </row>
    <row r="582" spans="1:5">
      <c r="A582" s="11"/>
      <c r="B582" s="11"/>
      <c r="C582" s="11"/>
      <c r="D582" s="2"/>
      <c r="E582" s="2"/>
    </row>
    <row r="583" spans="1:5">
      <c r="A583" s="11"/>
      <c r="B583" s="11"/>
      <c r="C583" s="11"/>
      <c r="D583" s="2"/>
      <c r="E583" s="2"/>
    </row>
    <row r="584" spans="1:5">
      <c r="A584" s="11"/>
      <c r="B584" s="11"/>
      <c r="C584" s="11"/>
      <c r="D584" s="2"/>
      <c r="E584" s="2"/>
    </row>
    <row r="585" spans="1:5">
      <c r="A585" s="11"/>
      <c r="B585" s="11"/>
      <c r="C585" s="11"/>
      <c r="D585" s="2"/>
      <c r="E585" s="2"/>
    </row>
    <row r="586" spans="1:5">
      <c r="A586" s="11"/>
      <c r="B586" s="11"/>
      <c r="C586" s="11"/>
      <c r="D586" s="2"/>
      <c r="E586" s="2"/>
    </row>
    <row r="587" spans="1:5">
      <c r="A587" s="11"/>
      <c r="B587" s="11"/>
      <c r="C587" s="11"/>
      <c r="D587" s="2"/>
      <c r="E587" s="2"/>
    </row>
    <row r="588" spans="1:5">
      <c r="A588" s="11"/>
      <c r="B588" s="11"/>
      <c r="C588" s="11"/>
      <c r="D588" s="2"/>
      <c r="E588" s="2"/>
    </row>
    <row r="589" spans="1:5">
      <c r="A589" s="11"/>
      <c r="B589" s="11"/>
      <c r="C589" s="11"/>
      <c r="D589" s="2"/>
      <c r="E589" s="2"/>
    </row>
    <row r="590" spans="1:5">
      <c r="A590" s="11"/>
      <c r="B590" s="11"/>
      <c r="C590" s="11"/>
      <c r="D590" s="2"/>
      <c r="E590" s="2"/>
    </row>
    <row r="591" spans="1:5">
      <c r="A591" s="11"/>
      <c r="B591" s="11"/>
      <c r="C591" s="11"/>
      <c r="D591" s="2"/>
      <c r="E591" s="2"/>
    </row>
    <row r="592" spans="1:5">
      <c r="A592" s="11"/>
      <c r="B592" s="11"/>
      <c r="C592" s="11"/>
      <c r="D592" s="2"/>
      <c r="E592" s="2"/>
    </row>
    <row r="593" spans="1:5">
      <c r="A593" s="11"/>
      <c r="B593" s="11"/>
      <c r="C593" s="11"/>
      <c r="D593" s="2"/>
      <c r="E593" s="2"/>
    </row>
    <row r="594" spans="1:5">
      <c r="A594" s="11"/>
      <c r="B594" s="11"/>
      <c r="C594" s="11"/>
      <c r="D594" s="2"/>
      <c r="E594" s="2"/>
    </row>
    <row r="595" spans="1:5">
      <c r="A595" s="11"/>
      <c r="B595" s="11"/>
      <c r="C595" s="11"/>
      <c r="D595" s="2"/>
      <c r="E595" s="2"/>
    </row>
    <row r="596" spans="1:5">
      <c r="A596" s="11"/>
      <c r="B596" s="11"/>
      <c r="C596" s="11"/>
      <c r="D596" s="2"/>
      <c r="E596" s="2"/>
    </row>
    <row r="597" spans="1:5">
      <c r="A597" s="11"/>
      <c r="B597" s="11"/>
      <c r="C597" s="11"/>
      <c r="D597" s="2"/>
      <c r="E597" s="2"/>
    </row>
    <row r="598" spans="1:5">
      <c r="A598" s="11"/>
      <c r="B598" s="11"/>
      <c r="C598" s="11"/>
      <c r="D598" s="2"/>
      <c r="E598" s="2"/>
    </row>
    <row r="599" spans="1:5">
      <c r="A599" s="11"/>
      <c r="B599" s="11"/>
      <c r="C599" s="11"/>
      <c r="D599" s="2"/>
      <c r="E599" s="2"/>
    </row>
    <row r="600" spans="1:5">
      <c r="A600" s="11"/>
      <c r="B600" s="11"/>
      <c r="C600" s="11"/>
      <c r="D600" s="2"/>
      <c r="E600" s="2"/>
    </row>
    <row r="601" spans="1:5">
      <c r="A601" s="11"/>
      <c r="B601" s="11"/>
      <c r="C601" s="11"/>
      <c r="D601" s="2"/>
      <c r="E601" s="2"/>
    </row>
    <row r="602" spans="1:5">
      <c r="A602" s="11"/>
      <c r="B602" s="11"/>
      <c r="C602" s="11"/>
      <c r="D602" s="2"/>
      <c r="E602" s="2"/>
    </row>
    <row r="603" spans="1:5">
      <c r="A603" s="11"/>
      <c r="B603" s="11"/>
      <c r="C603" s="11"/>
      <c r="D603" s="2"/>
      <c r="E603" s="2"/>
    </row>
    <row r="604" spans="1:5">
      <c r="A604" s="11"/>
      <c r="B604" s="11"/>
      <c r="C604" s="11"/>
      <c r="D604" s="2"/>
      <c r="E604" s="2"/>
    </row>
    <row r="605" spans="1:5">
      <c r="A605" s="11"/>
      <c r="B605" s="11"/>
      <c r="C605" s="11"/>
      <c r="D605" s="2"/>
      <c r="E605" s="2"/>
    </row>
    <row r="606" spans="1:5">
      <c r="A606" s="11"/>
      <c r="B606" s="11"/>
      <c r="C606" s="11"/>
      <c r="D606" s="2"/>
      <c r="E606" s="2"/>
    </row>
    <row r="607" spans="1:5">
      <c r="A607" s="11"/>
      <c r="B607" s="11"/>
      <c r="C607" s="11"/>
      <c r="D607" s="2"/>
      <c r="E607" s="2"/>
    </row>
    <row r="608" spans="1:5">
      <c r="A608" s="11"/>
      <c r="B608" s="11"/>
      <c r="C608" s="11"/>
      <c r="D608" s="2"/>
      <c r="E608" s="2"/>
    </row>
    <row r="609" spans="1:5">
      <c r="A609" s="11"/>
      <c r="B609" s="11"/>
      <c r="C609" s="11"/>
      <c r="D609" s="2"/>
      <c r="E609" s="2"/>
    </row>
    <row r="610" spans="1:5">
      <c r="A610" s="11"/>
      <c r="B610" s="11"/>
      <c r="C610" s="11"/>
      <c r="D610" s="2"/>
      <c r="E610" s="2"/>
    </row>
    <row r="611" spans="1:5">
      <c r="A611" s="11"/>
      <c r="B611" s="11"/>
      <c r="C611" s="11"/>
      <c r="D611" s="2"/>
      <c r="E611" s="2"/>
    </row>
    <row r="612" spans="1:5">
      <c r="A612" s="11"/>
      <c r="B612" s="11"/>
      <c r="C612" s="11"/>
      <c r="D612" s="2"/>
      <c r="E612" s="2"/>
    </row>
    <row r="613" spans="1:5">
      <c r="A613" s="11"/>
      <c r="B613" s="11"/>
      <c r="C613" s="11"/>
      <c r="D613" s="2"/>
      <c r="E613" s="2"/>
    </row>
    <row r="614" spans="1:5">
      <c r="A614" s="11"/>
      <c r="B614" s="11"/>
      <c r="C614" s="11"/>
      <c r="D614" s="2"/>
      <c r="E614" s="2"/>
    </row>
    <row r="615" spans="1:5">
      <c r="A615" s="11"/>
      <c r="B615" s="11"/>
      <c r="C615" s="11"/>
      <c r="D615" s="2"/>
      <c r="E615" s="2"/>
    </row>
    <row r="616" spans="1:5">
      <c r="A616" s="11"/>
      <c r="B616" s="11"/>
      <c r="C616" s="11"/>
      <c r="D616" s="2"/>
      <c r="E616" s="2"/>
    </row>
    <row r="617" spans="1:5">
      <c r="A617" s="11"/>
      <c r="B617" s="11"/>
      <c r="C617" s="11"/>
      <c r="D617" s="2"/>
      <c r="E617" s="2"/>
    </row>
    <row r="618" spans="1:5">
      <c r="A618" s="11"/>
      <c r="B618" s="11"/>
      <c r="C618" s="11"/>
      <c r="D618" s="2"/>
      <c r="E618" s="2"/>
    </row>
    <row r="619" spans="1:5">
      <c r="A619" s="11"/>
      <c r="B619" s="11"/>
      <c r="C619" s="11"/>
      <c r="D619" s="2"/>
      <c r="E619" s="2"/>
    </row>
    <row r="620" spans="1:5">
      <c r="A620" s="11"/>
      <c r="B620" s="11"/>
      <c r="C620" s="11"/>
      <c r="D620" s="2"/>
      <c r="E620" s="2"/>
    </row>
    <row r="621" spans="1:5">
      <c r="A621" s="11"/>
      <c r="B621" s="11"/>
      <c r="C621" s="11"/>
      <c r="D621" s="2"/>
      <c r="E621" s="2"/>
    </row>
    <row r="622" spans="1:5">
      <c r="A622" s="11"/>
      <c r="B622" s="11"/>
      <c r="C622" s="11"/>
      <c r="D622" s="2"/>
      <c r="E622" s="2"/>
    </row>
    <row r="623" spans="1:5">
      <c r="A623" s="11"/>
      <c r="B623" s="11"/>
      <c r="C623" s="11"/>
      <c r="D623" s="2"/>
      <c r="E623" s="2"/>
    </row>
    <row r="624" spans="1:5">
      <c r="A624" s="11"/>
      <c r="B624" s="11"/>
      <c r="C624" s="11"/>
      <c r="D624" s="2"/>
      <c r="E624" s="2"/>
    </row>
    <row r="625" spans="1:5">
      <c r="A625" s="11"/>
      <c r="B625" s="11"/>
      <c r="C625" s="11"/>
      <c r="D625" s="2"/>
      <c r="E625" s="2"/>
    </row>
    <row r="626" spans="1:5">
      <c r="A626" s="11"/>
      <c r="B626" s="11"/>
      <c r="C626" s="11"/>
      <c r="D626" s="2"/>
      <c r="E626" s="2"/>
    </row>
    <row r="627" spans="1:5">
      <c r="A627" s="11"/>
      <c r="B627" s="11"/>
      <c r="C627" s="11"/>
      <c r="D627" s="2"/>
      <c r="E627" s="2"/>
    </row>
    <row r="628" spans="1:5">
      <c r="A628" s="11"/>
      <c r="B628" s="11"/>
      <c r="C628" s="11"/>
      <c r="D628" s="2"/>
      <c r="E628" s="2"/>
    </row>
    <row r="629" spans="1:5">
      <c r="A629" s="11"/>
      <c r="B629" s="11"/>
      <c r="C629" s="11"/>
      <c r="D629" s="2"/>
      <c r="E629" s="2"/>
    </row>
    <row r="630" spans="1:5">
      <c r="A630" s="11"/>
      <c r="B630" s="11"/>
      <c r="C630" s="11"/>
      <c r="D630" s="2"/>
      <c r="E630" s="2"/>
    </row>
    <row r="631" spans="1:5">
      <c r="A631" s="11"/>
      <c r="B631" s="11"/>
      <c r="C631" s="11"/>
      <c r="D631" s="2"/>
      <c r="E631" s="2"/>
    </row>
    <row r="632" spans="1:5">
      <c r="A632" s="11"/>
      <c r="B632" s="11"/>
      <c r="C632" s="11"/>
      <c r="D632" s="2"/>
      <c r="E632" s="2"/>
    </row>
    <row r="633" spans="1:5">
      <c r="A633" s="11"/>
      <c r="B633" s="11"/>
      <c r="C633" s="11"/>
      <c r="D633" s="2"/>
      <c r="E633" s="2"/>
    </row>
    <row r="634" spans="1:5">
      <c r="A634" s="11"/>
      <c r="B634" s="11"/>
      <c r="C634" s="11"/>
      <c r="D634" s="2"/>
      <c r="E634" s="2"/>
    </row>
    <row r="635" spans="1:5">
      <c r="A635" s="11"/>
      <c r="B635" s="11"/>
      <c r="C635" s="11"/>
      <c r="D635" s="2"/>
      <c r="E635" s="2"/>
    </row>
    <row r="636" spans="1:5">
      <c r="A636" s="11"/>
      <c r="B636" s="11"/>
      <c r="C636" s="11"/>
      <c r="D636" s="2"/>
      <c r="E636" s="2"/>
    </row>
  </sheetData>
  <customSheetViews>
    <customSheetView guid="{C30038B3-454F-4E00-BEC6-A16F15242773}" scale="120" fitToPage="1" topLeftCell="A4">
      <selection activeCell="D19" sqref="D15:D19"/>
      <pageMargins left="1.1811023622047245" right="0.78740157480314965" top="0.78740157480314965" bottom="0.78740157480314965" header="0.51181102362204722" footer="0.51181102362204722"/>
      <pageSetup paperSize="9" orientation="portrait" r:id="rId1"/>
      <headerFooter alignWithMargins="0"/>
    </customSheetView>
    <customSheetView guid="{D2133B5C-9185-4EDC-ACBC-A62B78524CE4}" scale="120" showPageBreaks="1" fitToPage="1" printArea="1" topLeftCell="A40">
      <selection activeCell="D20" sqref="D20"/>
      <pageMargins left="1.1811023622047245" right="0.78740157480314965" top="0.78740157480314965" bottom="0.78740157480314965" header="0.51181102362204722" footer="0.51181102362204722"/>
      <pageSetup paperSize="9" orientation="portrait" r:id="rId2"/>
      <headerFooter alignWithMargins="0"/>
    </customSheetView>
    <customSheetView guid="{EBEB96D2-5463-44A5-A844-178AA4CF7D76}" scale="120" showPageBreaks="1" fitToPage="1" printArea="1">
      <selection activeCell="D20" sqref="D20"/>
      <pageMargins left="1.1811023622047245" right="0.78740157480314965" top="0.78740157480314965" bottom="0.78740157480314965" header="0.51181102362204722" footer="0.51181102362204722"/>
      <pageSetup paperSize="9" scale="13" orientation="portrait" r:id="rId3"/>
      <headerFooter alignWithMargins="0"/>
    </customSheetView>
    <customSheetView guid="{E18AB421-995B-40C5-9811-0DFBA7221816}" scale="120" showPageBreaks="1" fitToPage="1" printArea="1" topLeftCell="A7">
      <selection activeCell="G23" sqref="G23"/>
      <pageMargins left="1.1811023622047245" right="0.78740157480314965" top="0.78740157480314965" bottom="0.78740157480314965" header="0.51181102362204722" footer="0.51181102362204722"/>
      <pageSetup paperSize="9" orientation="portrait" r:id="rId4"/>
      <headerFooter alignWithMargins="0"/>
    </customSheetView>
  </customSheetViews>
  <phoneticPr fontId="31" type="noConversion"/>
  <pageMargins left="1.1811023622047245" right="0.78740157480314965" top="0.78740157480314965" bottom="0.78740157480314965" header="0.51181102362204722" footer="0.51181102362204722"/>
  <pageSetup paperSize="9"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54"/>
  <sheetViews>
    <sheetView zoomScale="115" zoomScaleNormal="115" workbookViewId="0">
      <pane xSplit="4" ySplit="8" topLeftCell="E9" activePane="bottomRight" state="frozen"/>
      <selection pane="topRight" activeCell="E1" sqref="E1"/>
      <selection pane="bottomLeft" activeCell="A9" sqref="A9"/>
      <selection pane="bottomRight" activeCell="A3" sqref="A3"/>
    </sheetView>
  </sheetViews>
  <sheetFormatPr defaultRowHeight="12.75"/>
  <cols>
    <col min="1" max="1" width="3.1640625" style="16" customWidth="1"/>
    <col min="2" max="2" width="3.83203125" style="16" customWidth="1"/>
    <col min="3" max="3" width="38.33203125" style="16" customWidth="1"/>
    <col min="4" max="4" width="10.6640625" style="16" customWidth="1"/>
    <col min="5" max="6" width="20.83203125" customWidth="1"/>
  </cols>
  <sheetData>
    <row r="1" spans="1:13" s="43" customFormat="1" ht="18" customHeight="1">
      <c r="A1" s="130" t="s">
        <v>43</v>
      </c>
      <c r="B1" s="41"/>
      <c r="C1" s="41"/>
      <c r="D1" s="41"/>
      <c r="E1" s="42"/>
      <c r="F1" s="42"/>
    </row>
    <row r="2" spans="1:13" s="43" customFormat="1" ht="16.5" customHeight="1">
      <c r="A2" s="61" t="s">
        <v>269</v>
      </c>
      <c r="B2" s="41"/>
      <c r="C2" s="41"/>
      <c r="D2" s="41"/>
      <c r="E2" s="42"/>
      <c r="F2" s="42"/>
    </row>
    <row r="3" spans="1:13" s="43" customFormat="1" ht="12" customHeight="1">
      <c r="A3" s="199" t="s">
        <v>19</v>
      </c>
      <c r="B3" s="41"/>
      <c r="C3" s="41"/>
      <c r="D3" s="41"/>
      <c r="E3" s="42"/>
      <c r="F3" s="42"/>
      <c r="M3" s="265"/>
    </row>
    <row r="4" spans="1:13" s="43" customFormat="1" ht="13.5" thickBot="1">
      <c r="A4" s="316" t="s">
        <v>247</v>
      </c>
      <c r="B4" s="189"/>
      <c r="C4" s="107"/>
      <c r="D4" s="107"/>
      <c r="E4" s="115"/>
      <c r="F4" s="190" t="s">
        <v>3</v>
      </c>
    </row>
    <row r="5" spans="1:13" ht="12" customHeight="1" thickTop="1">
      <c r="A5" s="27"/>
      <c r="B5" s="28"/>
      <c r="C5" s="134"/>
      <c r="D5" s="197" t="s">
        <v>20</v>
      </c>
      <c r="E5" s="29"/>
      <c r="F5" s="30"/>
    </row>
    <row r="6" spans="1:13" ht="15" customHeight="1">
      <c r="A6" s="31" t="s">
        <v>4</v>
      </c>
      <c r="B6" s="32"/>
      <c r="C6" s="177"/>
      <c r="D6" s="33" t="s">
        <v>21</v>
      </c>
      <c r="E6" s="34" t="s">
        <v>236</v>
      </c>
      <c r="F6" s="35" t="s">
        <v>268</v>
      </c>
    </row>
    <row r="7" spans="1:13" ht="14.25">
      <c r="A7" s="36"/>
      <c r="B7" s="37"/>
      <c r="C7" s="136"/>
      <c r="D7" s="198" t="s">
        <v>22</v>
      </c>
      <c r="E7" s="38"/>
      <c r="F7" s="267"/>
    </row>
    <row r="8" spans="1:13" ht="19.5" customHeight="1">
      <c r="A8" s="268" t="s">
        <v>194</v>
      </c>
      <c r="B8" s="14"/>
      <c r="C8" s="15"/>
      <c r="D8" s="200"/>
      <c r="E8" s="4"/>
      <c r="F8" s="266"/>
    </row>
    <row r="9" spans="1:13" ht="15.95" customHeight="1">
      <c r="A9" s="269" t="s">
        <v>23</v>
      </c>
      <c r="B9" s="170"/>
      <c r="C9" s="17"/>
      <c r="D9" s="18"/>
      <c r="E9" s="6"/>
      <c r="F9" s="7"/>
    </row>
    <row r="10" spans="1:13" ht="11.45" customHeight="1">
      <c r="A10" s="20"/>
      <c r="B10" s="22"/>
      <c r="C10" s="21" t="s">
        <v>6</v>
      </c>
      <c r="D10" s="181"/>
      <c r="E10" s="8"/>
      <c r="F10" s="344"/>
    </row>
    <row r="11" spans="1:13" ht="11.45" customHeight="1">
      <c r="A11" s="20"/>
      <c r="B11" s="22"/>
      <c r="C11" s="21" t="s">
        <v>7</v>
      </c>
      <c r="D11" s="181"/>
      <c r="E11" s="8"/>
      <c r="F11" s="344"/>
    </row>
    <row r="12" spans="1:13" ht="11.45" customHeight="1">
      <c r="A12" s="20"/>
      <c r="B12" s="22"/>
      <c r="C12" s="448" t="s">
        <v>266</v>
      </c>
      <c r="D12" s="181"/>
      <c r="E12" s="8"/>
      <c r="F12" s="344"/>
    </row>
    <row r="13" spans="1:13" ht="11.45" customHeight="1">
      <c r="A13" s="20"/>
      <c r="B13" s="22"/>
      <c r="C13" s="21" t="s">
        <v>8</v>
      </c>
      <c r="D13" s="181"/>
      <c r="E13" s="8"/>
      <c r="F13" s="344"/>
      <c r="H13" s="308"/>
    </row>
    <row r="14" spans="1:13" ht="11.45" customHeight="1">
      <c r="A14" s="20"/>
      <c r="B14" s="22"/>
      <c r="C14" s="21" t="s">
        <v>9</v>
      </c>
      <c r="D14" s="181"/>
      <c r="E14" s="8"/>
      <c r="F14" s="344"/>
    </row>
    <row r="15" spans="1:13" ht="11.45" customHeight="1">
      <c r="A15" s="20"/>
      <c r="B15" s="22"/>
      <c r="C15" s="22" t="s">
        <v>10</v>
      </c>
      <c r="D15" s="182"/>
      <c r="E15" s="3"/>
      <c r="F15" s="345"/>
    </row>
    <row r="16" spans="1:13" ht="15.95" customHeight="1">
      <c r="A16" s="269" t="s">
        <v>24</v>
      </c>
      <c r="B16" s="170"/>
      <c r="C16" s="17"/>
      <c r="D16" s="18"/>
      <c r="E16" s="6"/>
      <c r="F16" s="346"/>
    </row>
    <row r="17" spans="1:10" ht="12.95" customHeight="1">
      <c r="A17" s="183"/>
      <c r="B17" s="193" t="s">
        <v>25</v>
      </c>
      <c r="C17" s="194"/>
      <c r="D17" s="186"/>
      <c r="E17" s="195"/>
      <c r="F17" s="347"/>
    </row>
    <row r="18" spans="1:10" ht="11.45" customHeight="1">
      <c r="A18" s="20"/>
      <c r="B18" s="191" t="s">
        <v>5</v>
      </c>
      <c r="C18" s="22" t="s">
        <v>181</v>
      </c>
      <c r="D18" s="184" t="s">
        <v>48</v>
      </c>
      <c r="E18" s="8"/>
      <c r="F18" s="344"/>
    </row>
    <row r="19" spans="1:10" ht="11.45" customHeight="1">
      <c r="A19" s="24"/>
      <c r="B19" s="178"/>
      <c r="C19" s="178"/>
      <c r="D19" s="26" t="s">
        <v>27</v>
      </c>
      <c r="E19" s="9"/>
      <c r="F19" s="348"/>
    </row>
    <row r="20" spans="1:10" ht="12.95" customHeight="1">
      <c r="A20" s="183"/>
      <c r="B20" s="193" t="s">
        <v>26</v>
      </c>
      <c r="C20" s="193"/>
      <c r="D20" s="186"/>
      <c r="E20" s="195"/>
      <c r="F20" s="347"/>
    </row>
    <row r="21" spans="1:10" ht="11.45" customHeight="1">
      <c r="A21" s="24"/>
      <c r="B21" s="192" t="s">
        <v>5</v>
      </c>
      <c r="C21" s="178" t="s">
        <v>181</v>
      </c>
      <c r="D21" s="26" t="s">
        <v>27</v>
      </c>
      <c r="E21" s="394"/>
      <c r="F21" s="395"/>
    </row>
    <row r="22" spans="1:10" ht="12.95" customHeight="1">
      <c r="A22" s="24"/>
      <c r="B22" s="193" t="s">
        <v>28</v>
      </c>
      <c r="C22" s="194"/>
      <c r="D22" s="187"/>
      <c r="E22" s="396"/>
      <c r="F22" s="397"/>
      <c r="I22" s="308"/>
    </row>
    <row r="23" spans="1:10" ht="11.45" customHeight="1">
      <c r="A23" s="20"/>
      <c r="B23" s="191" t="s">
        <v>5</v>
      </c>
      <c r="C23" s="22" t="s">
        <v>182</v>
      </c>
      <c r="D23" s="184" t="s">
        <v>27</v>
      </c>
      <c r="E23" s="394"/>
      <c r="F23" s="398"/>
      <c r="H23" s="308"/>
    </row>
    <row r="24" spans="1:10" ht="11.45" customHeight="1">
      <c r="A24" s="20"/>
      <c r="B24" s="22"/>
      <c r="C24" s="178"/>
      <c r="D24" s="26" t="s">
        <v>35</v>
      </c>
      <c r="E24" s="396"/>
      <c r="F24" s="395"/>
    </row>
    <row r="25" spans="1:10" ht="11.45" customHeight="1">
      <c r="A25" s="20"/>
      <c r="B25" s="22"/>
      <c r="C25" s="178" t="s">
        <v>31</v>
      </c>
      <c r="D25" s="26" t="s">
        <v>27</v>
      </c>
      <c r="E25" s="396"/>
      <c r="F25" s="399"/>
      <c r="J25" s="308"/>
    </row>
    <row r="26" spans="1:10" ht="11.45" customHeight="1">
      <c r="A26" s="24"/>
      <c r="B26" s="178"/>
      <c r="C26" s="178" t="s">
        <v>32</v>
      </c>
      <c r="D26" s="26" t="s">
        <v>27</v>
      </c>
      <c r="E26" s="396"/>
      <c r="F26" s="399"/>
      <c r="H26" s="308"/>
    </row>
    <row r="27" spans="1:10" ht="12.95" customHeight="1">
      <c r="A27" s="24"/>
      <c r="B27" s="193" t="s">
        <v>33</v>
      </c>
      <c r="C27" s="194"/>
      <c r="D27" s="186"/>
      <c r="E27" s="400"/>
      <c r="F27" s="401"/>
    </row>
    <row r="28" spans="1:10" ht="11.45" customHeight="1">
      <c r="A28" s="20"/>
      <c r="B28" s="191" t="s">
        <v>5</v>
      </c>
      <c r="C28" s="22" t="s">
        <v>181</v>
      </c>
      <c r="D28" s="184" t="s">
        <v>27</v>
      </c>
      <c r="E28" s="392"/>
      <c r="F28" s="393"/>
    </row>
    <row r="29" spans="1:10" ht="11.45" customHeight="1">
      <c r="A29" s="20"/>
      <c r="B29" s="22"/>
      <c r="C29" s="22"/>
      <c r="D29" s="26" t="s">
        <v>35</v>
      </c>
      <c r="E29" s="396"/>
      <c r="F29" s="399"/>
    </row>
    <row r="30" spans="1:10" ht="11.45" customHeight="1">
      <c r="A30" s="20"/>
      <c r="B30" s="275"/>
      <c r="C30" s="276" t="s">
        <v>31</v>
      </c>
      <c r="D30" s="184" t="s">
        <v>27</v>
      </c>
      <c r="E30" s="394"/>
      <c r="F30" s="402"/>
    </row>
    <row r="31" spans="1:10" ht="11.45" customHeight="1">
      <c r="A31" s="20"/>
      <c r="B31" s="275"/>
      <c r="C31" s="257"/>
      <c r="D31" s="26" t="s">
        <v>35</v>
      </c>
      <c r="E31" s="403"/>
      <c r="F31" s="404"/>
    </row>
    <row r="32" spans="1:10" ht="11.45" customHeight="1">
      <c r="A32" s="20"/>
      <c r="B32" s="22"/>
      <c r="C32" s="22" t="s">
        <v>32</v>
      </c>
      <c r="D32" s="184" t="s">
        <v>27</v>
      </c>
      <c r="E32" s="392"/>
      <c r="F32" s="393"/>
    </row>
    <row r="33" spans="1:6" ht="11.45" customHeight="1">
      <c r="A33" s="20"/>
      <c r="B33" s="22"/>
      <c r="C33" s="22"/>
      <c r="D33" s="26" t="s">
        <v>35</v>
      </c>
      <c r="E33" s="403"/>
      <c r="F33" s="404"/>
    </row>
    <row r="34" spans="1:6" ht="11.45" customHeight="1">
      <c r="A34" s="183"/>
      <c r="B34" s="193" t="s">
        <v>34</v>
      </c>
      <c r="C34" s="194"/>
      <c r="D34" s="186"/>
      <c r="E34" s="405"/>
      <c r="F34" s="406"/>
    </row>
    <row r="35" spans="1:6" ht="11.45" customHeight="1">
      <c r="A35" s="20"/>
      <c r="B35" s="191" t="s">
        <v>5</v>
      </c>
      <c r="C35" s="22" t="s">
        <v>181</v>
      </c>
      <c r="D35" s="25" t="s">
        <v>35</v>
      </c>
      <c r="E35" s="392"/>
      <c r="F35" s="393"/>
    </row>
    <row r="36" spans="1:6" ht="12.95" customHeight="1">
      <c r="A36" s="20"/>
      <c r="B36" s="22"/>
      <c r="C36" s="178"/>
      <c r="D36" s="329" t="s">
        <v>39</v>
      </c>
      <c r="E36" s="396"/>
      <c r="F36" s="399"/>
    </row>
    <row r="37" spans="1:6" ht="11.45" customHeight="1">
      <c r="A37" s="20"/>
      <c r="B37" s="22"/>
      <c r="C37" s="275" t="s">
        <v>31</v>
      </c>
      <c r="D37" s="184" t="s">
        <v>27</v>
      </c>
      <c r="E37" s="407"/>
      <c r="F37" s="408"/>
    </row>
    <row r="38" spans="1:6" ht="11.45" customHeight="1">
      <c r="A38" s="20"/>
      <c r="B38" s="22"/>
      <c r="C38" s="303"/>
      <c r="D38" s="26" t="s">
        <v>35</v>
      </c>
      <c r="E38" s="396"/>
      <c r="F38" s="399"/>
    </row>
    <row r="39" spans="1:6" ht="11.45" customHeight="1">
      <c r="A39" s="20"/>
      <c r="B39" s="22"/>
      <c r="C39" s="22" t="s">
        <v>32</v>
      </c>
      <c r="D39" s="184" t="s">
        <v>27</v>
      </c>
      <c r="E39" s="392"/>
      <c r="F39" s="393"/>
    </row>
    <row r="40" spans="1:6" ht="11.45" customHeight="1">
      <c r="A40" s="20"/>
      <c r="B40" s="22"/>
      <c r="C40" s="22"/>
      <c r="D40" s="26" t="s">
        <v>35</v>
      </c>
      <c r="E40" s="403"/>
      <c r="F40" s="404"/>
    </row>
    <row r="41" spans="1:6" ht="11.45" customHeight="1">
      <c r="A41" s="183"/>
      <c r="B41" s="193" t="s">
        <v>37</v>
      </c>
      <c r="C41" s="194"/>
      <c r="D41" s="186"/>
      <c r="E41" s="405"/>
      <c r="F41" s="409"/>
    </row>
    <row r="42" spans="1:6" ht="11.45" customHeight="1">
      <c r="A42" s="20"/>
      <c r="B42" s="191" t="s">
        <v>5</v>
      </c>
      <c r="C42" s="22" t="s">
        <v>181</v>
      </c>
      <c r="D42" s="25" t="s">
        <v>35</v>
      </c>
      <c r="E42" s="392"/>
      <c r="F42" s="393"/>
    </row>
    <row r="43" spans="1:6" ht="12.95" customHeight="1">
      <c r="A43" s="20"/>
      <c r="B43" s="22"/>
      <c r="C43" s="178"/>
      <c r="D43" s="277" t="s">
        <v>39</v>
      </c>
      <c r="E43" s="396"/>
      <c r="F43" s="399"/>
    </row>
    <row r="44" spans="1:6" ht="11.45" customHeight="1">
      <c r="A44" s="20"/>
      <c r="B44" s="22"/>
      <c r="C44" s="22" t="s">
        <v>31</v>
      </c>
      <c r="D44" s="25" t="s">
        <v>35</v>
      </c>
      <c r="E44" s="392"/>
      <c r="F44" s="393"/>
    </row>
    <row r="45" spans="1:6" ht="11.45" customHeight="1">
      <c r="A45" s="20"/>
      <c r="B45" s="22"/>
      <c r="C45" s="178"/>
      <c r="D45" s="277" t="s">
        <v>39</v>
      </c>
      <c r="E45" s="396"/>
      <c r="F45" s="399"/>
    </row>
    <row r="46" spans="1:6" ht="11.45" customHeight="1">
      <c r="A46" s="20"/>
      <c r="B46" s="22"/>
      <c r="C46" s="22" t="s">
        <v>32</v>
      </c>
      <c r="D46" s="277" t="s">
        <v>35</v>
      </c>
      <c r="E46" s="392"/>
      <c r="F46" s="393"/>
    </row>
    <row r="47" spans="1:6" ht="11.45" customHeight="1">
      <c r="A47" s="20"/>
      <c r="B47" s="22"/>
      <c r="C47" s="22"/>
      <c r="D47" s="277" t="s">
        <v>39</v>
      </c>
      <c r="E47" s="403"/>
      <c r="F47" s="404"/>
    </row>
    <row r="48" spans="1:6" ht="11.45" customHeight="1">
      <c r="A48" s="183"/>
      <c r="B48" s="193" t="s">
        <v>159</v>
      </c>
      <c r="C48" s="194"/>
      <c r="D48" s="186"/>
      <c r="E48" s="405"/>
      <c r="F48" s="406"/>
    </row>
    <row r="49" spans="1:6" ht="11.45" customHeight="1">
      <c r="A49" s="20"/>
      <c r="B49" s="191" t="s">
        <v>5</v>
      </c>
      <c r="C49" s="22" t="s">
        <v>181</v>
      </c>
      <c r="D49" s="184" t="s">
        <v>35</v>
      </c>
      <c r="E49" s="8"/>
      <c r="F49" s="185"/>
    </row>
    <row r="50" spans="1:6" ht="12.95" customHeight="1">
      <c r="A50" s="20"/>
      <c r="B50" s="22"/>
      <c r="C50" s="22"/>
      <c r="D50" s="184" t="s">
        <v>36</v>
      </c>
      <c r="E50" s="8"/>
      <c r="F50" s="185"/>
    </row>
    <row r="51" spans="1:6" ht="11.45" customHeight="1">
      <c r="A51" s="20"/>
      <c r="B51" s="22"/>
      <c r="C51" s="178"/>
      <c r="D51" s="26" t="s">
        <v>38</v>
      </c>
      <c r="E51" s="9"/>
      <c r="F51" s="172"/>
    </row>
    <row r="52" spans="1:6" ht="11.45" customHeight="1">
      <c r="A52" s="20"/>
      <c r="B52" s="22"/>
      <c r="C52" s="22" t="s">
        <v>31</v>
      </c>
      <c r="D52" s="25" t="s">
        <v>39</v>
      </c>
      <c r="E52" s="8"/>
      <c r="F52" s="185"/>
    </row>
    <row r="53" spans="1:6" ht="11.45" customHeight="1">
      <c r="A53" s="20"/>
      <c r="B53" s="22"/>
      <c r="C53" s="178"/>
      <c r="D53" s="277" t="s">
        <v>38</v>
      </c>
      <c r="E53" s="9"/>
      <c r="F53" s="172"/>
    </row>
    <row r="54" spans="1:6" ht="11.45" customHeight="1">
      <c r="A54" s="20"/>
      <c r="B54" s="22"/>
      <c r="C54" s="22" t="s">
        <v>32</v>
      </c>
      <c r="D54" s="184" t="s">
        <v>39</v>
      </c>
      <c r="E54" s="8"/>
      <c r="F54" s="185"/>
    </row>
    <row r="55" spans="1:6" ht="13.5" customHeight="1" thickBot="1">
      <c r="A55" s="174"/>
      <c r="B55" s="179"/>
      <c r="C55" s="179"/>
      <c r="D55" s="175" t="s">
        <v>38</v>
      </c>
      <c r="E55" s="188"/>
      <c r="F55" s="176"/>
    </row>
    <row r="56" spans="1:6" ht="16.5" customHeight="1" thickTop="1">
      <c r="A56" s="103" t="s">
        <v>261</v>
      </c>
      <c r="B56"/>
      <c r="C56" s="103"/>
      <c r="D56" s="103"/>
      <c r="E56" s="162"/>
      <c r="F56" s="162"/>
    </row>
    <row r="57" spans="1:6" ht="12.75" customHeight="1">
      <c r="A57" s="264"/>
      <c r="B57"/>
      <c r="C57" s="103"/>
      <c r="D57" s="103"/>
      <c r="E57" s="162"/>
      <c r="F57" s="162"/>
    </row>
    <row r="58" spans="1:6" ht="11.45" customHeight="1">
      <c r="A58" s="350"/>
      <c r="B58" s="11"/>
      <c r="C58" s="11"/>
      <c r="D58" s="11"/>
      <c r="E58" s="2"/>
      <c r="F58" s="2"/>
    </row>
    <row r="59" spans="1:6" ht="18" customHeight="1">
      <c r="A59" s="11"/>
      <c r="B59" s="11"/>
      <c r="D59" s="11"/>
      <c r="E59" s="2"/>
      <c r="F59" s="2"/>
    </row>
    <row r="60" spans="1:6">
      <c r="A60" s="11"/>
      <c r="B60" s="11"/>
      <c r="C60" s="11"/>
      <c r="D60" s="11"/>
      <c r="E60" s="2"/>
      <c r="F60" s="2"/>
    </row>
    <row r="61" spans="1:6">
      <c r="A61" s="11"/>
      <c r="B61" s="11"/>
      <c r="C61" s="11"/>
      <c r="D61" s="11"/>
      <c r="E61" s="2"/>
      <c r="F61" s="2"/>
    </row>
    <row r="62" spans="1:6">
      <c r="A62" s="11"/>
      <c r="B62" s="11"/>
      <c r="C62" s="11"/>
      <c r="D62" s="11"/>
      <c r="E62" s="2"/>
      <c r="F62" s="2"/>
    </row>
    <row r="63" spans="1:6">
      <c r="A63" s="11"/>
      <c r="B63" s="11"/>
      <c r="C63" s="11"/>
      <c r="D63" s="11"/>
      <c r="E63" s="2"/>
      <c r="F63" s="2"/>
    </row>
    <row r="64" spans="1:6">
      <c r="A64" s="11"/>
      <c r="B64" s="11"/>
      <c r="C64" s="11"/>
      <c r="D64" s="11"/>
      <c r="E64" s="2"/>
      <c r="F64" s="2"/>
    </row>
    <row r="65" spans="1:6">
      <c r="A65" s="11"/>
      <c r="B65" s="11"/>
      <c r="C65" s="11"/>
      <c r="D65" s="11"/>
      <c r="E65" s="2"/>
      <c r="F65" s="2"/>
    </row>
    <row r="66" spans="1:6">
      <c r="A66" s="11"/>
      <c r="B66" s="11"/>
      <c r="C66" s="11"/>
      <c r="D66" s="11"/>
      <c r="E66" s="2"/>
      <c r="F66" s="2"/>
    </row>
    <row r="67" spans="1:6">
      <c r="A67" s="11"/>
      <c r="B67" s="11"/>
      <c r="C67" s="11"/>
      <c r="D67" s="11"/>
      <c r="E67" s="2"/>
      <c r="F67" s="2"/>
    </row>
    <row r="68" spans="1:6">
      <c r="A68" s="11"/>
      <c r="B68" s="11"/>
      <c r="C68" s="11"/>
      <c r="D68" s="11"/>
      <c r="E68" s="2"/>
      <c r="F68" s="2"/>
    </row>
    <row r="69" spans="1:6">
      <c r="A69" s="11"/>
      <c r="B69" s="11"/>
      <c r="C69" s="11"/>
      <c r="D69" s="11"/>
      <c r="E69" s="2"/>
      <c r="F69" s="2"/>
    </row>
    <row r="70" spans="1:6">
      <c r="A70" s="11"/>
      <c r="B70" s="11"/>
      <c r="C70" s="11"/>
      <c r="D70" s="11"/>
      <c r="E70" s="2"/>
      <c r="F70" s="2"/>
    </row>
    <row r="71" spans="1:6">
      <c r="A71" s="11"/>
      <c r="B71" s="11"/>
      <c r="C71" s="11"/>
      <c r="D71" s="11"/>
      <c r="E71" s="2"/>
      <c r="F71" s="2"/>
    </row>
    <row r="72" spans="1:6">
      <c r="A72" s="11"/>
      <c r="B72" s="11"/>
      <c r="C72" s="11"/>
      <c r="D72" s="11"/>
      <c r="E72" s="2"/>
      <c r="F72" s="2"/>
    </row>
    <row r="73" spans="1:6">
      <c r="A73" s="11"/>
      <c r="B73" s="11"/>
      <c r="C73" s="11"/>
      <c r="D73" s="11"/>
      <c r="E73" s="2"/>
      <c r="F73" s="2"/>
    </row>
    <row r="74" spans="1:6">
      <c r="A74" s="11"/>
      <c r="B74" s="11"/>
      <c r="C74" s="11"/>
      <c r="D74" s="11"/>
      <c r="E74" s="2"/>
      <c r="F74" s="2"/>
    </row>
    <row r="75" spans="1:6">
      <c r="A75" s="11"/>
      <c r="B75" s="11"/>
      <c r="C75" s="11"/>
      <c r="D75" s="11"/>
      <c r="E75" s="2"/>
      <c r="F75" s="2"/>
    </row>
    <row r="76" spans="1:6">
      <c r="A76" s="11"/>
      <c r="B76" s="11"/>
      <c r="C76" s="11"/>
      <c r="D76" s="11"/>
      <c r="E76" s="2"/>
      <c r="F76" s="2"/>
    </row>
    <row r="77" spans="1:6">
      <c r="A77" s="11"/>
      <c r="B77" s="11"/>
      <c r="C77" s="11"/>
      <c r="D77" s="11"/>
      <c r="E77" s="2"/>
      <c r="F77" s="2"/>
    </row>
    <row r="78" spans="1:6">
      <c r="A78" s="11"/>
      <c r="B78" s="11"/>
      <c r="C78" s="11"/>
      <c r="D78" s="11"/>
      <c r="E78" s="2"/>
      <c r="F78" s="2"/>
    </row>
    <row r="79" spans="1:6">
      <c r="A79" s="11"/>
      <c r="B79" s="11"/>
      <c r="C79" s="11"/>
      <c r="D79" s="11"/>
      <c r="E79" s="2"/>
      <c r="F79" s="2"/>
    </row>
    <row r="80" spans="1:6">
      <c r="A80" s="11"/>
      <c r="B80" s="11"/>
      <c r="C80" s="11"/>
      <c r="D80" s="11"/>
      <c r="E80" s="2"/>
      <c r="F80" s="2"/>
    </row>
    <row r="81" spans="1:6">
      <c r="A81" s="11"/>
      <c r="B81" s="11"/>
      <c r="C81" s="11"/>
      <c r="D81" s="11"/>
      <c r="E81" s="2"/>
      <c r="F81" s="2"/>
    </row>
    <row r="82" spans="1:6">
      <c r="A82" s="11"/>
      <c r="B82" s="11"/>
      <c r="C82" s="11"/>
      <c r="D82" s="11"/>
      <c r="E82" s="2"/>
      <c r="F82" s="2"/>
    </row>
    <row r="83" spans="1:6">
      <c r="A83" s="11"/>
      <c r="B83" s="11"/>
      <c r="C83" s="11"/>
      <c r="D83" s="11"/>
      <c r="E83" s="2"/>
      <c r="F83" s="2"/>
    </row>
    <row r="84" spans="1:6">
      <c r="A84" s="11"/>
      <c r="B84" s="11"/>
      <c r="C84" s="11"/>
      <c r="D84" s="11"/>
      <c r="E84" s="2"/>
      <c r="F84" s="2"/>
    </row>
    <row r="85" spans="1:6">
      <c r="A85" s="11"/>
      <c r="B85" s="11"/>
      <c r="C85" s="11"/>
      <c r="D85" s="11"/>
      <c r="E85" s="2"/>
      <c r="F85" s="2"/>
    </row>
    <row r="86" spans="1:6">
      <c r="A86" s="11"/>
      <c r="B86" s="11"/>
      <c r="C86" s="11"/>
      <c r="D86" s="11"/>
      <c r="E86" s="2"/>
      <c r="F86" s="2"/>
    </row>
    <row r="87" spans="1:6">
      <c r="A87" s="11"/>
      <c r="B87" s="11"/>
      <c r="C87" s="11"/>
      <c r="D87" s="11"/>
      <c r="E87" s="2"/>
      <c r="F87" s="2"/>
    </row>
    <row r="88" spans="1:6">
      <c r="A88" s="11"/>
      <c r="B88" s="11"/>
      <c r="C88" s="11"/>
      <c r="D88" s="11"/>
      <c r="E88" s="2"/>
      <c r="F88" s="2"/>
    </row>
    <row r="89" spans="1:6">
      <c r="A89" s="11"/>
      <c r="B89" s="11"/>
      <c r="C89" s="11"/>
      <c r="D89" s="11"/>
      <c r="E89" s="2"/>
      <c r="F89" s="2"/>
    </row>
    <row r="90" spans="1:6">
      <c r="A90" s="11"/>
      <c r="B90" s="11"/>
      <c r="C90" s="11"/>
      <c r="D90" s="11"/>
      <c r="E90" s="2"/>
      <c r="F90" s="2"/>
    </row>
    <row r="91" spans="1:6">
      <c r="A91" s="11"/>
      <c r="B91" s="11"/>
      <c r="C91" s="11"/>
      <c r="D91" s="11"/>
      <c r="E91" s="2"/>
      <c r="F91" s="2"/>
    </row>
    <row r="92" spans="1:6">
      <c r="A92" s="11"/>
      <c r="B92" s="11"/>
      <c r="C92" s="11"/>
      <c r="D92" s="11"/>
      <c r="E92" s="2"/>
      <c r="F92" s="2"/>
    </row>
    <row r="93" spans="1:6">
      <c r="A93" s="11"/>
      <c r="B93" s="11"/>
      <c r="C93" s="11"/>
      <c r="D93" s="11"/>
      <c r="E93" s="2"/>
      <c r="F93" s="2"/>
    </row>
    <row r="94" spans="1:6">
      <c r="A94" s="11"/>
      <c r="B94" s="11"/>
      <c r="C94" s="11"/>
      <c r="D94" s="11"/>
      <c r="E94" s="2"/>
      <c r="F94" s="2"/>
    </row>
    <row r="95" spans="1:6">
      <c r="A95" s="11"/>
      <c r="B95" s="11"/>
      <c r="C95" s="11"/>
      <c r="D95" s="11"/>
      <c r="E95" s="2"/>
      <c r="F95" s="2"/>
    </row>
    <row r="96" spans="1:6">
      <c r="A96" s="11"/>
      <c r="B96" s="11"/>
      <c r="C96" s="11"/>
      <c r="D96" s="11"/>
      <c r="E96" s="2"/>
      <c r="F96" s="2"/>
    </row>
    <row r="97" spans="1:6">
      <c r="A97" s="11"/>
      <c r="B97" s="11"/>
      <c r="C97" s="11"/>
      <c r="D97" s="11"/>
      <c r="E97" s="2"/>
      <c r="F97" s="2"/>
    </row>
    <row r="98" spans="1:6">
      <c r="A98" s="11"/>
      <c r="B98" s="11"/>
      <c r="C98" s="11"/>
      <c r="D98" s="11"/>
      <c r="E98" s="2"/>
      <c r="F98" s="2"/>
    </row>
    <row r="99" spans="1:6">
      <c r="A99" s="11"/>
      <c r="B99" s="11"/>
      <c r="C99" s="11"/>
      <c r="D99" s="11"/>
      <c r="E99" s="2"/>
      <c r="F99" s="2"/>
    </row>
    <row r="100" spans="1:6">
      <c r="A100" s="11"/>
      <c r="B100" s="11"/>
      <c r="C100" s="11"/>
      <c r="D100" s="11"/>
      <c r="E100" s="2"/>
      <c r="F100" s="2"/>
    </row>
    <row r="101" spans="1:6">
      <c r="A101" s="11"/>
      <c r="B101" s="11"/>
      <c r="C101" s="11"/>
      <c r="D101" s="11"/>
      <c r="E101" s="2"/>
      <c r="F101" s="2"/>
    </row>
    <row r="102" spans="1:6">
      <c r="A102" s="11"/>
      <c r="B102" s="11"/>
      <c r="C102" s="11"/>
      <c r="D102" s="11"/>
      <c r="E102" s="2"/>
      <c r="F102" s="2"/>
    </row>
    <row r="103" spans="1:6">
      <c r="A103" s="11"/>
      <c r="B103" s="11"/>
      <c r="C103" s="11"/>
      <c r="D103" s="11"/>
      <c r="E103" s="2"/>
      <c r="F103" s="2"/>
    </row>
    <row r="104" spans="1:6">
      <c r="A104" s="11"/>
      <c r="B104" s="11"/>
      <c r="C104" s="11"/>
      <c r="D104" s="11"/>
      <c r="E104" s="2"/>
      <c r="F104" s="2"/>
    </row>
    <row r="105" spans="1:6">
      <c r="A105" s="11"/>
      <c r="B105" s="11"/>
      <c r="C105" s="11"/>
      <c r="D105" s="11"/>
      <c r="E105" s="2"/>
      <c r="F105" s="2"/>
    </row>
    <row r="106" spans="1:6">
      <c r="A106" s="11"/>
      <c r="B106" s="11"/>
      <c r="C106" s="11"/>
      <c r="D106" s="11"/>
      <c r="E106" s="2"/>
      <c r="F106" s="2"/>
    </row>
    <row r="107" spans="1:6">
      <c r="A107" s="11"/>
      <c r="B107" s="11"/>
      <c r="C107" s="11"/>
      <c r="D107" s="11"/>
      <c r="E107" s="2"/>
      <c r="F107" s="2"/>
    </row>
    <row r="108" spans="1:6">
      <c r="A108" s="11"/>
      <c r="B108" s="11"/>
      <c r="C108" s="11"/>
      <c r="D108" s="11"/>
      <c r="E108" s="2"/>
      <c r="F108" s="2"/>
    </row>
    <row r="109" spans="1:6">
      <c r="A109" s="11"/>
      <c r="B109" s="11"/>
      <c r="C109" s="11"/>
      <c r="D109" s="11"/>
      <c r="E109" s="2"/>
      <c r="F109" s="2"/>
    </row>
    <row r="110" spans="1:6">
      <c r="A110" s="11"/>
      <c r="B110" s="11"/>
      <c r="C110" s="11"/>
      <c r="D110" s="11"/>
      <c r="E110" s="2"/>
      <c r="F110" s="2"/>
    </row>
    <row r="111" spans="1:6">
      <c r="A111" s="11"/>
      <c r="B111" s="11"/>
      <c r="C111" s="11"/>
      <c r="D111" s="11"/>
      <c r="E111" s="2"/>
      <c r="F111" s="2"/>
    </row>
    <row r="112" spans="1:6">
      <c r="A112" s="11"/>
      <c r="B112" s="11"/>
      <c r="C112" s="11"/>
      <c r="D112" s="11"/>
      <c r="E112" s="2"/>
      <c r="F112" s="2"/>
    </row>
    <row r="113" spans="1:6">
      <c r="A113" s="11"/>
      <c r="B113" s="11"/>
      <c r="C113" s="11"/>
      <c r="D113" s="11"/>
      <c r="E113" s="2"/>
      <c r="F113" s="2"/>
    </row>
    <row r="114" spans="1:6">
      <c r="A114" s="11"/>
      <c r="B114" s="11"/>
      <c r="C114" s="11"/>
      <c r="D114" s="11"/>
      <c r="E114" s="2"/>
      <c r="F114" s="2"/>
    </row>
    <row r="115" spans="1:6">
      <c r="A115" s="11"/>
      <c r="B115" s="11"/>
      <c r="C115" s="11"/>
      <c r="D115" s="11"/>
      <c r="E115" s="2"/>
      <c r="F115" s="2"/>
    </row>
    <row r="116" spans="1:6">
      <c r="A116" s="11"/>
      <c r="B116" s="11"/>
      <c r="C116" s="11"/>
      <c r="D116" s="11"/>
      <c r="E116" s="2"/>
      <c r="F116" s="2"/>
    </row>
    <row r="117" spans="1:6">
      <c r="A117" s="11"/>
      <c r="B117" s="11"/>
      <c r="C117" s="11"/>
      <c r="D117" s="11"/>
      <c r="E117" s="2"/>
      <c r="F117" s="2"/>
    </row>
    <row r="118" spans="1:6">
      <c r="A118" s="11"/>
      <c r="B118" s="11"/>
      <c r="C118" s="11"/>
      <c r="D118" s="11"/>
      <c r="E118" s="2"/>
      <c r="F118" s="2"/>
    </row>
    <row r="119" spans="1:6">
      <c r="A119" s="11"/>
      <c r="B119" s="11"/>
      <c r="C119" s="11"/>
      <c r="D119" s="11"/>
      <c r="E119" s="2"/>
      <c r="F119" s="2"/>
    </row>
    <row r="120" spans="1:6">
      <c r="A120" s="11"/>
      <c r="B120" s="11"/>
      <c r="C120" s="11"/>
      <c r="D120" s="11"/>
      <c r="E120" s="2"/>
      <c r="F120" s="2"/>
    </row>
    <row r="121" spans="1:6">
      <c r="A121" s="11"/>
      <c r="B121" s="11"/>
      <c r="C121" s="11"/>
      <c r="D121" s="11"/>
      <c r="E121" s="2"/>
      <c r="F121" s="2"/>
    </row>
    <row r="122" spans="1:6">
      <c r="A122" s="11"/>
      <c r="B122" s="11"/>
      <c r="C122" s="11"/>
      <c r="D122" s="11"/>
      <c r="E122" s="2"/>
      <c r="F122" s="2"/>
    </row>
    <row r="123" spans="1:6">
      <c r="A123" s="11"/>
      <c r="B123" s="11"/>
      <c r="C123" s="11"/>
      <c r="D123" s="11"/>
      <c r="E123" s="2"/>
      <c r="F123" s="2"/>
    </row>
    <row r="124" spans="1:6">
      <c r="A124" s="11"/>
      <c r="B124" s="11"/>
      <c r="C124" s="11"/>
      <c r="D124" s="11"/>
      <c r="E124" s="2"/>
      <c r="F124" s="2"/>
    </row>
    <row r="125" spans="1:6">
      <c r="A125" s="11"/>
      <c r="B125" s="11"/>
      <c r="C125" s="11"/>
      <c r="D125" s="11"/>
      <c r="E125" s="2"/>
      <c r="F125" s="2"/>
    </row>
    <row r="126" spans="1:6">
      <c r="A126" s="11"/>
      <c r="B126" s="11"/>
      <c r="C126" s="11"/>
      <c r="D126" s="11"/>
      <c r="E126" s="2"/>
      <c r="F126" s="2"/>
    </row>
    <row r="127" spans="1:6">
      <c r="A127" s="11"/>
      <c r="B127" s="11"/>
      <c r="C127" s="11"/>
      <c r="D127" s="11"/>
      <c r="E127" s="2"/>
      <c r="F127" s="2"/>
    </row>
    <row r="128" spans="1:6">
      <c r="A128" s="11"/>
      <c r="B128" s="11"/>
      <c r="C128" s="11"/>
      <c r="D128" s="11"/>
      <c r="E128" s="2"/>
      <c r="F128" s="2"/>
    </row>
    <row r="129" spans="1:6">
      <c r="A129" s="11"/>
      <c r="B129" s="11"/>
      <c r="C129" s="11"/>
      <c r="D129" s="11"/>
      <c r="E129" s="2"/>
      <c r="F129" s="2"/>
    </row>
    <row r="130" spans="1:6">
      <c r="A130" s="11"/>
      <c r="B130" s="11"/>
      <c r="C130" s="11"/>
      <c r="D130" s="11"/>
      <c r="E130" s="2"/>
      <c r="F130" s="2"/>
    </row>
    <row r="131" spans="1:6">
      <c r="A131" s="11"/>
      <c r="B131" s="11"/>
      <c r="C131" s="11"/>
      <c r="D131" s="11"/>
      <c r="E131" s="2"/>
      <c r="F131" s="2"/>
    </row>
    <row r="132" spans="1:6">
      <c r="A132" s="11"/>
      <c r="B132" s="11"/>
      <c r="C132" s="11"/>
      <c r="D132" s="11"/>
      <c r="E132" s="2"/>
      <c r="F132" s="2"/>
    </row>
    <row r="133" spans="1:6">
      <c r="A133" s="11"/>
      <c r="B133" s="11"/>
      <c r="C133" s="11"/>
      <c r="D133" s="11"/>
      <c r="E133" s="2"/>
      <c r="F133" s="2"/>
    </row>
    <row r="134" spans="1:6">
      <c r="A134" s="11"/>
      <c r="B134" s="11"/>
      <c r="C134" s="11"/>
      <c r="D134" s="11"/>
      <c r="E134" s="2"/>
      <c r="F134" s="2"/>
    </row>
    <row r="135" spans="1:6">
      <c r="A135" s="11"/>
      <c r="B135" s="11"/>
      <c r="C135" s="11"/>
      <c r="D135" s="11"/>
      <c r="E135" s="2"/>
      <c r="F135" s="2"/>
    </row>
    <row r="136" spans="1:6">
      <c r="A136" s="11"/>
      <c r="B136" s="11"/>
      <c r="C136" s="11"/>
      <c r="D136" s="11"/>
      <c r="E136" s="2"/>
      <c r="F136" s="2"/>
    </row>
    <row r="137" spans="1:6">
      <c r="A137" s="11"/>
      <c r="B137" s="11"/>
      <c r="C137" s="11"/>
      <c r="D137" s="11"/>
      <c r="E137" s="2"/>
      <c r="F137" s="2"/>
    </row>
    <row r="138" spans="1:6">
      <c r="A138" s="11"/>
      <c r="B138" s="11"/>
      <c r="C138" s="11"/>
      <c r="D138" s="11"/>
      <c r="E138" s="2"/>
      <c r="F138" s="2"/>
    </row>
    <row r="139" spans="1:6">
      <c r="A139" s="11"/>
      <c r="B139" s="11"/>
      <c r="C139" s="11"/>
      <c r="D139" s="11"/>
      <c r="E139" s="2"/>
      <c r="F139" s="2"/>
    </row>
    <row r="140" spans="1:6">
      <c r="A140" s="11"/>
      <c r="B140" s="11"/>
      <c r="C140" s="11"/>
      <c r="D140" s="11"/>
      <c r="E140" s="2"/>
      <c r="F140" s="2"/>
    </row>
    <row r="141" spans="1:6">
      <c r="A141" s="11"/>
      <c r="B141" s="11"/>
      <c r="C141" s="11"/>
      <c r="D141" s="11"/>
      <c r="E141" s="2"/>
      <c r="F141" s="2"/>
    </row>
    <row r="142" spans="1:6">
      <c r="A142" s="11"/>
      <c r="B142" s="11"/>
      <c r="C142" s="11"/>
      <c r="D142" s="11"/>
      <c r="E142" s="2"/>
      <c r="F142" s="2"/>
    </row>
    <row r="143" spans="1:6">
      <c r="A143" s="11"/>
      <c r="B143" s="11"/>
      <c r="C143" s="11"/>
      <c r="D143" s="11"/>
      <c r="E143" s="2"/>
      <c r="F143" s="2"/>
    </row>
    <row r="144" spans="1:6">
      <c r="A144" s="11"/>
      <c r="B144" s="11"/>
      <c r="C144" s="11"/>
      <c r="D144" s="11"/>
      <c r="E144" s="2"/>
      <c r="F144" s="2"/>
    </row>
    <row r="145" spans="1:6">
      <c r="A145" s="11"/>
      <c r="B145" s="11"/>
      <c r="C145" s="11"/>
      <c r="D145" s="11"/>
      <c r="E145" s="2"/>
      <c r="F145" s="2"/>
    </row>
    <row r="146" spans="1:6">
      <c r="A146" s="11"/>
      <c r="B146" s="11"/>
      <c r="C146" s="11"/>
      <c r="D146" s="11"/>
      <c r="E146" s="2"/>
      <c r="F146" s="2"/>
    </row>
    <row r="147" spans="1:6">
      <c r="A147" s="11"/>
      <c r="B147" s="11"/>
      <c r="C147" s="11"/>
      <c r="D147" s="11"/>
      <c r="E147" s="2"/>
      <c r="F147" s="2"/>
    </row>
    <row r="148" spans="1:6">
      <c r="A148" s="11"/>
      <c r="B148" s="11"/>
      <c r="C148" s="11"/>
      <c r="D148" s="11"/>
      <c r="E148" s="2"/>
      <c r="F148" s="2"/>
    </row>
    <row r="149" spans="1:6">
      <c r="A149" s="11"/>
      <c r="B149" s="11"/>
      <c r="C149" s="11"/>
      <c r="D149" s="11"/>
      <c r="E149" s="2"/>
      <c r="F149" s="2"/>
    </row>
    <row r="150" spans="1:6">
      <c r="A150" s="11"/>
      <c r="B150" s="11"/>
      <c r="C150" s="11"/>
      <c r="D150" s="11"/>
      <c r="E150" s="2"/>
      <c r="F150" s="2"/>
    </row>
    <row r="151" spans="1:6">
      <c r="A151" s="11"/>
      <c r="B151" s="11"/>
      <c r="C151" s="11"/>
      <c r="D151" s="11"/>
      <c r="E151" s="2"/>
      <c r="F151" s="2"/>
    </row>
    <row r="152" spans="1:6">
      <c r="A152" s="11"/>
      <c r="B152" s="11"/>
      <c r="C152" s="11"/>
      <c r="D152" s="11"/>
      <c r="E152" s="2"/>
      <c r="F152" s="2"/>
    </row>
    <row r="153" spans="1:6">
      <c r="A153" s="11"/>
      <c r="B153" s="11"/>
      <c r="C153" s="11"/>
      <c r="D153" s="11"/>
      <c r="E153" s="2"/>
      <c r="F153" s="2"/>
    </row>
    <row r="154" spans="1:6">
      <c r="A154" s="11"/>
      <c r="B154" s="11"/>
      <c r="C154" s="11"/>
      <c r="D154" s="11"/>
      <c r="E154" s="2"/>
      <c r="F154" s="2"/>
    </row>
    <row r="155" spans="1:6">
      <c r="A155" s="11"/>
      <c r="B155" s="11"/>
      <c r="C155" s="11"/>
      <c r="D155" s="11"/>
      <c r="E155" s="2"/>
      <c r="F155" s="2"/>
    </row>
    <row r="156" spans="1:6">
      <c r="A156" s="11"/>
      <c r="B156" s="11"/>
      <c r="C156" s="11"/>
      <c r="D156" s="11"/>
      <c r="E156" s="2"/>
      <c r="F156" s="2"/>
    </row>
    <row r="157" spans="1:6">
      <c r="A157" s="11"/>
      <c r="B157" s="11"/>
      <c r="C157" s="11"/>
      <c r="D157" s="11"/>
      <c r="E157" s="2"/>
      <c r="F157" s="2"/>
    </row>
    <row r="158" spans="1:6">
      <c r="A158" s="11"/>
      <c r="B158" s="11"/>
      <c r="C158" s="11"/>
      <c r="D158" s="11"/>
      <c r="E158" s="2"/>
      <c r="F158" s="2"/>
    </row>
    <row r="159" spans="1:6">
      <c r="A159" s="11"/>
      <c r="B159" s="11"/>
      <c r="C159" s="11"/>
      <c r="D159" s="11"/>
      <c r="E159" s="2"/>
      <c r="F159" s="2"/>
    </row>
    <row r="160" spans="1:6">
      <c r="A160" s="11"/>
      <c r="B160" s="11"/>
      <c r="C160" s="11"/>
      <c r="D160" s="11"/>
      <c r="E160" s="2"/>
      <c r="F160" s="2"/>
    </row>
    <row r="161" spans="1:6">
      <c r="A161" s="11"/>
      <c r="B161" s="11"/>
      <c r="C161" s="11"/>
      <c r="D161" s="11"/>
      <c r="E161" s="2"/>
      <c r="F161" s="2"/>
    </row>
    <row r="162" spans="1:6">
      <c r="A162" s="11"/>
      <c r="B162" s="11"/>
      <c r="C162" s="11"/>
      <c r="D162" s="11"/>
      <c r="E162" s="2"/>
      <c r="F162" s="2"/>
    </row>
    <row r="163" spans="1:6">
      <c r="A163" s="11"/>
      <c r="B163" s="11"/>
      <c r="C163" s="11"/>
      <c r="D163" s="11"/>
      <c r="E163" s="2"/>
      <c r="F163" s="2"/>
    </row>
    <row r="164" spans="1:6">
      <c r="A164" s="11"/>
      <c r="B164" s="11"/>
      <c r="C164" s="11"/>
      <c r="D164" s="11"/>
      <c r="E164" s="2"/>
      <c r="F164" s="2"/>
    </row>
    <row r="165" spans="1:6">
      <c r="A165" s="11"/>
      <c r="B165" s="11"/>
      <c r="C165" s="11"/>
      <c r="D165" s="11"/>
      <c r="E165" s="2"/>
      <c r="F165" s="2"/>
    </row>
    <row r="166" spans="1:6">
      <c r="A166" s="11"/>
      <c r="B166" s="11"/>
      <c r="C166" s="11"/>
      <c r="D166" s="11"/>
      <c r="E166" s="2"/>
      <c r="F166" s="2"/>
    </row>
    <row r="167" spans="1:6">
      <c r="A167" s="11"/>
      <c r="B167" s="11"/>
      <c r="C167" s="11"/>
      <c r="D167" s="11"/>
      <c r="E167" s="2"/>
      <c r="F167" s="2"/>
    </row>
    <row r="168" spans="1:6">
      <c r="A168" s="11"/>
      <c r="B168" s="11"/>
      <c r="C168" s="11"/>
      <c r="D168" s="11"/>
      <c r="E168" s="2"/>
      <c r="F168" s="2"/>
    </row>
    <row r="169" spans="1:6">
      <c r="A169" s="11"/>
      <c r="B169" s="11"/>
      <c r="C169" s="11"/>
      <c r="D169" s="11"/>
      <c r="E169" s="2"/>
      <c r="F169" s="2"/>
    </row>
    <row r="170" spans="1:6">
      <c r="A170" s="11"/>
      <c r="B170" s="11"/>
      <c r="C170" s="11"/>
      <c r="D170" s="11"/>
      <c r="E170" s="2"/>
      <c r="F170" s="2"/>
    </row>
    <row r="171" spans="1:6">
      <c r="A171" s="11"/>
      <c r="B171" s="11"/>
      <c r="C171" s="11"/>
      <c r="D171" s="11"/>
      <c r="E171" s="2"/>
      <c r="F171" s="2"/>
    </row>
    <row r="172" spans="1:6">
      <c r="A172" s="11"/>
      <c r="B172" s="11"/>
      <c r="C172" s="11"/>
      <c r="D172" s="11"/>
      <c r="E172" s="2"/>
      <c r="F172" s="2"/>
    </row>
    <row r="173" spans="1:6">
      <c r="A173" s="11"/>
      <c r="B173" s="11"/>
      <c r="C173" s="11"/>
      <c r="D173" s="11"/>
      <c r="E173" s="2"/>
      <c r="F173" s="2"/>
    </row>
    <row r="174" spans="1:6">
      <c r="A174" s="11"/>
      <c r="B174" s="11"/>
      <c r="C174" s="11"/>
      <c r="D174" s="11"/>
      <c r="E174" s="2"/>
      <c r="F174" s="2"/>
    </row>
    <row r="175" spans="1:6">
      <c r="A175" s="11"/>
      <c r="B175" s="11"/>
      <c r="C175" s="11"/>
      <c r="D175" s="11"/>
      <c r="E175" s="2"/>
      <c r="F175" s="2"/>
    </row>
    <row r="176" spans="1:6">
      <c r="A176" s="11"/>
      <c r="B176" s="11"/>
      <c r="C176" s="11"/>
      <c r="D176" s="11"/>
      <c r="E176" s="2"/>
      <c r="F176" s="2"/>
    </row>
    <row r="177" spans="1:6">
      <c r="A177" s="11"/>
      <c r="B177" s="11"/>
      <c r="C177" s="11"/>
      <c r="D177" s="11"/>
      <c r="E177" s="2"/>
      <c r="F177" s="2"/>
    </row>
    <row r="178" spans="1:6">
      <c r="A178" s="11"/>
      <c r="B178" s="11"/>
      <c r="C178" s="11"/>
      <c r="D178" s="11"/>
      <c r="E178" s="2"/>
      <c r="F178" s="2"/>
    </row>
    <row r="179" spans="1:6">
      <c r="A179" s="11"/>
      <c r="B179" s="11"/>
      <c r="C179" s="11"/>
      <c r="D179" s="11"/>
      <c r="E179" s="2"/>
      <c r="F179" s="2"/>
    </row>
    <row r="180" spans="1:6">
      <c r="A180" s="11"/>
      <c r="B180" s="11"/>
      <c r="C180" s="11"/>
      <c r="D180" s="11"/>
      <c r="E180" s="2"/>
      <c r="F180" s="2"/>
    </row>
    <row r="181" spans="1:6">
      <c r="A181" s="11"/>
      <c r="B181" s="11"/>
      <c r="C181" s="11"/>
      <c r="D181" s="11"/>
      <c r="E181" s="2"/>
      <c r="F181" s="2"/>
    </row>
    <row r="182" spans="1:6">
      <c r="A182" s="11"/>
      <c r="B182" s="11"/>
      <c r="C182" s="11"/>
      <c r="D182" s="11"/>
      <c r="E182" s="2"/>
      <c r="F182" s="2"/>
    </row>
    <row r="183" spans="1:6">
      <c r="A183" s="11"/>
      <c r="B183" s="11"/>
      <c r="C183" s="11"/>
      <c r="D183" s="11"/>
      <c r="E183" s="2"/>
      <c r="F183" s="2"/>
    </row>
    <row r="184" spans="1:6">
      <c r="A184" s="11"/>
      <c r="B184" s="11"/>
      <c r="C184" s="11"/>
      <c r="D184" s="11"/>
      <c r="E184" s="2"/>
      <c r="F184" s="2"/>
    </row>
    <row r="185" spans="1:6">
      <c r="A185" s="11"/>
      <c r="B185" s="11"/>
      <c r="C185" s="11"/>
      <c r="D185" s="11"/>
      <c r="E185" s="2"/>
      <c r="F185" s="2"/>
    </row>
    <row r="186" spans="1:6">
      <c r="A186" s="11"/>
      <c r="B186" s="11"/>
      <c r="C186" s="11"/>
      <c r="D186" s="11"/>
      <c r="E186" s="2"/>
      <c r="F186" s="2"/>
    </row>
    <row r="187" spans="1:6">
      <c r="A187" s="11"/>
      <c r="B187" s="11"/>
      <c r="C187" s="11"/>
      <c r="D187" s="11"/>
      <c r="E187" s="2"/>
      <c r="F187" s="2"/>
    </row>
    <row r="188" spans="1:6">
      <c r="A188" s="11"/>
      <c r="B188" s="11"/>
      <c r="C188" s="11"/>
      <c r="D188" s="11"/>
      <c r="E188" s="2"/>
      <c r="F188" s="2"/>
    </row>
    <row r="189" spans="1:6">
      <c r="A189" s="11"/>
      <c r="B189" s="11"/>
      <c r="C189" s="11"/>
      <c r="D189" s="11"/>
      <c r="E189" s="2"/>
      <c r="F189" s="2"/>
    </row>
    <row r="190" spans="1:6">
      <c r="A190" s="11"/>
      <c r="B190" s="11"/>
      <c r="C190" s="11"/>
      <c r="D190" s="11"/>
      <c r="E190" s="2"/>
      <c r="F190" s="2"/>
    </row>
    <row r="191" spans="1:6">
      <c r="A191" s="11"/>
      <c r="B191" s="11"/>
      <c r="C191" s="11"/>
      <c r="D191" s="11"/>
      <c r="E191" s="2"/>
      <c r="F191" s="2"/>
    </row>
    <row r="192" spans="1:6">
      <c r="A192" s="11"/>
      <c r="B192" s="11"/>
      <c r="C192" s="11"/>
      <c r="D192" s="11"/>
      <c r="E192" s="2"/>
      <c r="F192" s="2"/>
    </row>
    <row r="193" spans="1:6">
      <c r="A193" s="11"/>
      <c r="B193" s="11"/>
      <c r="C193" s="11"/>
      <c r="D193" s="11"/>
      <c r="E193" s="2"/>
      <c r="F193" s="2"/>
    </row>
    <row r="194" spans="1:6">
      <c r="A194" s="11"/>
      <c r="B194" s="11"/>
      <c r="C194" s="11"/>
      <c r="D194" s="11"/>
      <c r="E194" s="2"/>
      <c r="F194" s="2"/>
    </row>
    <row r="195" spans="1:6">
      <c r="A195" s="11"/>
      <c r="B195" s="11"/>
      <c r="C195" s="11"/>
      <c r="D195" s="11"/>
      <c r="E195" s="2"/>
      <c r="F195" s="2"/>
    </row>
    <row r="196" spans="1:6">
      <c r="A196" s="11"/>
      <c r="B196" s="11"/>
      <c r="C196" s="11"/>
      <c r="D196" s="11"/>
      <c r="E196" s="2"/>
      <c r="F196" s="2"/>
    </row>
    <row r="197" spans="1:6">
      <c r="A197" s="11"/>
      <c r="B197" s="11"/>
      <c r="C197" s="11"/>
      <c r="D197" s="11"/>
      <c r="E197" s="2"/>
      <c r="F197" s="2"/>
    </row>
    <row r="198" spans="1:6">
      <c r="A198" s="11"/>
      <c r="B198" s="11"/>
      <c r="C198" s="11"/>
      <c r="D198" s="11"/>
      <c r="E198" s="2"/>
      <c r="F198" s="2"/>
    </row>
    <row r="199" spans="1:6">
      <c r="A199" s="11"/>
      <c r="B199" s="11"/>
      <c r="C199" s="11"/>
      <c r="D199" s="11"/>
      <c r="E199" s="2"/>
      <c r="F199" s="2"/>
    </row>
    <row r="200" spans="1:6">
      <c r="A200" s="11"/>
      <c r="B200" s="11"/>
      <c r="C200" s="11"/>
      <c r="D200" s="11"/>
      <c r="E200" s="2"/>
      <c r="F200" s="2"/>
    </row>
    <row r="201" spans="1:6">
      <c r="A201" s="11"/>
      <c r="B201" s="11"/>
      <c r="C201" s="11"/>
      <c r="D201" s="11"/>
      <c r="E201" s="2"/>
      <c r="F201" s="2"/>
    </row>
    <row r="202" spans="1:6">
      <c r="A202" s="11"/>
      <c r="B202" s="11"/>
      <c r="C202" s="11"/>
      <c r="D202" s="11"/>
      <c r="E202" s="2"/>
      <c r="F202" s="2"/>
    </row>
    <row r="203" spans="1:6">
      <c r="A203" s="11"/>
      <c r="B203" s="11"/>
      <c r="C203" s="11"/>
      <c r="D203" s="11"/>
      <c r="E203" s="2"/>
      <c r="F203" s="2"/>
    </row>
    <row r="204" spans="1:6">
      <c r="A204" s="11"/>
      <c r="B204" s="11"/>
      <c r="C204" s="11"/>
      <c r="D204" s="11"/>
      <c r="E204" s="2"/>
      <c r="F204" s="2"/>
    </row>
    <row r="205" spans="1:6">
      <c r="A205" s="11"/>
      <c r="B205" s="11"/>
      <c r="C205" s="11"/>
      <c r="D205" s="11"/>
      <c r="E205" s="2"/>
      <c r="F205" s="2"/>
    </row>
    <row r="206" spans="1:6">
      <c r="A206" s="11"/>
      <c r="B206" s="11"/>
      <c r="C206" s="11"/>
      <c r="D206" s="11"/>
      <c r="E206" s="2"/>
      <c r="F206" s="2"/>
    </row>
    <row r="207" spans="1:6">
      <c r="A207" s="11"/>
      <c r="B207" s="11"/>
      <c r="C207" s="11"/>
      <c r="D207" s="11"/>
      <c r="E207" s="2"/>
      <c r="F207" s="2"/>
    </row>
    <row r="208" spans="1:6">
      <c r="A208" s="11"/>
      <c r="B208" s="11"/>
      <c r="C208" s="11"/>
      <c r="D208" s="11"/>
      <c r="E208" s="2"/>
      <c r="F208" s="2"/>
    </row>
    <row r="209" spans="1:6">
      <c r="A209" s="11"/>
      <c r="B209" s="11"/>
      <c r="C209" s="11"/>
      <c r="D209" s="11"/>
      <c r="E209" s="2"/>
      <c r="F209" s="2"/>
    </row>
    <row r="210" spans="1:6">
      <c r="A210" s="11"/>
      <c r="B210" s="11"/>
      <c r="C210" s="11"/>
      <c r="D210" s="11"/>
      <c r="E210" s="2"/>
      <c r="F210" s="2"/>
    </row>
    <row r="211" spans="1:6">
      <c r="A211" s="11"/>
      <c r="B211" s="11"/>
      <c r="C211" s="11"/>
      <c r="D211" s="11"/>
      <c r="E211" s="2"/>
      <c r="F211" s="2"/>
    </row>
    <row r="212" spans="1:6">
      <c r="A212" s="11"/>
      <c r="B212" s="11"/>
      <c r="C212" s="11"/>
      <c r="D212" s="11"/>
      <c r="E212" s="2"/>
      <c r="F212" s="2"/>
    </row>
    <row r="213" spans="1:6">
      <c r="A213" s="11"/>
      <c r="B213" s="11"/>
      <c r="C213" s="11"/>
      <c r="D213" s="11"/>
      <c r="E213" s="2"/>
      <c r="F213" s="2"/>
    </row>
    <row r="214" spans="1:6">
      <c r="A214" s="11"/>
      <c r="B214" s="11"/>
      <c r="C214" s="11"/>
      <c r="D214" s="11"/>
      <c r="E214" s="2"/>
      <c r="F214" s="2"/>
    </row>
    <row r="215" spans="1:6">
      <c r="A215" s="11"/>
      <c r="B215" s="11"/>
      <c r="C215" s="11"/>
      <c r="D215" s="11"/>
      <c r="E215" s="2"/>
      <c r="F215" s="2"/>
    </row>
    <row r="216" spans="1:6">
      <c r="A216" s="11"/>
      <c r="B216" s="11"/>
      <c r="C216" s="11"/>
      <c r="D216" s="11"/>
      <c r="E216" s="2"/>
      <c r="F216" s="2"/>
    </row>
    <row r="217" spans="1:6">
      <c r="A217" s="11"/>
      <c r="B217" s="11"/>
      <c r="C217" s="11"/>
      <c r="D217" s="11"/>
      <c r="E217" s="2"/>
      <c r="F217" s="2"/>
    </row>
    <row r="218" spans="1:6">
      <c r="A218" s="11"/>
      <c r="B218" s="11"/>
      <c r="C218" s="11"/>
      <c r="D218" s="11"/>
      <c r="E218" s="2"/>
      <c r="F218" s="2"/>
    </row>
    <row r="219" spans="1:6">
      <c r="A219" s="11"/>
      <c r="B219" s="11"/>
      <c r="C219" s="11"/>
      <c r="D219" s="11"/>
      <c r="E219" s="2"/>
      <c r="F219" s="2"/>
    </row>
    <row r="220" spans="1:6">
      <c r="A220" s="11"/>
      <c r="B220" s="11"/>
      <c r="C220" s="11"/>
      <c r="D220" s="11"/>
      <c r="E220" s="2"/>
      <c r="F220" s="2"/>
    </row>
    <row r="221" spans="1:6">
      <c r="A221" s="11"/>
      <c r="B221" s="11"/>
      <c r="C221" s="11"/>
      <c r="D221" s="11"/>
      <c r="E221" s="2"/>
      <c r="F221" s="2"/>
    </row>
    <row r="222" spans="1:6">
      <c r="A222" s="11"/>
      <c r="B222" s="11"/>
      <c r="C222" s="11"/>
      <c r="D222" s="11"/>
      <c r="E222" s="2"/>
      <c r="F222" s="2"/>
    </row>
    <row r="223" spans="1:6">
      <c r="A223" s="11"/>
      <c r="B223" s="11"/>
      <c r="C223" s="11"/>
      <c r="D223" s="11"/>
      <c r="E223" s="2"/>
      <c r="F223" s="2"/>
    </row>
    <row r="224" spans="1:6">
      <c r="A224" s="11"/>
      <c r="B224" s="11"/>
      <c r="C224" s="11"/>
      <c r="D224" s="11"/>
      <c r="E224" s="2"/>
      <c r="F224" s="2"/>
    </row>
    <row r="225" spans="1:6">
      <c r="A225" s="11"/>
      <c r="B225" s="11"/>
      <c r="C225" s="11"/>
      <c r="D225" s="11"/>
      <c r="E225" s="2"/>
      <c r="F225" s="2"/>
    </row>
    <row r="226" spans="1:6">
      <c r="A226" s="11"/>
      <c r="B226" s="11"/>
      <c r="C226" s="11"/>
      <c r="D226" s="11"/>
      <c r="E226" s="2"/>
      <c r="F226" s="2"/>
    </row>
    <row r="227" spans="1:6">
      <c r="A227" s="11"/>
      <c r="B227" s="11"/>
      <c r="C227" s="11"/>
      <c r="D227" s="11"/>
      <c r="E227" s="2"/>
      <c r="F227" s="2"/>
    </row>
    <row r="228" spans="1:6">
      <c r="A228" s="11"/>
      <c r="B228" s="11"/>
      <c r="C228" s="11"/>
      <c r="D228" s="11"/>
      <c r="E228" s="2"/>
      <c r="F228" s="2"/>
    </row>
    <row r="229" spans="1:6">
      <c r="A229" s="11"/>
      <c r="B229" s="11"/>
      <c r="C229" s="11"/>
      <c r="D229" s="11"/>
      <c r="E229" s="2"/>
      <c r="F229" s="2"/>
    </row>
    <row r="230" spans="1:6">
      <c r="A230" s="11"/>
      <c r="B230" s="11"/>
      <c r="C230" s="11"/>
      <c r="D230" s="11"/>
      <c r="E230" s="2"/>
      <c r="F230" s="2"/>
    </row>
    <row r="231" spans="1:6">
      <c r="A231" s="11"/>
      <c r="B231" s="11"/>
      <c r="C231" s="11"/>
      <c r="D231" s="11"/>
      <c r="E231" s="2"/>
      <c r="F231" s="2"/>
    </row>
    <row r="232" spans="1:6">
      <c r="A232" s="11"/>
      <c r="B232" s="11"/>
      <c r="C232" s="11"/>
      <c r="D232" s="11"/>
      <c r="E232" s="2"/>
      <c r="F232" s="2"/>
    </row>
    <row r="233" spans="1:6">
      <c r="A233" s="11"/>
      <c r="B233" s="11"/>
      <c r="C233" s="11"/>
      <c r="D233" s="11"/>
      <c r="E233" s="2"/>
      <c r="F233" s="2"/>
    </row>
    <row r="234" spans="1:6">
      <c r="A234" s="11"/>
      <c r="B234" s="11"/>
      <c r="C234" s="11"/>
      <c r="D234" s="11"/>
      <c r="E234" s="2"/>
      <c r="F234" s="2"/>
    </row>
    <row r="235" spans="1:6">
      <c r="A235" s="11"/>
      <c r="B235" s="11"/>
      <c r="C235" s="11"/>
      <c r="D235" s="11"/>
      <c r="E235" s="2"/>
      <c r="F235" s="2"/>
    </row>
    <row r="236" spans="1:6">
      <c r="A236" s="11"/>
      <c r="B236" s="11"/>
      <c r="C236" s="11"/>
      <c r="D236" s="11"/>
      <c r="E236" s="2"/>
      <c r="F236" s="2"/>
    </row>
    <row r="237" spans="1:6">
      <c r="A237" s="11"/>
      <c r="B237" s="11"/>
      <c r="C237" s="11"/>
      <c r="D237" s="11"/>
      <c r="E237" s="2"/>
      <c r="F237" s="2"/>
    </row>
    <row r="238" spans="1:6">
      <c r="A238" s="11"/>
      <c r="B238" s="11"/>
      <c r="C238" s="11"/>
      <c r="D238" s="11"/>
      <c r="E238" s="2"/>
      <c r="F238" s="2"/>
    </row>
    <row r="239" spans="1:6">
      <c r="A239" s="11"/>
      <c r="B239" s="11"/>
      <c r="C239" s="11"/>
      <c r="D239" s="11"/>
      <c r="E239" s="2"/>
      <c r="F239" s="2"/>
    </row>
    <row r="240" spans="1:6">
      <c r="A240" s="11"/>
      <c r="B240" s="11"/>
      <c r="C240" s="11"/>
      <c r="D240" s="11"/>
      <c r="E240" s="2"/>
      <c r="F240" s="2"/>
    </row>
    <row r="241" spans="1:6">
      <c r="A241" s="11"/>
      <c r="B241" s="11"/>
      <c r="C241" s="11"/>
      <c r="D241" s="11"/>
      <c r="E241" s="2"/>
      <c r="F241" s="2"/>
    </row>
    <row r="242" spans="1:6">
      <c r="A242" s="11"/>
      <c r="B242" s="11"/>
      <c r="C242" s="11"/>
      <c r="D242" s="11"/>
      <c r="E242" s="2"/>
      <c r="F242" s="2"/>
    </row>
    <row r="243" spans="1:6">
      <c r="A243" s="11"/>
      <c r="B243" s="11"/>
      <c r="C243" s="11"/>
      <c r="D243" s="11"/>
      <c r="E243" s="2"/>
      <c r="F243" s="2"/>
    </row>
    <row r="244" spans="1:6">
      <c r="A244" s="11"/>
      <c r="B244" s="11"/>
      <c r="C244" s="11"/>
      <c r="D244" s="11"/>
      <c r="E244" s="2"/>
      <c r="F244" s="2"/>
    </row>
    <row r="245" spans="1:6">
      <c r="A245" s="11"/>
      <c r="B245" s="11"/>
      <c r="C245" s="11"/>
      <c r="D245" s="11"/>
      <c r="E245" s="2"/>
      <c r="F245" s="2"/>
    </row>
    <row r="246" spans="1:6">
      <c r="A246" s="11"/>
      <c r="B246" s="11"/>
      <c r="C246" s="11"/>
      <c r="D246" s="11"/>
      <c r="E246" s="2"/>
      <c r="F246" s="2"/>
    </row>
    <row r="247" spans="1:6">
      <c r="A247" s="11"/>
      <c r="B247" s="11"/>
      <c r="C247" s="11"/>
      <c r="D247" s="11"/>
      <c r="E247" s="2"/>
      <c r="F247" s="2"/>
    </row>
    <row r="248" spans="1:6">
      <c r="A248" s="11"/>
      <c r="B248" s="11"/>
      <c r="C248" s="11"/>
      <c r="D248" s="11"/>
      <c r="E248" s="2"/>
      <c r="F248" s="2"/>
    </row>
    <row r="249" spans="1:6">
      <c r="A249" s="11"/>
      <c r="B249" s="11"/>
      <c r="C249" s="11"/>
      <c r="D249" s="11"/>
      <c r="E249" s="2"/>
      <c r="F249" s="2"/>
    </row>
    <row r="250" spans="1:6">
      <c r="A250" s="11"/>
      <c r="B250" s="11"/>
      <c r="C250" s="11"/>
      <c r="D250" s="11"/>
      <c r="E250" s="2"/>
      <c r="F250" s="2"/>
    </row>
    <row r="251" spans="1:6">
      <c r="A251" s="11"/>
      <c r="B251" s="11"/>
      <c r="C251" s="11"/>
      <c r="D251" s="11"/>
      <c r="E251" s="2"/>
      <c r="F251" s="2"/>
    </row>
    <row r="252" spans="1:6">
      <c r="A252" s="11"/>
      <c r="B252" s="11"/>
      <c r="C252" s="11"/>
      <c r="D252" s="11"/>
      <c r="E252" s="2"/>
      <c r="F252" s="2"/>
    </row>
    <row r="253" spans="1:6">
      <c r="A253" s="11"/>
      <c r="B253" s="11"/>
      <c r="C253" s="11"/>
      <c r="D253" s="11"/>
      <c r="E253" s="2"/>
      <c r="F253" s="2"/>
    </row>
    <row r="254" spans="1:6">
      <c r="A254" s="11"/>
      <c r="B254" s="11"/>
      <c r="C254" s="11"/>
      <c r="D254" s="11"/>
      <c r="E254" s="2"/>
      <c r="F254" s="2"/>
    </row>
    <row r="255" spans="1:6">
      <c r="A255" s="11"/>
      <c r="B255" s="11"/>
      <c r="C255" s="11"/>
      <c r="D255" s="11"/>
      <c r="E255" s="2"/>
      <c r="F255" s="2"/>
    </row>
    <row r="256" spans="1:6">
      <c r="A256" s="11"/>
      <c r="B256" s="11"/>
      <c r="C256" s="11"/>
      <c r="D256" s="11"/>
      <c r="E256" s="2"/>
      <c r="F256" s="2"/>
    </row>
    <row r="257" spans="1:6">
      <c r="A257" s="11"/>
      <c r="B257" s="11"/>
      <c r="C257" s="11"/>
      <c r="D257" s="11"/>
      <c r="E257" s="2"/>
      <c r="F257" s="2"/>
    </row>
    <row r="258" spans="1:6">
      <c r="A258" s="11"/>
      <c r="B258" s="11"/>
      <c r="C258" s="11"/>
      <c r="D258" s="11"/>
      <c r="E258" s="2"/>
      <c r="F258" s="2"/>
    </row>
    <row r="259" spans="1:6">
      <c r="A259" s="11"/>
      <c r="B259" s="11"/>
      <c r="C259" s="11"/>
      <c r="D259" s="11"/>
      <c r="E259" s="2"/>
      <c r="F259" s="2"/>
    </row>
    <row r="260" spans="1:6">
      <c r="A260" s="11"/>
      <c r="B260" s="11"/>
      <c r="C260" s="11"/>
      <c r="D260" s="11"/>
      <c r="E260" s="2"/>
      <c r="F260" s="2"/>
    </row>
    <row r="261" spans="1:6">
      <c r="A261" s="11"/>
      <c r="B261" s="11"/>
      <c r="C261" s="11"/>
      <c r="D261" s="11"/>
      <c r="E261" s="2"/>
      <c r="F261" s="2"/>
    </row>
    <row r="262" spans="1:6">
      <c r="A262" s="11"/>
      <c r="B262" s="11"/>
      <c r="C262" s="11"/>
      <c r="D262" s="11"/>
      <c r="E262" s="2"/>
      <c r="F262" s="2"/>
    </row>
    <row r="263" spans="1:6">
      <c r="A263" s="11"/>
      <c r="B263" s="11"/>
      <c r="C263" s="11"/>
      <c r="D263" s="11"/>
      <c r="E263" s="2"/>
      <c r="F263" s="2"/>
    </row>
    <row r="264" spans="1:6">
      <c r="A264" s="11"/>
      <c r="B264" s="11"/>
      <c r="C264" s="11"/>
      <c r="D264" s="11"/>
      <c r="E264" s="2"/>
      <c r="F264" s="2"/>
    </row>
    <row r="265" spans="1:6">
      <c r="A265" s="11"/>
      <c r="B265" s="11"/>
      <c r="C265" s="11"/>
      <c r="D265" s="11"/>
      <c r="E265" s="2"/>
      <c r="F265" s="2"/>
    </row>
    <row r="266" spans="1:6">
      <c r="A266" s="11"/>
      <c r="B266" s="11"/>
      <c r="C266" s="11"/>
      <c r="D266" s="11"/>
      <c r="E266" s="2"/>
      <c r="F266" s="2"/>
    </row>
    <row r="267" spans="1:6">
      <c r="A267" s="11"/>
      <c r="B267" s="11"/>
      <c r="C267" s="11"/>
      <c r="D267" s="11"/>
      <c r="E267" s="2"/>
      <c r="F267" s="2"/>
    </row>
    <row r="268" spans="1:6">
      <c r="A268" s="11"/>
      <c r="B268" s="11"/>
      <c r="C268" s="11"/>
      <c r="D268" s="11"/>
      <c r="E268" s="2"/>
      <c r="F268" s="2"/>
    </row>
    <row r="269" spans="1:6">
      <c r="A269" s="11"/>
      <c r="B269" s="11"/>
      <c r="C269" s="11"/>
      <c r="D269" s="11"/>
      <c r="E269" s="2"/>
      <c r="F269" s="2"/>
    </row>
    <row r="270" spans="1:6">
      <c r="A270" s="11"/>
      <c r="B270" s="11"/>
      <c r="C270" s="11"/>
      <c r="D270" s="11"/>
      <c r="E270" s="2"/>
      <c r="F270" s="2"/>
    </row>
    <row r="271" spans="1:6">
      <c r="A271" s="11"/>
      <c r="B271" s="11"/>
      <c r="C271" s="11"/>
      <c r="D271" s="11"/>
      <c r="E271" s="2"/>
      <c r="F271" s="2"/>
    </row>
    <row r="272" spans="1:6">
      <c r="A272" s="11"/>
      <c r="B272" s="11"/>
      <c r="C272" s="11"/>
      <c r="D272" s="11"/>
      <c r="E272" s="2"/>
      <c r="F272" s="2"/>
    </row>
    <row r="273" spans="1:6">
      <c r="A273" s="11"/>
      <c r="B273" s="11"/>
      <c r="C273" s="11"/>
      <c r="D273" s="11"/>
      <c r="E273" s="2"/>
      <c r="F273" s="2"/>
    </row>
    <row r="274" spans="1:6">
      <c r="A274" s="11"/>
      <c r="B274" s="11"/>
      <c r="C274" s="11"/>
      <c r="D274" s="11"/>
      <c r="E274" s="2"/>
      <c r="F274" s="2"/>
    </row>
    <row r="275" spans="1:6">
      <c r="A275" s="11"/>
      <c r="B275" s="11"/>
      <c r="C275" s="11"/>
      <c r="D275" s="11"/>
      <c r="E275" s="2"/>
      <c r="F275" s="2"/>
    </row>
    <row r="276" spans="1:6">
      <c r="A276" s="11"/>
      <c r="B276" s="11"/>
      <c r="C276" s="11"/>
      <c r="D276" s="11"/>
      <c r="E276" s="2"/>
      <c r="F276" s="2"/>
    </row>
    <row r="277" spans="1:6">
      <c r="A277" s="11"/>
      <c r="B277" s="11"/>
      <c r="C277" s="11"/>
      <c r="D277" s="11"/>
      <c r="E277" s="2"/>
      <c r="F277" s="2"/>
    </row>
    <row r="278" spans="1:6">
      <c r="A278" s="11"/>
      <c r="B278" s="11"/>
      <c r="C278" s="11"/>
      <c r="D278" s="11"/>
      <c r="E278" s="2"/>
      <c r="F278" s="2"/>
    </row>
    <row r="279" spans="1:6">
      <c r="A279" s="11"/>
      <c r="B279" s="11"/>
      <c r="C279" s="11"/>
      <c r="D279" s="11"/>
      <c r="E279" s="2"/>
      <c r="F279" s="2"/>
    </row>
    <row r="280" spans="1:6">
      <c r="A280" s="11"/>
      <c r="B280" s="11"/>
      <c r="C280" s="11"/>
      <c r="D280" s="11"/>
      <c r="E280" s="2"/>
      <c r="F280" s="2"/>
    </row>
    <row r="281" spans="1:6">
      <c r="A281" s="11"/>
      <c r="B281" s="11"/>
      <c r="C281" s="11"/>
      <c r="D281" s="11"/>
      <c r="E281" s="2"/>
      <c r="F281" s="2"/>
    </row>
    <row r="282" spans="1:6">
      <c r="A282" s="11"/>
      <c r="B282" s="11"/>
      <c r="C282" s="11"/>
      <c r="D282" s="11"/>
      <c r="E282" s="2"/>
      <c r="F282" s="2"/>
    </row>
    <row r="283" spans="1:6">
      <c r="A283" s="11"/>
      <c r="B283" s="11"/>
      <c r="C283" s="11"/>
      <c r="D283" s="11"/>
      <c r="E283" s="2"/>
      <c r="F283" s="2"/>
    </row>
    <row r="284" spans="1:6">
      <c r="A284" s="11"/>
      <c r="B284" s="11"/>
      <c r="C284" s="11"/>
      <c r="D284" s="11"/>
      <c r="E284" s="2"/>
      <c r="F284" s="2"/>
    </row>
    <row r="285" spans="1:6">
      <c r="A285" s="11"/>
      <c r="B285" s="11"/>
      <c r="C285" s="11"/>
      <c r="D285" s="11"/>
      <c r="E285" s="2"/>
      <c r="F285" s="2"/>
    </row>
    <row r="286" spans="1:6">
      <c r="A286" s="11"/>
      <c r="B286" s="11"/>
      <c r="C286" s="11"/>
      <c r="D286" s="11"/>
      <c r="E286" s="2"/>
      <c r="F286" s="2"/>
    </row>
    <row r="287" spans="1:6">
      <c r="A287" s="11"/>
      <c r="B287" s="11"/>
      <c r="C287" s="11"/>
      <c r="D287" s="11"/>
      <c r="E287" s="2"/>
      <c r="F287" s="2"/>
    </row>
    <row r="288" spans="1:6">
      <c r="A288" s="11"/>
      <c r="B288" s="11"/>
      <c r="C288" s="11"/>
      <c r="D288" s="11"/>
      <c r="E288" s="2"/>
      <c r="F288" s="2"/>
    </row>
    <row r="289" spans="1:6">
      <c r="A289" s="11"/>
      <c r="B289" s="11"/>
      <c r="C289" s="11"/>
      <c r="D289" s="11"/>
      <c r="E289" s="2"/>
      <c r="F289" s="2"/>
    </row>
    <row r="290" spans="1:6">
      <c r="A290" s="11"/>
      <c r="B290" s="11"/>
      <c r="C290" s="11"/>
      <c r="D290" s="11"/>
      <c r="E290" s="2"/>
      <c r="F290" s="2"/>
    </row>
    <row r="291" spans="1:6">
      <c r="A291" s="11"/>
      <c r="B291" s="11"/>
      <c r="C291" s="11"/>
      <c r="D291" s="11"/>
      <c r="E291" s="2"/>
      <c r="F291" s="2"/>
    </row>
    <row r="292" spans="1:6">
      <c r="A292" s="11"/>
      <c r="B292" s="11"/>
      <c r="C292" s="11"/>
      <c r="D292" s="11"/>
      <c r="E292" s="2"/>
      <c r="F292" s="2"/>
    </row>
    <row r="293" spans="1:6">
      <c r="A293" s="11"/>
      <c r="B293" s="11"/>
      <c r="C293" s="11"/>
      <c r="D293" s="11"/>
      <c r="E293" s="2"/>
      <c r="F293" s="2"/>
    </row>
    <row r="294" spans="1:6">
      <c r="A294" s="11"/>
      <c r="B294" s="11"/>
      <c r="C294" s="11"/>
      <c r="D294" s="11"/>
      <c r="E294" s="2"/>
      <c r="F294" s="2"/>
    </row>
    <row r="295" spans="1:6">
      <c r="A295" s="11"/>
      <c r="B295" s="11"/>
      <c r="C295" s="11"/>
      <c r="D295" s="11"/>
      <c r="E295" s="2"/>
      <c r="F295" s="2"/>
    </row>
    <row r="296" spans="1:6">
      <c r="A296" s="11"/>
      <c r="B296" s="11"/>
      <c r="C296" s="11"/>
      <c r="D296" s="11"/>
      <c r="E296" s="2"/>
      <c r="F296" s="2"/>
    </row>
    <row r="297" spans="1:6">
      <c r="A297" s="11"/>
      <c r="B297" s="11"/>
      <c r="C297" s="11"/>
      <c r="D297" s="11"/>
      <c r="E297" s="2"/>
      <c r="F297" s="2"/>
    </row>
    <row r="298" spans="1:6">
      <c r="A298" s="11"/>
      <c r="B298" s="11"/>
      <c r="C298" s="11"/>
      <c r="D298" s="11"/>
      <c r="E298" s="2"/>
      <c r="F298" s="2"/>
    </row>
    <row r="299" spans="1:6">
      <c r="A299" s="11"/>
      <c r="B299" s="11"/>
      <c r="C299" s="11"/>
      <c r="D299" s="11"/>
      <c r="E299" s="2"/>
      <c r="F299" s="2"/>
    </row>
    <row r="300" spans="1:6">
      <c r="A300" s="11"/>
      <c r="B300" s="11"/>
      <c r="C300" s="11"/>
      <c r="D300" s="11"/>
      <c r="E300" s="2"/>
      <c r="F300" s="2"/>
    </row>
    <row r="301" spans="1:6">
      <c r="A301" s="11"/>
      <c r="B301" s="11"/>
      <c r="C301" s="11"/>
      <c r="D301" s="11"/>
      <c r="E301" s="2"/>
      <c r="F301" s="2"/>
    </row>
    <row r="302" spans="1:6">
      <c r="A302" s="11"/>
      <c r="B302" s="11"/>
      <c r="C302" s="11"/>
      <c r="D302" s="11"/>
      <c r="E302" s="2"/>
      <c r="F302" s="2"/>
    </row>
    <row r="303" spans="1:6">
      <c r="A303" s="11"/>
      <c r="B303" s="11"/>
      <c r="C303" s="11"/>
      <c r="D303" s="11"/>
      <c r="E303" s="2"/>
      <c r="F303" s="2"/>
    </row>
    <row r="304" spans="1:6">
      <c r="A304" s="11"/>
      <c r="B304" s="11"/>
      <c r="C304" s="11"/>
      <c r="D304" s="11"/>
      <c r="E304" s="2"/>
      <c r="F304" s="2"/>
    </row>
    <row r="305" spans="1:6">
      <c r="A305" s="11"/>
      <c r="B305" s="11"/>
      <c r="C305" s="11"/>
      <c r="D305" s="11"/>
      <c r="E305" s="2"/>
      <c r="F305" s="2"/>
    </row>
    <row r="306" spans="1:6">
      <c r="A306" s="11"/>
      <c r="B306" s="11"/>
      <c r="C306" s="11"/>
      <c r="D306" s="11"/>
      <c r="E306" s="2"/>
      <c r="F306" s="2"/>
    </row>
    <row r="307" spans="1:6">
      <c r="A307" s="11"/>
      <c r="B307" s="11"/>
      <c r="C307" s="11"/>
      <c r="D307" s="11"/>
      <c r="E307" s="2"/>
      <c r="F307" s="2"/>
    </row>
    <row r="308" spans="1:6">
      <c r="A308" s="11"/>
      <c r="B308" s="11"/>
      <c r="C308" s="11"/>
      <c r="D308" s="11"/>
      <c r="E308" s="2"/>
      <c r="F308" s="2"/>
    </row>
    <row r="309" spans="1:6">
      <c r="A309" s="11"/>
      <c r="B309" s="11"/>
      <c r="C309" s="11"/>
      <c r="D309" s="11"/>
      <c r="E309" s="2"/>
      <c r="F309" s="2"/>
    </row>
    <row r="310" spans="1:6">
      <c r="A310" s="11"/>
      <c r="B310" s="11"/>
      <c r="C310" s="11"/>
      <c r="D310" s="11"/>
      <c r="E310" s="2"/>
      <c r="F310" s="2"/>
    </row>
    <row r="311" spans="1:6">
      <c r="A311" s="11"/>
      <c r="B311" s="11"/>
      <c r="C311" s="11"/>
      <c r="D311" s="11"/>
      <c r="E311" s="2"/>
      <c r="F311" s="2"/>
    </row>
    <row r="312" spans="1:6">
      <c r="A312" s="11"/>
      <c r="B312" s="11"/>
      <c r="C312" s="11"/>
      <c r="D312" s="11"/>
      <c r="E312" s="2"/>
      <c r="F312" s="2"/>
    </row>
    <row r="313" spans="1:6">
      <c r="A313" s="11"/>
      <c r="B313" s="11"/>
      <c r="C313" s="11"/>
      <c r="D313" s="11"/>
      <c r="E313" s="2"/>
      <c r="F313" s="2"/>
    </row>
    <row r="314" spans="1:6">
      <c r="A314" s="11"/>
      <c r="B314" s="11"/>
      <c r="C314" s="11"/>
      <c r="D314" s="11"/>
      <c r="E314" s="2"/>
      <c r="F314" s="2"/>
    </row>
    <row r="315" spans="1:6">
      <c r="A315" s="11"/>
      <c r="B315" s="11"/>
      <c r="C315" s="11"/>
      <c r="D315" s="11"/>
      <c r="E315" s="2"/>
      <c r="F315" s="2"/>
    </row>
    <row r="316" spans="1:6">
      <c r="A316" s="11"/>
      <c r="B316" s="11"/>
      <c r="C316" s="11"/>
      <c r="D316" s="11"/>
      <c r="E316" s="2"/>
      <c r="F316" s="2"/>
    </row>
    <row r="317" spans="1:6">
      <c r="A317" s="11"/>
      <c r="B317" s="11"/>
      <c r="C317" s="11"/>
      <c r="D317" s="11"/>
      <c r="E317" s="2"/>
      <c r="F317" s="2"/>
    </row>
    <row r="318" spans="1:6">
      <c r="A318" s="11"/>
      <c r="B318" s="11"/>
      <c r="C318" s="11"/>
      <c r="D318" s="11"/>
      <c r="E318" s="2"/>
      <c r="F318" s="2"/>
    </row>
    <row r="319" spans="1:6">
      <c r="A319" s="11"/>
      <c r="B319" s="11"/>
      <c r="C319" s="11"/>
      <c r="D319" s="11"/>
      <c r="E319" s="2"/>
      <c r="F319" s="2"/>
    </row>
    <row r="320" spans="1:6">
      <c r="A320" s="11"/>
      <c r="B320" s="11"/>
      <c r="C320" s="11"/>
      <c r="D320" s="11"/>
      <c r="E320" s="2"/>
      <c r="F320" s="2"/>
    </row>
    <row r="321" spans="1:6">
      <c r="A321" s="11"/>
      <c r="B321" s="11"/>
      <c r="C321" s="11"/>
      <c r="D321" s="11"/>
      <c r="E321" s="2"/>
      <c r="F321" s="2"/>
    </row>
    <row r="322" spans="1:6">
      <c r="A322" s="11"/>
      <c r="B322" s="11"/>
      <c r="C322" s="11"/>
      <c r="D322" s="11"/>
      <c r="E322" s="2"/>
      <c r="F322" s="2"/>
    </row>
    <row r="323" spans="1:6">
      <c r="A323" s="11"/>
      <c r="B323" s="11"/>
      <c r="C323" s="11"/>
      <c r="D323" s="11"/>
      <c r="E323" s="2"/>
      <c r="F323" s="2"/>
    </row>
    <row r="324" spans="1:6">
      <c r="A324" s="11"/>
      <c r="B324" s="11"/>
      <c r="C324" s="11"/>
      <c r="D324" s="11"/>
      <c r="E324" s="2"/>
      <c r="F324" s="2"/>
    </row>
    <row r="325" spans="1:6">
      <c r="A325" s="11"/>
      <c r="B325" s="11"/>
      <c r="C325" s="11"/>
      <c r="D325" s="11"/>
      <c r="E325" s="2"/>
      <c r="F325" s="2"/>
    </row>
    <row r="326" spans="1:6">
      <c r="A326" s="11"/>
      <c r="B326" s="11"/>
      <c r="C326" s="11"/>
      <c r="D326" s="11"/>
      <c r="E326" s="2"/>
      <c r="F326" s="2"/>
    </row>
    <row r="327" spans="1:6">
      <c r="A327" s="11"/>
      <c r="B327" s="11"/>
      <c r="C327" s="11"/>
      <c r="D327" s="11"/>
      <c r="E327" s="2"/>
      <c r="F327" s="2"/>
    </row>
    <row r="328" spans="1:6">
      <c r="A328" s="11"/>
      <c r="B328" s="11"/>
      <c r="C328" s="11"/>
      <c r="D328" s="11"/>
      <c r="E328" s="2"/>
      <c r="F328" s="2"/>
    </row>
    <row r="329" spans="1:6">
      <c r="A329" s="11"/>
      <c r="B329" s="11"/>
      <c r="C329" s="11"/>
      <c r="D329" s="11"/>
      <c r="E329" s="2"/>
      <c r="F329" s="2"/>
    </row>
    <row r="330" spans="1:6">
      <c r="A330" s="11"/>
      <c r="B330" s="11"/>
      <c r="C330" s="11"/>
      <c r="D330" s="11"/>
      <c r="E330" s="2"/>
      <c r="F330" s="2"/>
    </row>
    <row r="331" spans="1:6">
      <c r="A331" s="11"/>
      <c r="B331" s="11"/>
      <c r="C331" s="11"/>
      <c r="D331" s="11"/>
      <c r="E331" s="2"/>
      <c r="F331" s="2"/>
    </row>
    <row r="332" spans="1:6">
      <c r="A332" s="11"/>
      <c r="B332" s="11"/>
      <c r="C332" s="11"/>
      <c r="D332" s="11"/>
      <c r="E332" s="2"/>
      <c r="F332" s="2"/>
    </row>
    <row r="333" spans="1:6">
      <c r="A333" s="11"/>
      <c r="B333" s="11"/>
      <c r="C333" s="11"/>
      <c r="D333" s="11"/>
      <c r="E333" s="2"/>
      <c r="F333" s="2"/>
    </row>
    <row r="334" spans="1:6">
      <c r="A334" s="11"/>
      <c r="B334" s="11"/>
      <c r="C334" s="11"/>
      <c r="D334" s="11"/>
      <c r="E334" s="2"/>
      <c r="F334" s="2"/>
    </row>
    <row r="335" spans="1:6">
      <c r="A335" s="11"/>
      <c r="B335" s="11"/>
      <c r="C335" s="11"/>
      <c r="D335" s="11"/>
      <c r="E335" s="2"/>
      <c r="F335" s="2"/>
    </row>
    <row r="336" spans="1:6">
      <c r="A336" s="11"/>
      <c r="B336" s="11"/>
      <c r="C336" s="11"/>
      <c r="D336" s="11"/>
      <c r="E336" s="2"/>
      <c r="F336" s="2"/>
    </row>
    <row r="337" spans="1:6">
      <c r="A337" s="11"/>
      <c r="B337" s="11"/>
      <c r="C337" s="11"/>
      <c r="D337" s="11"/>
      <c r="E337" s="2"/>
      <c r="F337" s="2"/>
    </row>
    <row r="338" spans="1:6">
      <c r="A338" s="11"/>
      <c r="B338" s="11"/>
      <c r="C338" s="11"/>
      <c r="D338" s="11"/>
      <c r="E338" s="2"/>
      <c r="F338" s="2"/>
    </row>
    <row r="339" spans="1:6">
      <c r="A339" s="11"/>
      <c r="B339" s="11"/>
      <c r="C339" s="11"/>
      <c r="D339" s="11"/>
      <c r="E339" s="2"/>
      <c r="F339" s="2"/>
    </row>
    <row r="340" spans="1:6">
      <c r="A340" s="11"/>
      <c r="B340" s="11"/>
      <c r="C340" s="11"/>
      <c r="D340" s="11"/>
      <c r="E340" s="2"/>
      <c r="F340" s="2"/>
    </row>
    <row r="341" spans="1:6">
      <c r="A341" s="11"/>
      <c r="B341" s="11"/>
      <c r="C341" s="11"/>
      <c r="D341" s="11"/>
      <c r="E341" s="2"/>
      <c r="F341" s="2"/>
    </row>
    <row r="342" spans="1:6">
      <c r="A342" s="11"/>
      <c r="B342" s="11"/>
      <c r="C342" s="11"/>
      <c r="D342" s="11"/>
      <c r="E342" s="2"/>
      <c r="F342" s="2"/>
    </row>
    <row r="343" spans="1:6">
      <c r="A343" s="11"/>
      <c r="B343" s="11"/>
      <c r="C343" s="11"/>
      <c r="D343" s="11"/>
      <c r="E343" s="2"/>
      <c r="F343" s="2"/>
    </row>
    <row r="344" spans="1:6">
      <c r="A344" s="11"/>
      <c r="B344" s="11"/>
      <c r="C344" s="11"/>
      <c r="D344" s="11"/>
      <c r="E344" s="2"/>
      <c r="F344" s="2"/>
    </row>
    <row r="345" spans="1:6">
      <c r="A345" s="11"/>
      <c r="B345" s="11"/>
      <c r="C345" s="11"/>
      <c r="D345" s="11"/>
      <c r="E345" s="2"/>
      <c r="F345" s="2"/>
    </row>
    <row r="346" spans="1:6">
      <c r="A346" s="11"/>
      <c r="B346" s="11"/>
      <c r="C346" s="11"/>
      <c r="D346" s="11"/>
      <c r="E346" s="2"/>
      <c r="F346" s="2"/>
    </row>
    <row r="347" spans="1:6">
      <c r="A347" s="11"/>
      <c r="B347" s="11"/>
      <c r="C347" s="11"/>
      <c r="D347" s="11"/>
      <c r="E347" s="2"/>
      <c r="F347" s="2"/>
    </row>
    <row r="348" spans="1:6">
      <c r="A348" s="11"/>
      <c r="B348" s="11"/>
      <c r="C348" s="11"/>
      <c r="D348" s="11"/>
      <c r="E348" s="2"/>
      <c r="F348" s="2"/>
    </row>
    <row r="349" spans="1:6">
      <c r="A349" s="11"/>
      <c r="B349" s="11"/>
      <c r="C349" s="11"/>
      <c r="D349" s="11"/>
      <c r="E349" s="2"/>
      <c r="F349" s="2"/>
    </row>
    <row r="350" spans="1:6">
      <c r="A350" s="11"/>
      <c r="B350" s="11"/>
      <c r="C350" s="11"/>
      <c r="D350" s="11"/>
      <c r="E350" s="2"/>
      <c r="F350" s="2"/>
    </row>
    <row r="351" spans="1:6">
      <c r="A351" s="11"/>
      <c r="B351" s="11"/>
      <c r="C351" s="11"/>
      <c r="D351" s="11"/>
      <c r="E351" s="2"/>
      <c r="F351" s="2"/>
    </row>
    <row r="352" spans="1:6">
      <c r="A352" s="11"/>
      <c r="B352" s="11"/>
      <c r="C352" s="11"/>
      <c r="D352" s="11"/>
      <c r="E352" s="2"/>
      <c r="F352" s="2"/>
    </row>
    <row r="353" spans="1:6">
      <c r="A353" s="11"/>
      <c r="B353" s="11"/>
      <c r="C353" s="11"/>
      <c r="D353" s="11"/>
      <c r="E353" s="2"/>
      <c r="F353" s="2"/>
    </row>
    <row r="354" spans="1:6">
      <c r="A354" s="11"/>
      <c r="B354" s="11"/>
      <c r="C354" s="11"/>
      <c r="D354" s="11"/>
      <c r="E354" s="2"/>
      <c r="F354" s="2"/>
    </row>
    <row r="355" spans="1:6">
      <c r="A355" s="11"/>
      <c r="B355" s="11"/>
      <c r="C355" s="11"/>
      <c r="D355" s="11"/>
      <c r="E355" s="2"/>
      <c r="F355" s="2"/>
    </row>
    <row r="356" spans="1:6">
      <c r="A356" s="11"/>
      <c r="B356" s="11"/>
      <c r="C356" s="11"/>
      <c r="D356" s="11"/>
      <c r="E356" s="2"/>
      <c r="F356" s="2"/>
    </row>
    <row r="357" spans="1:6">
      <c r="A357" s="11"/>
      <c r="B357" s="11"/>
      <c r="C357" s="11"/>
      <c r="D357" s="11"/>
      <c r="E357" s="2"/>
      <c r="F357" s="2"/>
    </row>
    <row r="358" spans="1:6">
      <c r="A358" s="11"/>
      <c r="B358" s="11"/>
      <c r="C358" s="11"/>
      <c r="D358" s="11"/>
      <c r="E358" s="2"/>
      <c r="F358" s="2"/>
    </row>
    <row r="359" spans="1:6">
      <c r="A359" s="11"/>
      <c r="B359" s="11"/>
      <c r="C359" s="11"/>
      <c r="D359" s="11"/>
      <c r="E359" s="2"/>
      <c r="F359" s="2"/>
    </row>
    <row r="360" spans="1:6">
      <c r="A360" s="11"/>
      <c r="B360" s="11"/>
      <c r="C360" s="11"/>
      <c r="D360" s="11"/>
      <c r="E360" s="2"/>
      <c r="F360" s="2"/>
    </row>
    <row r="361" spans="1:6">
      <c r="A361" s="11"/>
      <c r="B361" s="11"/>
      <c r="C361" s="11"/>
      <c r="D361" s="11"/>
      <c r="E361" s="2"/>
      <c r="F361" s="2"/>
    </row>
    <row r="362" spans="1:6">
      <c r="A362" s="11"/>
      <c r="B362" s="11"/>
      <c r="C362" s="11"/>
      <c r="D362" s="11"/>
      <c r="E362" s="2"/>
      <c r="F362" s="2"/>
    </row>
    <row r="363" spans="1:6">
      <c r="A363" s="11"/>
      <c r="B363" s="11"/>
      <c r="C363" s="11"/>
      <c r="D363" s="11"/>
      <c r="E363" s="2"/>
      <c r="F363" s="2"/>
    </row>
    <row r="364" spans="1:6">
      <c r="A364" s="11"/>
      <c r="B364" s="11"/>
      <c r="C364" s="11"/>
      <c r="D364" s="11"/>
      <c r="E364" s="2"/>
      <c r="F364" s="2"/>
    </row>
    <row r="365" spans="1:6">
      <c r="A365" s="11"/>
      <c r="B365" s="11"/>
      <c r="C365" s="11"/>
      <c r="D365" s="11"/>
      <c r="E365" s="2"/>
      <c r="F365" s="2"/>
    </row>
    <row r="366" spans="1:6">
      <c r="A366" s="11"/>
      <c r="B366" s="11"/>
      <c r="C366" s="11"/>
      <c r="D366" s="11"/>
      <c r="E366" s="2"/>
      <c r="F366" s="2"/>
    </row>
    <row r="367" spans="1:6">
      <c r="A367" s="11"/>
      <c r="B367" s="11"/>
      <c r="C367" s="11"/>
      <c r="D367" s="11"/>
      <c r="E367" s="2"/>
      <c r="F367" s="2"/>
    </row>
    <row r="368" spans="1:6">
      <c r="A368" s="11"/>
      <c r="B368" s="11"/>
      <c r="C368" s="11"/>
      <c r="D368" s="11"/>
      <c r="E368" s="2"/>
      <c r="F368" s="2"/>
    </row>
    <row r="369" spans="1:6">
      <c r="A369" s="11"/>
      <c r="B369" s="11"/>
      <c r="C369" s="11"/>
      <c r="D369" s="11"/>
      <c r="E369" s="2"/>
      <c r="F369" s="2"/>
    </row>
    <row r="370" spans="1:6">
      <c r="A370" s="11"/>
      <c r="B370" s="11"/>
      <c r="C370" s="11"/>
      <c r="D370" s="11"/>
      <c r="E370" s="2"/>
      <c r="F370" s="2"/>
    </row>
    <row r="371" spans="1:6">
      <c r="A371" s="11"/>
      <c r="B371" s="11"/>
      <c r="C371" s="11"/>
      <c r="D371" s="11"/>
      <c r="E371" s="2"/>
      <c r="F371" s="2"/>
    </row>
    <row r="372" spans="1:6">
      <c r="A372" s="11"/>
      <c r="B372" s="11"/>
      <c r="C372" s="11"/>
      <c r="D372" s="11"/>
      <c r="E372" s="2"/>
      <c r="F372" s="2"/>
    </row>
    <row r="373" spans="1:6">
      <c r="A373" s="11"/>
      <c r="B373" s="11"/>
      <c r="C373" s="11"/>
      <c r="D373" s="11"/>
      <c r="E373" s="2"/>
      <c r="F373" s="2"/>
    </row>
    <row r="374" spans="1:6">
      <c r="A374" s="11"/>
      <c r="B374" s="11"/>
      <c r="C374" s="11"/>
      <c r="D374" s="11"/>
      <c r="E374" s="2"/>
      <c r="F374" s="2"/>
    </row>
    <row r="375" spans="1:6">
      <c r="A375" s="11"/>
      <c r="B375" s="11"/>
      <c r="C375" s="11"/>
      <c r="D375" s="11"/>
      <c r="E375" s="2"/>
      <c r="F375" s="2"/>
    </row>
    <row r="376" spans="1:6">
      <c r="A376" s="11"/>
      <c r="B376" s="11"/>
      <c r="C376" s="11"/>
      <c r="D376" s="11"/>
      <c r="E376" s="2"/>
      <c r="F376" s="2"/>
    </row>
    <row r="377" spans="1:6">
      <c r="A377" s="11"/>
      <c r="B377" s="11"/>
      <c r="C377" s="11"/>
      <c r="D377" s="11"/>
      <c r="E377" s="2"/>
      <c r="F377" s="2"/>
    </row>
    <row r="378" spans="1:6">
      <c r="A378" s="11"/>
      <c r="B378" s="11"/>
      <c r="C378" s="11"/>
      <c r="D378" s="11"/>
      <c r="E378" s="2"/>
      <c r="F378" s="2"/>
    </row>
    <row r="379" spans="1:6">
      <c r="A379" s="11"/>
      <c r="B379" s="11"/>
      <c r="C379" s="11"/>
      <c r="D379" s="11"/>
      <c r="E379" s="2"/>
      <c r="F379" s="2"/>
    </row>
    <row r="380" spans="1:6">
      <c r="A380" s="11"/>
      <c r="B380" s="11"/>
      <c r="C380" s="11"/>
      <c r="D380" s="11"/>
      <c r="E380" s="2"/>
      <c r="F380" s="2"/>
    </row>
    <row r="381" spans="1:6">
      <c r="A381" s="11"/>
      <c r="B381" s="11"/>
      <c r="C381" s="11"/>
      <c r="D381" s="11"/>
      <c r="E381" s="2"/>
      <c r="F381" s="2"/>
    </row>
    <row r="382" spans="1:6">
      <c r="A382" s="11"/>
      <c r="B382" s="11"/>
      <c r="C382" s="11"/>
      <c r="D382" s="11"/>
      <c r="E382" s="2"/>
      <c r="F382" s="2"/>
    </row>
    <row r="383" spans="1:6">
      <c r="A383" s="11"/>
      <c r="B383" s="11"/>
      <c r="C383" s="11"/>
      <c r="D383" s="11"/>
      <c r="E383" s="2"/>
      <c r="F383" s="2"/>
    </row>
    <row r="384" spans="1:6">
      <c r="A384" s="11"/>
      <c r="B384" s="11"/>
      <c r="C384" s="11"/>
      <c r="D384" s="11"/>
      <c r="E384" s="2"/>
      <c r="F384" s="2"/>
    </row>
    <row r="385" spans="1:6">
      <c r="A385" s="11"/>
      <c r="B385" s="11"/>
      <c r="C385" s="11"/>
      <c r="D385" s="11"/>
      <c r="E385" s="2"/>
      <c r="F385" s="2"/>
    </row>
    <row r="386" spans="1:6">
      <c r="A386" s="11"/>
      <c r="B386" s="11"/>
      <c r="C386" s="11"/>
      <c r="D386" s="11"/>
      <c r="E386" s="2"/>
      <c r="F386" s="2"/>
    </row>
    <row r="387" spans="1:6">
      <c r="A387" s="11"/>
      <c r="B387" s="11"/>
      <c r="C387" s="11"/>
      <c r="D387" s="11"/>
      <c r="E387" s="2"/>
      <c r="F387" s="2"/>
    </row>
    <row r="388" spans="1:6">
      <c r="A388" s="11"/>
      <c r="B388" s="11"/>
      <c r="C388" s="11"/>
      <c r="D388" s="11"/>
      <c r="E388" s="2"/>
      <c r="F388" s="2"/>
    </row>
    <row r="389" spans="1:6">
      <c r="A389" s="11"/>
      <c r="B389" s="11"/>
      <c r="C389" s="11"/>
      <c r="D389" s="11"/>
      <c r="E389" s="2"/>
      <c r="F389" s="2"/>
    </row>
    <row r="390" spans="1:6">
      <c r="A390" s="11"/>
      <c r="B390" s="11"/>
      <c r="C390" s="11"/>
      <c r="D390" s="11"/>
      <c r="E390" s="2"/>
      <c r="F390" s="2"/>
    </row>
    <row r="391" spans="1:6">
      <c r="A391" s="11"/>
      <c r="B391" s="11"/>
      <c r="C391" s="11"/>
      <c r="D391" s="11"/>
      <c r="E391" s="2"/>
      <c r="F391" s="2"/>
    </row>
    <row r="392" spans="1:6">
      <c r="A392" s="11"/>
      <c r="B392" s="11"/>
      <c r="C392" s="11"/>
      <c r="D392" s="11"/>
      <c r="E392" s="2"/>
      <c r="F392" s="2"/>
    </row>
    <row r="393" spans="1:6">
      <c r="A393" s="11"/>
      <c r="B393" s="11"/>
      <c r="C393" s="11"/>
      <c r="D393" s="11"/>
      <c r="E393" s="2"/>
      <c r="F393" s="2"/>
    </row>
    <row r="394" spans="1:6">
      <c r="A394" s="11"/>
      <c r="B394" s="11"/>
      <c r="C394" s="11"/>
      <c r="D394" s="11"/>
      <c r="E394" s="2"/>
      <c r="F394" s="2"/>
    </row>
    <row r="395" spans="1:6">
      <c r="A395" s="11"/>
      <c r="B395" s="11"/>
      <c r="C395" s="11"/>
      <c r="D395" s="11"/>
      <c r="E395" s="2"/>
      <c r="F395" s="2"/>
    </row>
    <row r="396" spans="1:6">
      <c r="A396" s="11"/>
      <c r="B396" s="11"/>
      <c r="C396" s="11"/>
      <c r="D396" s="11"/>
      <c r="E396" s="2"/>
      <c r="F396" s="2"/>
    </row>
    <row r="397" spans="1:6">
      <c r="A397" s="11"/>
      <c r="B397" s="11"/>
      <c r="C397" s="11"/>
      <c r="D397" s="11"/>
      <c r="E397" s="2"/>
      <c r="F397" s="2"/>
    </row>
    <row r="398" spans="1:6">
      <c r="A398" s="11"/>
      <c r="B398" s="11"/>
      <c r="C398" s="11"/>
      <c r="D398" s="11"/>
      <c r="E398" s="2"/>
      <c r="F398" s="2"/>
    </row>
    <row r="399" spans="1:6">
      <c r="A399" s="11"/>
      <c r="B399" s="11"/>
      <c r="C399" s="11"/>
      <c r="D399" s="11"/>
      <c r="E399" s="2"/>
      <c r="F399" s="2"/>
    </row>
    <row r="400" spans="1:6">
      <c r="A400" s="11"/>
      <c r="B400" s="11"/>
      <c r="C400" s="11"/>
      <c r="D400" s="11"/>
      <c r="E400" s="2"/>
      <c r="F400" s="2"/>
    </row>
    <row r="401" spans="1:6">
      <c r="A401" s="11"/>
      <c r="B401" s="11"/>
      <c r="C401" s="11"/>
      <c r="D401" s="11"/>
      <c r="E401" s="2"/>
      <c r="F401" s="2"/>
    </row>
    <row r="402" spans="1:6">
      <c r="A402" s="11"/>
      <c r="B402" s="11"/>
      <c r="C402" s="11"/>
      <c r="D402" s="11"/>
      <c r="E402" s="2"/>
      <c r="F402" s="2"/>
    </row>
    <row r="403" spans="1:6">
      <c r="A403" s="11"/>
      <c r="B403" s="11"/>
      <c r="C403" s="11"/>
      <c r="D403" s="11"/>
      <c r="E403" s="2"/>
      <c r="F403" s="2"/>
    </row>
    <row r="404" spans="1:6">
      <c r="A404" s="11"/>
      <c r="B404" s="11"/>
      <c r="C404" s="11"/>
      <c r="D404" s="11"/>
      <c r="E404" s="2"/>
      <c r="F404" s="2"/>
    </row>
    <row r="405" spans="1:6">
      <c r="A405" s="11"/>
      <c r="B405" s="11"/>
      <c r="C405" s="11"/>
      <c r="D405" s="11"/>
      <c r="E405" s="2"/>
      <c r="F405" s="2"/>
    </row>
    <row r="406" spans="1:6">
      <c r="A406" s="11"/>
      <c r="B406" s="11"/>
      <c r="C406" s="11"/>
      <c r="D406" s="11"/>
      <c r="E406" s="2"/>
      <c r="F406" s="2"/>
    </row>
    <row r="407" spans="1:6">
      <c r="A407" s="11"/>
      <c r="B407" s="11"/>
      <c r="C407" s="11"/>
      <c r="D407" s="11"/>
      <c r="E407" s="2"/>
      <c r="F407" s="2"/>
    </row>
    <row r="408" spans="1:6">
      <c r="A408" s="11"/>
      <c r="B408" s="11"/>
      <c r="C408" s="11"/>
      <c r="D408" s="11"/>
      <c r="E408" s="2"/>
      <c r="F408" s="2"/>
    </row>
    <row r="409" spans="1:6">
      <c r="A409" s="11"/>
      <c r="B409" s="11"/>
      <c r="C409" s="11"/>
      <c r="D409" s="11"/>
      <c r="E409" s="2"/>
      <c r="F409" s="2"/>
    </row>
    <row r="410" spans="1:6">
      <c r="A410" s="11"/>
      <c r="B410" s="11"/>
      <c r="C410" s="11"/>
      <c r="D410" s="11"/>
      <c r="E410" s="2"/>
      <c r="F410" s="2"/>
    </row>
    <row r="411" spans="1:6">
      <c r="A411" s="11"/>
      <c r="B411" s="11"/>
      <c r="C411" s="11"/>
      <c r="D411" s="11"/>
      <c r="E411" s="2"/>
      <c r="F411" s="2"/>
    </row>
    <row r="412" spans="1:6">
      <c r="A412" s="11"/>
      <c r="B412" s="11"/>
      <c r="C412" s="11"/>
      <c r="D412" s="11"/>
      <c r="E412" s="2"/>
      <c r="F412" s="2"/>
    </row>
    <row r="413" spans="1:6">
      <c r="A413" s="11"/>
      <c r="B413" s="11"/>
      <c r="C413" s="11"/>
      <c r="D413" s="11"/>
      <c r="E413" s="2"/>
      <c r="F413" s="2"/>
    </row>
    <row r="414" spans="1:6">
      <c r="A414" s="11"/>
      <c r="B414" s="11"/>
      <c r="C414" s="11"/>
      <c r="D414" s="11"/>
      <c r="E414" s="2"/>
      <c r="F414" s="2"/>
    </row>
    <row r="415" spans="1:6">
      <c r="A415" s="11"/>
      <c r="B415" s="11"/>
      <c r="C415" s="11"/>
      <c r="D415" s="11"/>
      <c r="E415" s="2"/>
      <c r="F415" s="2"/>
    </row>
    <row r="416" spans="1:6">
      <c r="A416" s="11"/>
      <c r="B416" s="11"/>
      <c r="C416" s="11"/>
      <c r="D416" s="11"/>
      <c r="E416" s="2"/>
      <c r="F416" s="2"/>
    </row>
    <row r="417" spans="1:6">
      <c r="A417" s="11"/>
      <c r="B417" s="11"/>
      <c r="C417" s="11"/>
      <c r="D417" s="11"/>
      <c r="E417" s="2"/>
      <c r="F417" s="2"/>
    </row>
    <row r="418" spans="1:6">
      <c r="A418" s="11"/>
      <c r="B418" s="11"/>
      <c r="C418" s="11"/>
      <c r="D418" s="11"/>
      <c r="E418" s="2"/>
      <c r="F418" s="2"/>
    </row>
    <row r="419" spans="1:6">
      <c r="A419" s="11"/>
      <c r="B419" s="11"/>
      <c r="C419" s="11"/>
      <c r="D419" s="11"/>
      <c r="E419" s="2"/>
      <c r="F419" s="2"/>
    </row>
    <row r="420" spans="1:6">
      <c r="A420" s="11"/>
      <c r="B420" s="11"/>
      <c r="C420" s="11"/>
      <c r="D420" s="11"/>
      <c r="E420" s="2"/>
      <c r="F420" s="2"/>
    </row>
    <row r="421" spans="1:6">
      <c r="A421" s="11"/>
      <c r="B421" s="11"/>
      <c r="C421" s="11"/>
      <c r="D421" s="11"/>
      <c r="E421" s="2"/>
      <c r="F421" s="2"/>
    </row>
    <row r="422" spans="1:6">
      <c r="A422" s="11"/>
      <c r="B422" s="11"/>
      <c r="C422" s="11"/>
      <c r="D422" s="11"/>
      <c r="E422" s="2"/>
      <c r="F422" s="2"/>
    </row>
    <row r="423" spans="1:6">
      <c r="A423" s="11"/>
      <c r="B423" s="11"/>
      <c r="C423" s="11"/>
      <c r="D423" s="11"/>
      <c r="E423" s="2"/>
      <c r="F423" s="2"/>
    </row>
    <row r="424" spans="1:6">
      <c r="A424" s="11"/>
      <c r="B424" s="11"/>
      <c r="C424" s="11"/>
      <c r="D424" s="11"/>
      <c r="E424" s="2"/>
      <c r="F424" s="2"/>
    </row>
    <row r="425" spans="1:6">
      <c r="A425" s="11"/>
      <c r="B425" s="11"/>
      <c r="C425" s="11"/>
      <c r="D425" s="11"/>
      <c r="E425" s="2"/>
      <c r="F425" s="2"/>
    </row>
    <row r="426" spans="1:6">
      <c r="A426" s="11"/>
      <c r="B426" s="11"/>
      <c r="C426" s="11"/>
      <c r="D426" s="11"/>
      <c r="E426" s="2"/>
      <c r="F426" s="2"/>
    </row>
    <row r="427" spans="1:6">
      <c r="A427" s="11"/>
      <c r="B427" s="11"/>
      <c r="C427" s="11"/>
      <c r="D427" s="11"/>
      <c r="E427" s="2"/>
      <c r="F427" s="2"/>
    </row>
    <row r="428" spans="1:6">
      <c r="A428" s="11"/>
      <c r="B428" s="11"/>
      <c r="C428" s="11"/>
      <c r="D428" s="11"/>
      <c r="E428" s="2"/>
      <c r="F428" s="2"/>
    </row>
    <row r="429" spans="1:6">
      <c r="A429" s="11"/>
      <c r="B429" s="11"/>
      <c r="C429" s="11"/>
      <c r="D429" s="11"/>
      <c r="E429" s="2"/>
      <c r="F429" s="2"/>
    </row>
    <row r="430" spans="1:6">
      <c r="A430" s="11"/>
      <c r="B430" s="11"/>
      <c r="C430" s="11"/>
      <c r="D430" s="11"/>
      <c r="E430" s="2"/>
      <c r="F430" s="2"/>
    </row>
    <row r="431" spans="1:6">
      <c r="A431" s="11"/>
      <c r="B431" s="11"/>
      <c r="C431" s="11"/>
      <c r="D431" s="11"/>
      <c r="E431" s="2"/>
      <c r="F431" s="2"/>
    </row>
    <row r="432" spans="1:6">
      <c r="A432" s="11"/>
      <c r="B432" s="11"/>
      <c r="C432" s="11"/>
      <c r="D432" s="11"/>
      <c r="E432" s="2"/>
      <c r="F432" s="2"/>
    </row>
    <row r="433" spans="1:6">
      <c r="A433" s="11"/>
      <c r="B433" s="11"/>
      <c r="C433" s="11"/>
      <c r="D433" s="11"/>
      <c r="E433" s="2"/>
      <c r="F433" s="2"/>
    </row>
    <row r="434" spans="1:6">
      <c r="A434" s="11"/>
      <c r="B434" s="11"/>
      <c r="C434" s="11"/>
      <c r="D434" s="11"/>
      <c r="E434" s="2"/>
      <c r="F434" s="2"/>
    </row>
    <row r="435" spans="1:6">
      <c r="A435" s="11"/>
      <c r="B435" s="11"/>
      <c r="C435" s="11"/>
      <c r="D435" s="11"/>
      <c r="E435" s="2"/>
      <c r="F435" s="2"/>
    </row>
    <row r="436" spans="1:6">
      <c r="A436" s="11"/>
      <c r="B436" s="11"/>
      <c r="C436" s="11"/>
      <c r="D436" s="11"/>
      <c r="E436" s="2"/>
      <c r="F436" s="2"/>
    </row>
    <row r="437" spans="1:6">
      <c r="A437" s="11"/>
      <c r="B437" s="11"/>
      <c r="C437" s="11"/>
      <c r="D437" s="11"/>
      <c r="E437" s="2"/>
      <c r="F437" s="2"/>
    </row>
    <row r="438" spans="1:6">
      <c r="A438" s="11"/>
      <c r="B438" s="11"/>
      <c r="C438" s="11"/>
      <c r="D438" s="11"/>
      <c r="E438" s="2"/>
      <c r="F438" s="2"/>
    </row>
    <row r="439" spans="1:6">
      <c r="A439" s="11"/>
      <c r="B439" s="11"/>
      <c r="C439" s="11"/>
      <c r="D439" s="11"/>
      <c r="E439" s="2"/>
      <c r="F439" s="2"/>
    </row>
    <row r="440" spans="1:6">
      <c r="A440" s="11"/>
      <c r="B440" s="11"/>
      <c r="C440" s="11"/>
      <c r="D440" s="11"/>
      <c r="E440" s="2"/>
      <c r="F440" s="2"/>
    </row>
    <row r="441" spans="1:6">
      <c r="A441" s="11"/>
      <c r="B441" s="11"/>
      <c r="C441" s="11"/>
      <c r="D441" s="11"/>
      <c r="E441" s="2"/>
      <c r="F441" s="2"/>
    </row>
    <row r="442" spans="1:6">
      <c r="A442" s="11"/>
      <c r="B442" s="11"/>
      <c r="C442" s="11"/>
      <c r="D442" s="11"/>
      <c r="E442" s="2"/>
      <c r="F442" s="2"/>
    </row>
    <row r="443" spans="1:6">
      <c r="A443" s="11"/>
      <c r="B443" s="11"/>
      <c r="C443" s="11"/>
      <c r="D443" s="11"/>
      <c r="E443" s="2"/>
      <c r="F443" s="2"/>
    </row>
    <row r="444" spans="1:6">
      <c r="A444" s="11"/>
      <c r="B444" s="11"/>
      <c r="C444" s="11"/>
      <c r="D444" s="11"/>
      <c r="E444" s="2"/>
      <c r="F444" s="2"/>
    </row>
    <row r="445" spans="1:6">
      <c r="A445" s="11"/>
      <c r="B445" s="11"/>
      <c r="C445" s="11"/>
      <c r="D445" s="11"/>
      <c r="E445" s="2"/>
      <c r="F445" s="2"/>
    </row>
    <row r="446" spans="1:6">
      <c r="A446" s="11"/>
      <c r="B446" s="11"/>
      <c r="C446" s="11"/>
      <c r="D446" s="11"/>
      <c r="E446" s="2"/>
      <c r="F446" s="2"/>
    </row>
    <row r="447" spans="1:6">
      <c r="A447" s="11"/>
      <c r="B447" s="11"/>
      <c r="C447" s="11"/>
      <c r="D447" s="11"/>
      <c r="E447" s="2"/>
      <c r="F447" s="2"/>
    </row>
    <row r="448" spans="1:6">
      <c r="A448" s="11"/>
      <c r="B448" s="11"/>
      <c r="C448" s="11"/>
      <c r="D448" s="11"/>
      <c r="E448" s="2"/>
      <c r="F448" s="2"/>
    </row>
    <row r="449" spans="1:6">
      <c r="A449" s="11"/>
      <c r="B449" s="11"/>
      <c r="C449" s="11"/>
      <c r="D449" s="11"/>
      <c r="E449" s="2"/>
      <c r="F449" s="2"/>
    </row>
    <row r="450" spans="1:6">
      <c r="A450" s="11"/>
      <c r="B450" s="11"/>
      <c r="C450" s="11"/>
      <c r="D450" s="11"/>
      <c r="E450" s="2"/>
      <c r="F450" s="2"/>
    </row>
    <row r="451" spans="1:6">
      <c r="A451" s="11"/>
      <c r="B451" s="11"/>
      <c r="C451" s="11"/>
      <c r="D451" s="11"/>
      <c r="E451" s="2"/>
      <c r="F451" s="2"/>
    </row>
    <row r="452" spans="1:6">
      <c r="A452" s="11"/>
      <c r="B452" s="11"/>
      <c r="C452" s="11"/>
      <c r="D452" s="11"/>
      <c r="E452" s="2"/>
      <c r="F452" s="2"/>
    </row>
    <row r="453" spans="1:6">
      <c r="A453" s="11"/>
      <c r="B453" s="11"/>
      <c r="C453" s="11"/>
      <c r="D453" s="11"/>
      <c r="E453" s="2"/>
      <c r="F453" s="2"/>
    </row>
    <row r="454" spans="1:6">
      <c r="A454" s="11"/>
      <c r="B454" s="11"/>
      <c r="C454" s="11"/>
      <c r="D454" s="11"/>
      <c r="E454" s="2"/>
      <c r="F454" s="2"/>
    </row>
    <row r="455" spans="1:6">
      <c r="A455" s="11"/>
      <c r="B455" s="11"/>
      <c r="C455" s="11"/>
      <c r="D455" s="11"/>
      <c r="E455" s="2"/>
      <c r="F455" s="2"/>
    </row>
    <row r="456" spans="1:6">
      <c r="A456" s="11"/>
      <c r="B456" s="11"/>
      <c r="C456" s="11"/>
      <c r="D456" s="11"/>
      <c r="E456" s="2"/>
      <c r="F456" s="2"/>
    </row>
    <row r="457" spans="1:6">
      <c r="A457" s="11"/>
      <c r="B457" s="11"/>
      <c r="C457" s="11"/>
      <c r="D457" s="11"/>
      <c r="E457" s="2"/>
      <c r="F457" s="2"/>
    </row>
    <row r="458" spans="1:6">
      <c r="A458" s="11"/>
      <c r="B458" s="11"/>
      <c r="C458" s="11"/>
      <c r="D458" s="11"/>
      <c r="E458" s="2"/>
      <c r="F458" s="2"/>
    </row>
    <row r="459" spans="1:6">
      <c r="A459" s="11"/>
      <c r="B459" s="11"/>
      <c r="C459" s="11"/>
      <c r="D459" s="11"/>
      <c r="E459" s="2"/>
      <c r="F459" s="2"/>
    </row>
    <row r="460" spans="1:6">
      <c r="A460" s="11"/>
      <c r="B460" s="11"/>
      <c r="C460" s="11"/>
      <c r="D460" s="11"/>
      <c r="E460" s="2"/>
      <c r="F460" s="2"/>
    </row>
    <row r="461" spans="1:6">
      <c r="A461" s="11"/>
      <c r="B461" s="11"/>
      <c r="C461" s="11"/>
      <c r="D461" s="11"/>
      <c r="E461" s="2"/>
      <c r="F461" s="2"/>
    </row>
    <row r="462" spans="1:6">
      <c r="A462" s="11"/>
      <c r="B462" s="11"/>
      <c r="C462" s="11"/>
      <c r="D462" s="11"/>
      <c r="E462" s="2"/>
      <c r="F462" s="2"/>
    </row>
    <row r="463" spans="1:6">
      <c r="A463" s="11"/>
      <c r="B463" s="11"/>
      <c r="C463" s="11"/>
      <c r="D463" s="11"/>
      <c r="E463" s="2"/>
      <c r="F463" s="2"/>
    </row>
    <row r="464" spans="1:6">
      <c r="A464" s="11"/>
      <c r="B464" s="11"/>
      <c r="C464" s="11"/>
      <c r="D464" s="11"/>
      <c r="E464" s="2"/>
      <c r="F464" s="2"/>
    </row>
    <row r="465" spans="1:6">
      <c r="A465" s="11"/>
      <c r="B465" s="11"/>
      <c r="C465" s="11"/>
      <c r="D465" s="11"/>
      <c r="E465" s="2"/>
      <c r="F465" s="2"/>
    </row>
    <row r="466" spans="1:6">
      <c r="A466" s="11"/>
      <c r="B466" s="11"/>
      <c r="C466" s="11"/>
      <c r="D466" s="11"/>
      <c r="E466" s="2"/>
      <c r="F466" s="2"/>
    </row>
    <row r="467" spans="1:6">
      <c r="A467" s="11"/>
      <c r="B467" s="11"/>
      <c r="C467" s="11"/>
      <c r="D467" s="11"/>
      <c r="E467" s="2"/>
      <c r="F467" s="2"/>
    </row>
    <row r="468" spans="1:6">
      <c r="A468" s="11"/>
      <c r="B468" s="11"/>
      <c r="C468" s="11"/>
      <c r="D468" s="11"/>
      <c r="E468" s="2"/>
      <c r="F468" s="2"/>
    </row>
    <row r="469" spans="1:6">
      <c r="A469" s="11"/>
      <c r="B469" s="11"/>
      <c r="C469" s="11"/>
      <c r="D469" s="11"/>
      <c r="E469" s="2"/>
      <c r="F469" s="2"/>
    </row>
    <row r="470" spans="1:6">
      <c r="A470" s="11"/>
      <c r="B470" s="11"/>
      <c r="C470" s="11"/>
      <c r="D470" s="11"/>
      <c r="E470" s="2"/>
      <c r="F470" s="2"/>
    </row>
    <row r="471" spans="1:6">
      <c r="A471" s="11"/>
      <c r="B471" s="11"/>
      <c r="C471" s="11"/>
      <c r="D471" s="11"/>
      <c r="E471" s="2"/>
      <c r="F471" s="2"/>
    </row>
    <row r="472" spans="1:6">
      <c r="A472" s="11"/>
      <c r="B472" s="11"/>
      <c r="C472" s="11"/>
      <c r="D472" s="11"/>
      <c r="E472" s="2"/>
      <c r="F472" s="2"/>
    </row>
    <row r="473" spans="1:6">
      <c r="A473" s="11"/>
      <c r="B473" s="11"/>
      <c r="C473" s="11"/>
      <c r="D473" s="11"/>
      <c r="E473" s="2"/>
      <c r="F473" s="2"/>
    </row>
    <row r="474" spans="1:6">
      <c r="A474" s="11"/>
      <c r="B474" s="11"/>
      <c r="C474" s="11"/>
      <c r="D474" s="11"/>
      <c r="E474" s="2"/>
      <c r="F474" s="2"/>
    </row>
    <row r="475" spans="1:6">
      <c r="A475" s="11"/>
      <c r="B475" s="11"/>
      <c r="C475" s="11"/>
      <c r="D475" s="11"/>
      <c r="E475" s="2"/>
      <c r="F475" s="2"/>
    </row>
    <row r="476" spans="1:6">
      <c r="A476" s="11"/>
      <c r="B476" s="11"/>
      <c r="C476" s="11"/>
      <c r="D476" s="11"/>
      <c r="E476" s="2"/>
      <c r="F476" s="2"/>
    </row>
    <row r="477" spans="1:6">
      <c r="A477" s="11"/>
      <c r="B477" s="11"/>
      <c r="C477" s="11"/>
      <c r="D477" s="11"/>
      <c r="E477" s="2"/>
      <c r="F477" s="2"/>
    </row>
    <row r="478" spans="1:6">
      <c r="A478" s="11"/>
      <c r="B478" s="11"/>
      <c r="C478" s="11"/>
      <c r="D478" s="11"/>
      <c r="E478" s="2"/>
      <c r="F478" s="2"/>
    </row>
    <row r="479" spans="1:6">
      <c r="A479" s="11"/>
      <c r="B479" s="11"/>
      <c r="C479" s="11"/>
      <c r="D479" s="11"/>
      <c r="E479" s="2"/>
      <c r="F479" s="2"/>
    </row>
    <row r="480" spans="1:6">
      <c r="A480" s="11"/>
      <c r="B480" s="11"/>
      <c r="C480" s="11"/>
      <c r="D480" s="11"/>
      <c r="E480" s="2"/>
      <c r="F480" s="2"/>
    </row>
    <row r="481" spans="1:6">
      <c r="A481" s="11"/>
      <c r="B481" s="11"/>
      <c r="C481" s="11"/>
      <c r="D481" s="11"/>
      <c r="E481" s="2"/>
      <c r="F481" s="2"/>
    </row>
    <row r="482" spans="1:6">
      <c r="A482" s="11"/>
      <c r="B482" s="11"/>
      <c r="C482" s="11"/>
      <c r="D482" s="11"/>
      <c r="E482" s="2"/>
      <c r="F482" s="2"/>
    </row>
    <row r="483" spans="1:6">
      <c r="A483" s="11"/>
      <c r="B483" s="11"/>
      <c r="C483" s="11"/>
      <c r="D483" s="11"/>
      <c r="E483" s="2"/>
      <c r="F483" s="2"/>
    </row>
    <row r="484" spans="1:6">
      <c r="A484" s="11"/>
      <c r="B484" s="11"/>
      <c r="C484" s="11"/>
      <c r="D484" s="11"/>
      <c r="E484" s="2"/>
      <c r="F484" s="2"/>
    </row>
    <row r="485" spans="1:6">
      <c r="A485" s="11"/>
      <c r="B485" s="11"/>
      <c r="C485" s="11"/>
      <c r="D485" s="11"/>
      <c r="E485" s="2"/>
      <c r="F485" s="2"/>
    </row>
    <row r="486" spans="1:6">
      <c r="A486" s="11"/>
      <c r="B486" s="11"/>
      <c r="C486" s="11"/>
      <c r="D486" s="11"/>
      <c r="E486" s="2"/>
      <c r="F486" s="2"/>
    </row>
    <row r="487" spans="1:6">
      <c r="A487" s="11"/>
      <c r="B487" s="11"/>
      <c r="C487" s="11"/>
      <c r="D487" s="11"/>
      <c r="E487" s="2"/>
      <c r="F487" s="2"/>
    </row>
    <row r="488" spans="1:6">
      <c r="A488" s="11"/>
      <c r="B488" s="11"/>
      <c r="C488" s="11"/>
      <c r="D488" s="11"/>
      <c r="E488" s="2"/>
      <c r="F488" s="2"/>
    </row>
    <row r="489" spans="1:6">
      <c r="A489" s="11"/>
      <c r="B489" s="11"/>
      <c r="C489" s="11"/>
      <c r="D489" s="11"/>
      <c r="E489" s="2"/>
      <c r="F489" s="2"/>
    </row>
    <row r="490" spans="1:6">
      <c r="A490" s="11"/>
      <c r="B490" s="11"/>
      <c r="C490" s="11"/>
      <c r="D490" s="11"/>
      <c r="E490" s="2"/>
      <c r="F490" s="2"/>
    </row>
    <row r="491" spans="1:6">
      <c r="A491" s="11"/>
      <c r="B491" s="11"/>
      <c r="C491" s="11"/>
      <c r="D491" s="11"/>
      <c r="E491" s="2"/>
      <c r="F491" s="2"/>
    </row>
    <row r="492" spans="1:6">
      <c r="A492" s="11"/>
      <c r="B492" s="11"/>
      <c r="C492" s="11"/>
      <c r="D492" s="11"/>
      <c r="E492" s="2"/>
      <c r="F492" s="2"/>
    </row>
    <row r="493" spans="1:6">
      <c r="A493" s="11"/>
      <c r="B493" s="11"/>
      <c r="C493" s="11"/>
      <c r="D493" s="11"/>
      <c r="E493" s="2"/>
      <c r="F493" s="2"/>
    </row>
    <row r="494" spans="1:6">
      <c r="A494" s="11"/>
      <c r="B494" s="11"/>
      <c r="C494" s="11"/>
      <c r="D494" s="11"/>
      <c r="E494" s="2"/>
      <c r="F494" s="2"/>
    </row>
    <row r="495" spans="1:6">
      <c r="A495" s="11"/>
      <c r="B495" s="11"/>
      <c r="C495" s="11"/>
      <c r="D495" s="11"/>
      <c r="E495" s="2"/>
      <c r="F495" s="2"/>
    </row>
    <row r="496" spans="1:6">
      <c r="A496" s="11"/>
      <c r="B496" s="11"/>
      <c r="C496" s="11"/>
      <c r="D496" s="11"/>
      <c r="E496" s="2"/>
      <c r="F496" s="2"/>
    </row>
    <row r="497" spans="1:6">
      <c r="A497" s="11"/>
      <c r="B497" s="11"/>
      <c r="C497" s="11"/>
      <c r="D497" s="11"/>
      <c r="E497" s="2"/>
      <c r="F497" s="2"/>
    </row>
    <row r="498" spans="1:6">
      <c r="A498" s="11"/>
      <c r="B498" s="11"/>
      <c r="C498" s="11"/>
      <c r="D498" s="11"/>
      <c r="E498" s="2"/>
      <c r="F498" s="2"/>
    </row>
    <row r="499" spans="1:6">
      <c r="A499" s="11"/>
      <c r="B499" s="11"/>
      <c r="C499" s="11"/>
      <c r="D499" s="11"/>
      <c r="E499" s="2"/>
      <c r="F499" s="2"/>
    </row>
    <row r="500" spans="1:6">
      <c r="A500" s="11"/>
      <c r="B500" s="11"/>
      <c r="C500" s="11"/>
      <c r="D500" s="11"/>
      <c r="E500" s="2"/>
      <c r="F500" s="2"/>
    </row>
    <row r="501" spans="1:6">
      <c r="A501" s="11"/>
      <c r="B501" s="11"/>
      <c r="C501" s="11"/>
      <c r="D501" s="11"/>
      <c r="E501" s="2"/>
      <c r="F501" s="2"/>
    </row>
    <row r="502" spans="1:6">
      <c r="A502" s="11"/>
      <c r="B502" s="11"/>
      <c r="C502" s="11"/>
      <c r="D502" s="11"/>
      <c r="E502" s="2"/>
      <c r="F502" s="2"/>
    </row>
    <row r="503" spans="1:6">
      <c r="A503" s="11"/>
      <c r="B503" s="11"/>
      <c r="C503" s="11"/>
      <c r="D503" s="11"/>
      <c r="E503" s="2"/>
      <c r="F503" s="2"/>
    </row>
    <row r="504" spans="1:6">
      <c r="A504" s="11"/>
      <c r="B504" s="11"/>
      <c r="C504" s="11"/>
      <c r="D504" s="11"/>
      <c r="E504" s="2"/>
      <c r="F504" s="2"/>
    </row>
    <row r="505" spans="1:6">
      <c r="A505" s="11"/>
      <c r="B505" s="11"/>
      <c r="C505" s="11"/>
      <c r="D505" s="11"/>
      <c r="E505" s="2"/>
      <c r="F505" s="2"/>
    </row>
    <row r="506" spans="1:6">
      <c r="A506" s="11"/>
      <c r="B506" s="11"/>
      <c r="C506" s="11"/>
      <c r="D506" s="11"/>
      <c r="E506" s="2"/>
      <c r="F506" s="2"/>
    </row>
    <row r="507" spans="1:6">
      <c r="A507" s="11"/>
      <c r="B507" s="11"/>
      <c r="C507" s="11"/>
      <c r="D507" s="11"/>
      <c r="E507" s="2"/>
      <c r="F507" s="2"/>
    </row>
    <row r="508" spans="1:6">
      <c r="A508" s="11"/>
      <c r="B508" s="11"/>
      <c r="C508" s="11"/>
      <c r="D508" s="11"/>
      <c r="E508" s="2"/>
      <c r="F508" s="2"/>
    </row>
    <row r="509" spans="1:6">
      <c r="A509" s="11"/>
      <c r="B509" s="11"/>
      <c r="C509" s="11"/>
      <c r="D509" s="11"/>
      <c r="E509" s="2"/>
      <c r="F509" s="2"/>
    </row>
    <row r="510" spans="1:6">
      <c r="A510" s="11"/>
      <c r="B510" s="11"/>
      <c r="C510" s="11"/>
      <c r="D510" s="11"/>
      <c r="E510" s="2"/>
      <c r="F510" s="2"/>
    </row>
    <row r="511" spans="1:6">
      <c r="A511" s="11"/>
      <c r="B511" s="11"/>
      <c r="C511" s="11"/>
      <c r="D511" s="11"/>
      <c r="E511" s="2"/>
      <c r="F511" s="2"/>
    </row>
    <row r="512" spans="1:6">
      <c r="A512" s="11"/>
      <c r="B512" s="11"/>
      <c r="C512" s="11"/>
      <c r="D512" s="11"/>
      <c r="E512" s="2"/>
      <c r="F512" s="2"/>
    </row>
    <row r="513" spans="1:6">
      <c r="A513" s="11"/>
      <c r="B513" s="11"/>
      <c r="C513" s="11"/>
      <c r="D513" s="11"/>
      <c r="E513" s="2"/>
      <c r="F513" s="2"/>
    </row>
    <row r="514" spans="1:6">
      <c r="A514" s="11"/>
      <c r="B514" s="11"/>
      <c r="C514" s="11"/>
      <c r="D514" s="11"/>
      <c r="E514" s="2"/>
      <c r="F514" s="2"/>
    </row>
    <row r="515" spans="1:6">
      <c r="A515" s="11"/>
      <c r="B515" s="11"/>
      <c r="C515" s="11"/>
      <c r="D515" s="11"/>
      <c r="E515" s="2"/>
      <c r="F515" s="2"/>
    </row>
    <row r="516" spans="1:6">
      <c r="A516" s="11"/>
      <c r="B516" s="11"/>
      <c r="C516" s="11"/>
      <c r="D516" s="11"/>
      <c r="E516" s="2"/>
      <c r="F516" s="2"/>
    </row>
    <row r="517" spans="1:6">
      <c r="A517" s="11"/>
      <c r="B517" s="11"/>
      <c r="C517" s="11"/>
      <c r="D517" s="11"/>
      <c r="E517" s="2"/>
      <c r="F517" s="2"/>
    </row>
    <row r="518" spans="1:6">
      <c r="A518" s="11"/>
      <c r="B518" s="11"/>
      <c r="C518" s="11"/>
      <c r="D518" s="11"/>
      <c r="E518" s="2"/>
      <c r="F518" s="2"/>
    </row>
    <row r="519" spans="1:6">
      <c r="A519" s="11"/>
      <c r="B519" s="11"/>
      <c r="C519" s="11"/>
      <c r="D519" s="11"/>
      <c r="E519" s="2"/>
      <c r="F519" s="2"/>
    </row>
    <row r="520" spans="1:6">
      <c r="A520" s="11"/>
      <c r="B520" s="11"/>
      <c r="C520" s="11"/>
      <c r="D520" s="11"/>
      <c r="E520" s="2"/>
      <c r="F520" s="2"/>
    </row>
    <row r="521" spans="1:6">
      <c r="A521" s="11"/>
      <c r="B521" s="11"/>
      <c r="C521" s="11"/>
      <c r="D521" s="11"/>
      <c r="E521" s="2"/>
      <c r="F521" s="2"/>
    </row>
    <row r="522" spans="1:6">
      <c r="A522" s="11"/>
      <c r="B522" s="11"/>
      <c r="C522" s="11"/>
      <c r="D522" s="11"/>
      <c r="E522" s="2"/>
      <c r="F522" s="2"/>
    </row>
    <row r="523" spans="1:6">
      <c r="A523" s="11"/>
      <c r="B523" s="11"/>
      <c r="C523" s="11"/>
      <c r="D523" s="11"/>
      <c r="E523" s="2"/>
      <c r="F523" s="2"/>
    </row>
    <row r="524" spans="1:6">
      <c r="A524" s="11"/>
      <c r="B524" s="11"/>
      <c r="C524" s="11"/>
      <c r="D524" s="11"/>
      <c r="E524" s="2"/>
      <c r="F524" s="2"/>
    </row>
    <row r="525" spans="1:6">
      <c r="A525" s="11"/>
      <c r="B525" s="11"/>
      <c r="C525" s="11"/>
      <c r="D525" s="11"/>
      <c r="E525" s="2"/>
      <c r="F525" s="2"/>
    </row>
    <row r="526" spans="1:6">
      <c r="A526" s="11"/>
      <c r="B526" s="11"/>
      <c r="C526" s="11"/>
      <c r="D526" s="11"/>
      <c r="E526" s="2"/>
      <c r="F526" s="2"/>
    </row>
    <row r="527" spans="1:6">
      <c r="A527" s="11"/>
      <c r="B527" s="11"/>
      <c r="C527" s="11"/>
      <c r="D527" s="11"/>
      <c r="E527" s="2"/>
      <c r="F527" s="2"/>
    </row>
    <row r="528" spans="1:6">
      <c r="A528" s="11"/>
      <c r="B528" s="11"/>
      <c r="C528" s="11"/>
      <c r="D528" s="11"/>
      <c r="E528" s="2"/>
      <c r="F528" s="2"/>
    </row>
    <row r="529" spans="1:6">
      <c r="A529" s="11"/>
      <c r="B529" s="11"/>
      <c r="C529" s="11"/>
      <c r="D529" s="11"/>
      <c r="E529" s="2"/>
      <c r="F529" s="2"/>
    </row>
    <row r="530" spans="1:6">
      <c r="A530" s="11"/>
      <c r="B530" s="11"/>
      <c r="C530" s="11"/>
      <c r="D530" s="11"/>
      <c r="E530" s="2"/>
      <c r="F530" s="2"/>
    </row>
    <row r="531" spans="1:6">
      <c r="A531" s="11"/>
      <c r="B531" s="11"/>
      <c r="C531" s="11"/>
      <c r="D531" s="11"/>
      <c r="E531" s="2"/>
      <c r="F531" s="2"/>
    </row>
    <row r="532" spans="1:6">
      <c r="A532" s="11"/>
      <c r="B532" s="11"/>
      <c r="C532" s="11"/>
      <c r="D532" s="11"/>
      <c r="E532" s="2"/>
      <c r="F532" s="2"/>
    </row>
    <row r="533" spans="1:6">
      <c r="A533" s="11"/>
      <c r="B533" s="11"/>
      <c r="C533" s="11"/>
      <c r="D533" s="11"/>
      <c r="E533" s="2"/>
      <c r="F533" s="2"/>
    </row>
    <row r="534" spans="1:6">
      <c r="A534" s="11"/>
      <c r="B534" s="11"/>
      <c r="C534" s="11"/>
      <c r="D534" s="11"/>
      <c r="E534" s="2"/>
      <c r="F534" s="2"/>
    </row>
    <row r="535" spans="1:6">
      <c r="A535" s="11"/>
      <c r="B535" s="11"/>
      <c r="C535" s="11"/>
      <c r="D535" s="11"/>
      <c r="E535" s="2"/>
      <c r="F535" s="2"/>
    </row>
    <row r="536" spans="1:6">
      <c r="A536" s="11"/>
      <c r="B536" s="11"/>
      <c r="C536" s="11"/>
      <c r="D536" s="11"/>
      <c r="E536" s="2"/>
      <c r="F536" s="2"/>
    </row>
    <row r="537" spans="1:6">
      <c r="A537" s="11"/>
      <c r="B537" s="11"/>
      <c r="C537" s="11"/>
      <c r="D537" s="11"/>
      <c r="E537" s="2"/>
      <c r="F537" s="2"/>
    </row>
    <row r="538" spans="1:6">
      <c r="A538" s="11"/>
      <c r="B538" s="11"/>
      <c r="C538" s="11"/>
      <c r="D538" s="11"/>
      <c r="E538" s="2"/>
      <c r="F538" s="2"/>
    </row>
    <row r="539" spans="1:6">
      <c r="A539" s="11"/>
      <c r="B539" s="11"/>
      <c r="C539" s="11"/>
      <c r="D539" s="11"/>
      <c r="E539" s="2"/>
      <c r="F539" s="2"/>
    </row>
    <row r="540" spans="1:6">
      <c r="A540" s="11"/>
      <c r="B540" s="11"/>
      <c r="C540" s="11"/>
      <c r="D540" s="11"/>
      <c r="E540" s="2"/>
      <c r="F540" s="2"/>
    </row>
    <row r="541" spans="1:6">
      <c r="A541" s="11"/>
      <c r="B541" s="11"/>
      <c r="C541" s="11"/>
      <c r="D541" s="11"/>
      <c r="E541" s="2"/>
      <c r="F541" s="2"/>
    </row>
    <row r="542" spans="1:6">
      <c r="A542" s="11"/>
      <c r="B542" s="11"/>
      <c r="C542" s="11"/>
      <c r="D542" s="11"/>
      <c r="E542" s="2"/>
      <c r="F542" s="2"/>
    </row>
    <row r="543" spans="1:6">
      <c r="A543" s="11"/>
      <c r="B543" s="11"/>
      <c r="C543" s="11"/>
      <c r="D543" s="11"/>
      <c r="E543" s="2"/>
      <c r="F543" s="2"/>
    </row>
    <row r="544" spans="1:6">
      <c r="A544" s="11"/>
      <c r="B544" s="11"/>
      <c r="C544" s="11"/>
      <c r="D544" s="11"/>
      <c r="E544" s="2"/>
      <c r="F544" s="2"/>
    </row>
    <row r="545" spans="1:6">
      <c r="A545" s="11"/>
      <c r="B545" s="11"/>
      <c r="C545" s="11"/>
      <c r="D545" s="11"/>
      <c r="E545" s="2"/>
      <c r="F545" s="2"/>
    </row>
    <row r="546" spans="1:6">
      <c r="A546" s="11"/>
      <c r="B546" s="11"/>
      <c r="C546" s="11"/>
      <c r="D546" s="11"/>
      <c r="E546" s="2"/>
      <c r="F546" s="2"/>
    </row>
    <row r="547" spans="1:6">
      <c r="A547" s="11"/>
      <c r="B547" s="11"/>
      <c r="C547" s="11"/>
      <c r="D547" s="11"/>
      <c r="E547" s="2"/>
      <c r="F547" s="2"/>
    </row>
    <row r="548" spans="1:6">
      <c r="A548" s="11"/>
      <c r="B548" s="11"/>
      <c r="C548" s="11"/>
      <c r="D548" s="11"/>
      <c r="E548" s="2"/>
      <c r="F548" s="2"/>
    </row>
    <row r="549" spans="1:6">
      <c r="A549" s="11"/>
      <c r="B549" s="11"/>
      <c r="C549" s="11"/>
      <c r="D549" s="11"/>
      <c r="E549" s="2"/>
      <c r="F549" s="2"/>
    </row>
    <row r="550" spans="1:6">
      <c r="A550" s="11"/>
      <c r="B550" s="11"/>
      <c r="C550" s="11"/>
      <c r="D550" s="11"/>
      <c r="E550" s="2"/>
      <c r="F550" s="2"/>
    </row>
    <row r="551" spans="1:6">
      <c r="A551" s="11"/>
      <c r="B551" s="11"/>
      <c r="C551" s="11"/>
      <c r="D551" s="11"/>
      <c r="E551" s="2"/>
      <c r="F551" s="2"/>
    </row>
    <row r="552" spans="1:6">
      <c r="A552" s="11"/>
      <c r="B552" s="11"/>
      <c r="C552" s="11"/>
      <c r="D552" s="11"/>
      <c r="E552" s="2"/>
      <c r="F552" s="2"/>
    </row>
    <row r="553" spans="1:6">
      <c r="A553" s="11"/>
      <c r="B553" s="11"/>
      <c r="C553" s="11"/>
      <c r="D553" s="11"/>
      <c r="E553" s="2"/>
      <c r="F553" s="2"/>
    </row>
    <row r="554" spans="1:6">
      <c r="A554" s="11"/>
      <c r="B554" s="11"/>
      <c r="C554" s="11"/>
      <c r="D554" s="11"/>
      <c r="E554" s="2"/>
      <c r="F554" s="2"/>
    </row>
    <row r="555" spans="1:6">
      <c r="A555" s="11"/>
      <c r="B555" s="11"/>
      <c r="C555" s="11"/>
      <c r="D555" s="11"/>
      <c r="E555" s="2"/>
      <c r="F555" s="2"/>
    </row>
    <row r="556" spans="1:6">
      <c r="A556" s="11"/>
      <c r="B556" s="11"/>
      <c r="C556" s="11"/>
      <c r="D556" s="11"/>
      <c r="E556" s="2"/>
      <c r="F556" s="2"/>
    </row>
    <row r="557" spans="1:6">
      <c r="A557" s="11"/>
      <c r="B557" s="11"/>
      <c r="C557" s="11"/>
      <c r="D557" s="11"/>
      <c r="E557" s="2"/>
      <c r="F557" s="2"/>
    </row>
    <row r="558" spans="1:6">
      <c r="A558" s="11"/>
      <c r="B558" s="11"/>
      <c r="C558" s="11"/>
      <c r="D558" s="11"/>
      <c r="E558" s="2"/>
      <c r="F558" s="2"/>
    </row>
    <row r="559" spans="1:6">
      <c r="A559" s="11"/>
      <c r="B559" s="11"/>
      <c r="C559" s="11"/>
      <c r="D559" s="11"/>
      <c r="E559" s="2"/>
      <c r="F559" s="2"/>
    </row>
    <row r="560" spans="1:6">
      <c r="A560" s="11"/>
      <c r="B560" s="11"/>
      <c r="C560" s="11"/>
      <c r="D560" s="11"/>
      <c r="E560" s="2"/>
      <c r="F560" s="2"/>
    </row>
    <row r="561" spans="1:6">
      <c r="A561" s="11"/>
      <c r="B561" s="11"/>
      <c r="C561" s="11"/>
      <c r="D561" s="11"/>
      <c r="E561" s="2"/>
      <c r="F561" s="2"/>
    </row>
    <row r="562" spans="1:6">
      <c r="A562" s="11"/>
      <c r="B562" s="11"/>
      <c r="C562" s="11"/>
      <c r="D562" s="11"/>
      <c r="E562" s="2"/>
      <c r="F562" s="2"/>
    </row>
    <row r="563" spans="1:6">
      <c r="A563" s="11"/>
      <c r="B563" s="11"/>
      <c r="C563" s="11"/>
      <c r="D563" s="11"/>
      <c r="E563" s="2"/>
      <c r="F563" s="2"/>
    </row>
    <row r="564" spans="1:6">
      <c r="A564" s="11"/>
      <c r="B564" s="11"/>
      <c r="C564" s="11"/>
      <c r="D564" s="11"/>
      <c r="E564" s="2"/>
      <c r="F564" s="2"/>
    </row>
    <row r="565" spans="1:6">
      <c r="A565" s="11"/>
      <c r="B565" s="11"/>
      <c r="C565" s="11"/>
      <c r="D565" s="11"/>
      <c r="E565" s="2"/>
      <c r="F565" s="2"/>
    </row>
    <row r="566" spans="1:6">
      <c r="A566" s="11"/>
      <c r="B566" s="11"/>
      <c r="C566" s="11"/>
      <c r="D566" s="11"/>
      <c r="E566" s="2"/>
      <c r="F566" s="2"/>
    </row>
    <row r="567" spans="1:6">
      <c r="A567" s="11"/>
      <c r="B567" s="11"/>
      <c r="C567" s="11"/>
      <c r="D567" s="11"/>
      <c r="E567" s="2"/>
      <c r="F567" s="2"/>
    </row>
    <row r="568" spans="1:6">
      <c r="A568" s="11"/>
      <c r="B568" s="11"/>
      <c r="C568" s="11"/>
      <c r="D568" s="11"/>
      <c r="E568" s="2"/>
      <c r="F568" s="2"/>
    </row>
    <row r="569" spans="1:6">
      <c r="A569" s="11"/>
      <c r="B569" s="11"/>
      <c r="C569" s="11"/>
      <c r="D569" s="11"/>
      <c r="E569" s="2"/>
      <c r="F569" s="2"/>
    </row>
    <row r="570" spans="1:6">
      <c r="A570" s="11"/>
      <c r="B570" s="11"/>
      <c r="C570" s="11"/>
      <c r="D570" s="11"/>
      <c r="E570" s="2"/>
      <c r="F570" s="2"/>
    </row>
    <row r="571" spans="1:6">
      <c r="A571" s="11"/>
      <c r="B571" s="11"/>
      <c r="C571" s="11"/>
      <c r="D571" s="11"/>
      <c r="E571" s="2"/>
      <c r="F571" s="2"/>
    </row>
    <row r="572" spans="1:6">
      <c r="A572" s="11"/>
      <c r="B572" s="11"/>
      <c r="C572" s="11"/>
      <c r="D572" s="11"/>
      <c r="E572" s="2"/>
      <c r="F572" s="2"/>
    </row>
    <row r="573" spans="1:6">
      <c r="A573" s="11"/>
      <c r="B573" s="11"/>
      <c r="C573" s="11"/>
      <c r="D573" s="11"/>
      <c r="E573" s="2"/>
      <c r="F573" s="2"/>
    </row>
    <row r="574" spans="1:6">
      <c r="A574" s="11"/>
      <c r="B574" s="11"/>
      <c r="C574" s="11"/>
      <c r="D574" s="11"/>
      <c r="E574" s="2"/>
      <c r="F574" s="2"/>
    </row>
    <row r="575" spans="1:6">
      <c r="A575" s="11"/>
      <c r="B575" s="11"/>
      <c r="C575" s="11"/>
      <c r="D575" s="11"/>
      <c r="E575" s="2"/>
      <c r="F575" s="2"/>
    </row>
    <row r="576" spans="1:6">
      <c r="A576" s="11"/>
      <c r="B576" s="11"/>
      <c r="C576" s="11"/>
      <c r="D576" s="11"/>
      <c r="E576" s="2"/>
      <c r="F576" s="2"/>
    </row>
    <row r="577" spans="1:6">
      <c r="A577" s="11"/>
      <c r="B577" s="11"/>
      <c r="C577" s="11"/>
      <c r="D577" s="11"/>
      <c r="E577" s="2"/>
      <c r="F577" s="2"/>
    </row>
    <row r="578" spans="1:6">
      <c r="A578" s="11"/>
      <c r="B578" s="11"/>
      <c r="C578" s="11"/>
      <c r="D578" s="11"/>
      <c r="E578" s="2"/>
      <c r="F578" s="2"/>
    </row>
    <row r="579" spans="1:6">
      <c r="A579" s="11"/>
      <c r="B579" s="11"/>
      <c r="C579" s="11"/>
      <c r="D579" s="11"/>
      <c r="E579" s="2"/>
      <c r="F579" s="2"/>
    </row>
    <row r="580" spans="1:6">
      <c r="A580" s="11"/>
      <c r="B580" s="11"/>
      <c r="C580" s="11"/>
      <c r="D580" s="11"/>
      <c r="E580" s="2"/>
      <c r="F580" s="2"/>
    </row>
    <row r="581" spans="1:6">
      <c r="A581" s="11"/>
      <c r="B581" s="11"/>
      <c r="C581" s="11"/>
      <c r="D581" s="11"/>
      <c r="E581" s="2"/>
      <c r="F581" s="2"/>
    </row>
    <row r="582" spans="1:6">
      <c r="A582" s="11"/>
      <c r="B582" s="11"/>
      <c r="C582" s="11"/>
      <c r="D582" s="11"/>
      <c r="E582" s="2"/>
      <c r="F582" s="2"/>
    </row>
    <row r="583" spans="1:6">
      <c r="A583" s="11"/>
      <c r="B583" s="11"/>
      <c r="C583" s="11"/>
      <c r="D583" s="11"/>
      <c r="E583" s="2"/>
      <c r="F583" s="2"/>
    </row>
    <row r="584" spans="1:6">
      <c r="A584" s="11"/>
      <c r="B584" s="11"/>
      <c r="C584" s="11"/>
      <c r="D584" s="11"/>
      <c r="E584" s="2"/>
      <c r="F584" s="2"/>
    </row>
    <row r="585" spans="1:6">
      <c r="A585" s="11"/>
      <c r="B585" s="11"/>
      <c r="C585" s="11"/>
      <c r="D585" s="11"/>
      <c r="E585" s="2"/>
      <c r="F585" s="2"/>
    </row>
    <row r="586" spans="1:6">
      <c r="A586" s="11"/>
      <c r="B586" s="11"/>
      <c r="C586" s="11"/>
      <c r="D586" s="11"/>
      <c r="E586" s="2"/>
      <c r="F586" s="2"/>
    </row>
    <row r="587" spans="1:6">
      <c r="A587" s="11"/>
      <c r="B587" s="11"/>
      <c r="C587" s="11"/>
      <c r="D587" s="11"/>
      <c r="E587" s="2"/>
      <c r="F587" s="2"/>
    </row>
    <row r="588" spans="1:6">
      <c r="A588" s="11"/>
      <c r="B588" s="11"/>
      <c r="C588" s="11"/>
      <c r="D588" s="11"/>
      <c r="E588" s="2"/>
      <c r="F588" s="2"/>
    </row>
    <row r="589" spans="1:6">
      <c r="A589" s="11"/>
      <c r="B589" s="11"/>
      <c r="C589" s="11"/>
      <c r="D589" s="11"/>
      <c r="E589" s="2"/>
      <c r="F589" s="2"/>
    </row>
    <row r="590" spans="1:6">
      <c r="A590" s="11"/>
      <c r="B590" s="11"/>
      <c r="C590" s="11"/>
      <c r="D590" s="11"/>
      <c r="E590" s="2"/>
      <c r="F590" s="2"/>
    </row>
    <row r="591" spans="1:6">
      <c r="A591" s="11"/>
      <c r="B591" s="11"/>
      <c r="C591" s="11"/>
      <c r="D591" s="11"/>
      <c r="E591" s="2"/>
      <c r="F591" s="2"/>
    </row>
    <row r="592" spans="1:6">
      <c r="A592" s="11"/>
      <c r="B592" s="11"/>
      <c r="C592" s="11"/>
      <c r="D592" s="11"/>
      <c r="E592" s="2"/>
      <c r="F592" s="2"/>
    </row>
    <row r="593" spans="1:6">
      <c r="A593" s="11"/>
      <c r="B593" s="11"/>
      <c r="C593" s="11"/>
      <c r="D593" s="11"/>
      <c r="E593" s="2"/>
      <c r="F593" s="2"/>
    </row>
    <row r="594" spans="1:6">
      <c r="A594" s="11"/>
      <c r="B594" s="11"/>
      <c r="C594" s="11"/>
      <c r="D594" s="11"/>
      <c r="E594" s="2"/>
      <c r="F594" s="2"/>
    </row>
    <row r="595" spans="1:6">
      <c r="A595" s="11"/>
      <c r="B595" s="11"/>
      <c r="C595" s="11"/>
      <c r="D595" s="11"/>
      <c r="E595" s="2"/>
      <c r="F595" s="2"/>
    </row>
    <row r="596" spans="1:6">
      <c r="A596" s="11"/>
      <c r="B596" s="11"/>
      <c r="C596" s="11"/>
      <c r="D596" s="11"/>
      <c r="E596" s="2"/>
      <c r="F596" s="2"/>
    </row>
    <row r="597" spans="1:6">
      <c r="A597" s="11"/>
      <c r="B597" s="11"/>
      <c r="C597" s="11"/>
      <c r="D597" s="11"/>
      <c r="E597" s="2"/>
      <c r="F597" s="2"/>
    </row>
    <row r="598" spans="1:6">
      <c r="A598" s="11"/>
      <c r="B598" s="11"/>
      <c r="C598" s="11"/>
      <c r="D598" s="11"/>
      <c r="E598" s="2"/>
      <c r="F598" s="2"/>
    </row>
    <row r="599" spans="1:6">
      <c r="A599" s="11"/>
      <c r="B599" s="11"/>
      <c r="C599" s="11"/>
      <c r="D599" s="11"/>
      <c r="E599" s="2"/>
      <c r="F599" s="2"/>
    </row>
    <row r="600" spans="1:6">
      <c r="A600" s="11"/>
      <c r="B600" s="11"/>
      <c r="C600" s="11"/>
      <c r="D600" s="11"/>
      <c r="E600" s="2"/>
      <c r="F600" s="2"/>
    </row>
    <row r="601" spans="1:6">
      <c r="A601" s="11"/>
      <c r="B601" s="11"/>
      <c r="C601" s="11"/>
      <c r="D601" s="11"/>
      <c r="E601" s="2"/>
      <c r="F601" s="2"/>
    </row>
    <row r="602" spans="1:6">
      <c r="A602" s="11"/>
      <c r="B602" s="11"/>
      <c r="C602" s="11"/>
      <c r="D602" s="11"/>
      <c r="E602" s="2"/>
      <c r="F602" s="2"/>
    </row>
    <row r="603" spans="1:6">
      <c r="A603" s="11"/>
      <c r="B603" s="11"/>
      <c r="C603" s="11"/>
      <c r="D603" s="11"/>
      <c r="E603" s="2"/>
      <c r="F603" s="2"/>
    </row>
    <row r="604" spans="1:6">
      <c r="A604" s="11"/>
      <c r="B604" s="11"/>
      <c r="C604" s="11"/>
      <c r="D604" s="11"/>
      <c r="E604" s="2"/>
      <c r="F604" s="2"/>
    </row>
    <row r="605" spans="1:6">
      <c r="A605" s="11"/>
      <c r="B605" s="11"/>
      <c r="C605" s="11"/>
      <c r="D605" s="11"/>
      <c r="E605" s="2"/>
      <c r="F605" s="2"/>
    </row>
    <row r="606" spans="1:6">
      <c r="A606" s="11"/>
      <c r="B606" s="11"/>
      <c r="C606" s="11"/>
      <c r="D606" s="11"/>
      <c r="E606" s="2"/>
      <c r="F606" s="2"/>
    </row>
    <row r="607" spans="1:6">
      <c r="A607" s="11"/>
      <c r="B607" s="11"/>
      <c r="C607" s="11"/>
      <c r="D607" s="11"/>
      <c r="E607" s="2"/>
      <c r="F607" s="2"/>
    </row>
    <row r="608" spans="1:6">
      <c r="A608" s="11"/>
      <c r="B608" s="11"/>
      <c r="C608" s="11"/>
      <c r="D608" s="11"/>
      <c r="E608" s="2"/>
      <c r="F608" s="2"/>
    </row>
    <row r="609" spans="1:6">
      <c r="A609" s="11"/>
      <c r="B609" s="11"/>
      <c r="C609" s="11"/>
      <c r="D609" s="11"/>
      <c r="E609" s="2"/>
      <c r="F609" s="2"/>
    </row>
    <row r="610" spans="1:6">
      <c r="A610" s="11"/>
      <c r="B610" s="11"/>
      <c r="C610" s="11"/>
      <c r="D610" s="11"/>
      <c r="E610" s="2"/>
      <c r="F610" s="2"/>
    </row>
    <row r="611" spans="1:6">
      <c r="A611" s="11"/>
      <c r="B611" s="11"/>
      <c r="C611" s="11"/>
      <c r="D611" s="11"/>
      <c r="E611" s="2"/>
      <c r="F611" s="2"/>
    </row>
    <row r="612" spans="1:6">
      <c r="A612" s="11"/>
      <c r="B612" s="11"/>
      <c r="C612" s="11"/>
      <c r="D612" s="11"/>
      <c r="E612" s="2"/>
      <c r="F612" s="2"/>
    </row>
    <row r="613" spans="1:6">
      <c r="A613" s="11"/>
      <c r="B613" s="11"/>
      <c r="C613" s="11"/>
      <c r="D613" s="11"/>
      <c r="E613" s="2"/>
      <c r="F613" s="2"/>
    </row>
    <row r="614" spans="1:6">
      <c r="A614" s="11"/>
      <c r="B614" s="11"/>
      <c r="C614" s="11"/>
      <c r="D614" s="11"/>
      <c r="E614" s="2"/>
      <c r="F614" s="2"/>
    </row>
    <row r="615" spans="1:6">
      <c r="A615" s="11"/>
      <c r="B615" s="11"/>
      <c r="C615" s="11"/>
      <c r="D615" s="11"/>
      <c r="E615" s="2"/>
      <c r="F615" s="2"/>
    </row>
    <row r="616" spans="1:6">
      <c r="A616" s="11"/>
      <c r="B616" s="11"/>
      <c r="C616" s="11"/>
      <c r="D616" s="11"/>
      <c r="E616" s="2"/>
      <c r="F616" s="2"/>
    </row>
    <row r="617" spans="1:6">
      <c r="A617" s="11"/>
      <c r="B617" s="11"/>
      <c r="C617" s="11"/>
      <c r="D617" s="11"/>
      <c r="E617" s="2"/>
      <c r="F617" s="2"/>
    </row>
    <row r="618" spans="1:6">
      <c r="A618" s="11"/>
      <c r="B618" s="11"/>
      <c r="C618" s="11"/>
      <c r="D618" s="11"/>
      <c r="E618" s="2"/>
      <c r="F618" s="2"/>
    </row>
    <row r="619" spans="1:6">
      <c r="A619" s="11"/>
      <c r="B619" s="11"/>
      <c r="C619" s="11"/>
      <c r="D619" s="11"/>
      <c r="E619" s="2"/>
      <c r="F619" s="2"/>
    </row>
    <row r="620" spans="1:6">
      <c r="A620" s="11"/>
      <c r="B620" s="11"/>
      <c r="C620" s="11"/>
      <c r="D620" s="11"/>
      <c r="E620" s="2"/>
      <c r="F620" s="2"/>
    </row>
    <row r="621" spans="1:6">
      <c r="A621" s="11"/>
      <c r="B621" s="11"/>
      <c r="C621" s="11"/>
      <c r="D621" s="11"/>
      <c r="E621" s="2"/>
      <c r="F621" s="2"/>
    </row>
    <row r="622" spans="1:6">
      <c r="A622" s="11"/>
      <c r="B622" s="11"/>
      <c r="C622" s="11"/>
      <c r="D622" s="11"/>
      <c r="E622" s="2"/>
      <c r="F622" s="2"/>
    </row>
    <row r="623" spans="1:6">
      <c r="A623" s="11"/>
      <c r="B623" s="11"/>
      <c r="C623" s="11"/>
      <c r="D623" s="11"/>
      <c r="E623" s="2"/>
      <c r="F623" s="2"/>
    </row>
    <row r="624" spans="1:6">
      <c r="A624" s="11"/>
      <c r="B624" s="11"/>
      <c r="C624" s="11"/>
      <c r="D624" s="11"/>
      <c r="E624" s="2"/>
      <c r="F624" s="2"/>
    </row>
    <row r="625" spans="1:6">
      <c r="A625" s="11"/>
      <c r="B625" s="11"/>
      <c r="C625" s="11"/>
      <c r="D625" s="11"/>
      <c r="E625" s="2"/>
      <c r="F625" s="2"/>
    </row>
    <row r="626" spans="1:6">
      <c r="A626" s="11"/>
      <c r="B626" s="11"/>
      <c r="C626" s="11"/>
      <c r="D626" s="11"/>
      <c r="E626" s="2"/>
      <c r="F626" s="2"/>
    </row>
    <row r="627" spans="1:6">
      <c r="A627" s="11"/>
      <c r="B627" s="11"/>
      <c r="C627" s="11"/>
      <c r="D627" s="11"/>
      <c r="E627" s="2"/>
      <c r="F627" s="2"/>
    </row>
    <row r="628" spans="1:6">
      <c r="A628" s="11"/>
      <c r="B628" s="11"/>
      <c r="C628" s="11"/>
      <c r="D628" s="11"/>
      <c r="E628" s="2"/>
      <c r="F628" s="2"/>
    </row>
    <row r="629" spans="1:6">
      <c r="A629" s="11"/>
      <c r="B629" s="11"/>
      <c r="C629" s="11"/>
      <c r="D629" s="11"/>
      <c r="E629" s="2"/>
      <c r="F629" s="2"/>
    </row>
    <row r="630" spans="1:6">
      <c r="A630" s="11"/>
      <c r="B630" s="11"/>
      <c r="C630" s="11"/>
      <c r="D630" s="11"/>
      <c r="E630" s="2"/>
      <c r="F630" s="2"/>
    </row>
    <row r="631" spans="1:6">
      <c r="A631" s="11"/>
      <c r="B631" s="11"/>
      <c r="C631" s="11"/>
      <c r="D631" s="11"/>
      <c r="E631" s="2"/>
      <c r="F631" s="2"/>
    </row>
    <row r="632" spans="1:6">
      <c r="A632" s="11"/>
      <c r="B632" s="11"/>
      <c r="C632" s="11"/>
      <c r="D632" s="11"/>
      <c r="E632" s="2"/>
      <c r="F632" s="2"/>
    </row>
    <row r="633" spans="1:6">
      <c r="A633" s="11"/>
      <c r="B633" s="11"/>
      <c r="C633" s="11"/>
      <c r="D633" s="11"/>
      <c r="E633" s="2"/>
      <c r="F633" s="2"/>
    </row>
    <row r="634" spans="1:6">
      <c r="A634" s="11"/>
      <c r="B634" s="11"/>
      <c r="C634" s="11"/>
      <c r="D634" s="11"/>
      <c r="E634" s="2"/>
      <c r="F634" s="2"/>
    </row>
    <row r="635" spans="1:6">
      <c r="A635" s="11"/>
      <c r="B635" s="11"/>
      <c r="C635" s="11"/>
      <c r="D635" s="11"/>
      <c r="E635" s="2"/>
      <c r="F635" s="2"/>
    </row>
    <row r="636" spans="1:6">
      <c r="A636" s="11"/>
      <c r="B636" s="11"/>
      <c r="C636" s="11"/>
      <c r="D636" s="11"/>
      <c r="E636" s="2"/>
      <c r="F636" s="2"/>
    </row>
    <row r="637" spans="1:6">
      <c r="A637" s="11"/>
      <c r="B637" s="11"/>
      <c r="C637" s="11"/>
      <c r="D637" s="11"/>
      <c r="E637" s="2"/>
      <c r="F637" s="2"/>
    </row>
    <row r="638" spans="1:6">
      <c r="A638" s="11"/>
      <c r="B638" s="11"/>
      <c r="C638" s="11"/>
      <c r="D638" s="11"/>
      <c r="E638" s="2"/>
      <c r="F638" s="2"/>
    </row>
    <row r="639" spans="1:6">
      <c r="A639" s="11"/>
      <c r="B639" s="11"/>
      <c r="C639" s="11"/>
      <c r="D639" s="11"/>
      <c r="E639" s="2"/>
      <c r="F639" s="2"/>
    </row>
    <row r="640" spans="1:6">
      <c r="A640" s="11"/>
      <c r="B640" s="11"/>
      <c r="C640" s="11"/>
      <c r="D640" s="11"/>
      <c r="E640" s="2"/>
      <c r="F640" s="2"/>
    </row>
    <row r="641" spans="1:6">
      <c r="A641" s="11"/>
      <c r="B641" s="11"/>
      <c r="C641" s="11"/>
      <c r="D641" s="11"/>
      <c r="E641" s="2"/>
      <c r="F641" s="2"/>
    </row>
    <row r="642" spans="1:6">
      <c r="A642" s="11"/>
      <c r="B642" s="11"/>
      <c r="C642" s="11"/>
      <c r="D642" s="11"/>
      <c r="E642" s="2"/>
      <c r="F642" s="2"/>
    </row>
    <row r="643" spans="1:6">
      <c r="A643" s="11"/>
      <c r="B643" s="11"/>
      <c r="C643" s="11"/>
      <c r="D643" s="11"/>
      <c r="E643" s="2"/>
      <c r="F643" s="2"/>
    </row>
    <row r="644" spans="1:6">
      <c r="A644" s="11"/>
      <c r="B644" s="11"/>
      <c r="C644" s="11"/>
      <c r="D644" s="11"/>
      <c r="E644" s="2"/>
      <c r="F644" s="2"/>
    </row>
    <row r="645" spans="1:6">
      <c r="A645" s="11"/>
      <c r="B645" s="11"/>
      <c r="C645" s="11"/>
      <c r="D645" s="11"/>
      <c r="E645" s="2"/>
      <c r="F645" s="2"/>
    </row>
    <row r="646" spans="1:6">
      <c r="A646" s="11"/>
      <c r="B646" s="11"/>
      <c r="C646" s="11"/>
      <c r="D646" s="11"/>
      <c r="E646" s="2"/>
      <c r="F646" s="2"/>
    </row>
    <row r="647" spans="1:6">
      <c r="A647" s="11"/>
      <c r="B647" s="11"/>
      <c r="C647" s="11"/>
      <c r="D647" s="11"/>
      <c r="E647" s="2"/>
      <c r="F647" s="2"/>
    </row>
    <row r="648" spans="1:6">
      <c r="A648" s="11"/>
      <c r="B648" s="11"/>
      <c r="C648" s="11"/>
      <c r="D648" s="11"/>
      <c r="E648" s="2"/>
      <c r="F648" s="2"/>
    </row>
    <row r="649" spans="1:6">
      <c r="A649" s="11"/>
      <c r="B649" s="11"/>
      <c r="C649" s="11"/>
      <c r="D649" s="11"/>
      <c r="E649" s="2"/>
      <c r="F649" s="2"/>
    </row>
    <row r="650" spans="1:6">
      <c r="A650" s="11"/>
      <c r="B650" s="11"/>
      <c r="C650" s="11"/>
      <c r="D650" s="11"/>
      <c r="E650" s="2"/>
      <c r="F650" s="2"/>
    </row>
    <row r="651" spans="1:6">
      <c r="A651" s="11"/>
      <c r="B651" s="11"/>
      <c r="C651" s="11"/>
      <c r="D651" s="11"/>
      <c r="E651" s="2"/>
      <c r="F651" s="2"/>
    </row>
    <row r="652" spans="1:6">
      <c r="A652" s="11"/>
      <c r="B652" s="11"/>
      <c r="C652" s="11"/>
      <c r="D652" s="11"/>
      <c r="E652" s="2"/>
      <c r="F652" s="2"/>
    </row>
    <row r="653" spans="1:6">
      <c r="A653" s="11"/>
      <c r="B653" s="11"/>
      <c r="C653" s="11"/>
      <c r="D653" s="11"/>
      <c r="E653" s="2"/>
      <c r="F653" s="2"/>
    </row>
    <row r="654" spans="1:6">
      <c r="A654" s="11"/>
      <c r="B654" s="11"/>
      <c r="C654" s="11"/>
      <c r="D654" s="11"/>
      <c r="E654" s="2"/>
      <c r="F654" s="2"/>
    </row>
  </sheetData>
  <customSheetViews>
    <customSheetView guid="{C30038B3-454F-4E00-BEC6-A16F15242773}" scale="115" fitToPage="1">
      <pane xSplit="4" ySplit="8" topLeftCell="E9" activePane="bottomRight" state="frozen"/>
      <selection pane="bottomRight" activeCell="A3" sqref="A3"/>
      <pageMargins left="0.78740157480314965" right="0.78740157480314965" top="0.78740157480314965" bottom="0.78740157480314965" header="0.51181102362204722" footer="0.51181102362204722"/>
      <pageSetup paperSize="9" scale="97" orientation="portrait" r:id="rId1"/>
      <headerFooter alignWithMargins="0"/>
    </customSheetView>
    <customSheetView guid="{D2133B5C-9185-4EDC-ACBC-A62B78524CE4}" scale="115" fitToPage="1">
      <pane xSplit="4" ySplit="8" topLeftCell="E48" activePane="bottomRight" state="frozen"/>
      <selection pane="bottomRight" activeCell="A3" sqref="A3"/>
      <pageMargins left="0.78740157480314965" right="0.78740157480314965" top="0.78740157480314965" bottom="0.78740157480314965" header="0.51181102362204722" footer="0.51181102362204722"/>
      <pageSetup paperSize="9" scale="97" orientation="portrait" r:id="rId2"/>
      <headerFooter alignWithMargins="0"/>
    </customSheetView>
    <customSheetView guid="{EBEB96D2-5463-44A5-A844-178AA4CF7D76}" scale="115" fitToPage="1">
      <pane xSplit="4" ySplit="8" topLeftCell="E48" activePane="bottomRight" state="frozen"/>
      <selection pane="bottomRight" activeCell="A3" sqref="A3"/>
      <pageMargins left="0.78740157480314965" right="0.78740157480314965" top="0.78740157480314965" bottom="0.78740157480314965" header="0.51181102362204722" footer="0.51181102362204722"/>
      <pageSetup paperSize="9" scale="97" orientation="portrait" r:id="rId3"/>
      <headerFooter alignWithMargins="0"/>
    </customSheetView>
    <customSheetView guid="{E18AB421-995B-40C5-9811-0DFBA7221816}" scale="115" fitToPage="1">
      <pane xSplit="4" ySplit="8" topLeftCell="E9" activePane="bottomRight" state="frozen"/>
      <selection pane="bottomRight" activeCell="A3" sqref="A3"/>
      <pageMargins left="0.78740157480314965" right="0.78740157480314965" top="0.78740157480314965" bottom="0.78740157480314965" header="0.51181102362204722" footer="0.51181102362204722"/>
      <pageSetup paperSize="9" scale="97" orientation="portrait" r:id="rId4"/>
      <headerFooter alignWithMargins="0"/>
    </customSheetView>
  </customSheetViews>
  <phoneticPr fontId="31" type="noConversion"/>
  <pageMargins left="0.78740157480314965" right="0.78740157480314965" top="0.78740157480314965" bottom="0.78740157480314965" header="0.51181102362204722" footer="0.51181102362204722"/>
  <pageSetup paperSize="9" scale="97"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54"/>
  <sheetViews>
    <sheetView zoomScale="120" workbookViewId="0">
      <pane xSplit="4" ySplit="8" topLeftCell="E9" activePane="bottomRight" state="frozen"/>
      <selection pane="topRight" activeCell="E1" sqref="E1"/>
      <selection pane="bottomLeft" activeCell="A9" sqref="A9"/>
      <selection pane="bottomRight" activeCell="D57" sqref="D57"/>
    </sheetView>
  </sheetViews>
  <sheetFormatPr defaultRowHeight="12.75"/>
  <cols>
    <col min="1" max="1" width="3.1640625" style="16" customWidth="1"/>
    <col min="2" max="2" width="3.83203125" style="16" customWidth="1"/>
    <col min="3" max="3" width="44.83203125" style="16" customWidth="1"/>
    <col min="4" max="4" width="18" style="16" customWidth="1"/>
    <col min="5" max="6" width="19.83203125" customWidth="1"/>
  </cols>
  <sheetData>
    <row r="1" spans="1:6" s="43" customFormat="1" ht="18" customHeight="1">
      <c r="A1" s="130" t="s">
        <v>81</v>
      </c>
      <c r="B1" s="41"/>
      <c r="C1" s="41"/>
      <c r="D1" s="41"/>
      <c r="E1" s="42"/>
      <c r="F1" s="42"/>
    </row>
    <row r="2" spans="1:6" s="43" customFormat="1" ht="16.5" customHeight="1">
      <c r="A2" s="61" t="s">
        <v>271</v>
      </c>
      <c r="B2" s="41"/>
      <c r="C2" s="41"/>
      <c r="D2" s="41"/>
      <c r="E2" s="42"/>
      <c r="F2" s="42"/>
    </row>
    <row r="3" spans="1:6" s="43" customFormat="1" ht="12" customHeight="1">
      <c r="A3" s="199" t="s">
        <v>40</v>
      </c>
      <c r="B3" s="41"/>
      <c r="C3" s="41"/>
      <c r="D3" s="41"/>
      <c r="E3" s="42"/>
      <c r="F3" s="42"/>
    </row>
    <row r="4" spans="1:6" s="43" customFormat="1" ht="13.5" thickBot="1">
      <c r="A4" s="316" t="s">
        <v>247</v>
      </c>
      <c r="B4" s="189"/>
      <c r="C4" s="107"/>
      <c r="D4" s="107"/>
      <c r="E4" s="115"/>
      <c r="F4" s="190" t="s">
        <v>3</v>
      </c>
    </row>
    <row r="5" spans="1:6" ht="12" customHeight="1" thickTop="1">
      <c r="A5" s="27"/>
      <c r="B5" s="28"/>
      <c r="C5" s="134"/>
      <c r="D5" s="197" t="s">
        <v>183</v>
      </c>
      <c r="E5" s="29"/>
      <c r="F5" s="30"/>
    </row>
    <row r="6" spans="1:6" ht="11.25" customHeight="1">
      <c r="A6" s="31" t="s">
        <v>4</v>
      </c>
      <c r="B6" s="32"/>
      <c r="C6" s="177"/>
      <c r="D6" s="33" t="s">
        <v>184</v>
      </c>
      <c r="E6" s="34" t="s">
        <v>236</v>
      </c>
      <c r="F6" s="35" t="s">
        <v>262</v>
      </c>
    </row>
    <row r="7" spans="1:6">
      <c r="A7" s="36"/>
      <c r="B7" s="37"/>
      <c r="C7" s="136"/>
      <c r="D7" s="198" t="s">
        <v>185</v>
      </c>
      <c r="E7" s="38"/>
      <c r="F7" s="39"/>
    </row>
    <row r="8" spans="1:6" ht="19.5" customHeight="1">
      <c r="A8" s="268" t="s">
        <v>270</v>
      </c>
      <c r="B8" s="202"/>
      <c r="C8" s="201"/>
      <c r="D8" s="200"/>
      <c r="E8" s="4"/>
      <c r="F8" s="5"/>
    </row>
    <row r="9" spans="1:6" ht="15.95" customHeight="1">
      <c r="A9" s="270" t="s">
        <v>272</v>
      </c>
      <c r="B9" s="170"/>
      <c r="C9" s="17"/>
      <c r="D9" s="18"/>
      <c r="E9" s="6"/>
      <c r="F9" s="7"/>
    </row>
    <row r="10" spans="1:6" ht="11.45" customHeight="1">
      <c r="A10" s="19"/>
      <c r="B10" s="23"/>
      <c r="C10" s="328" t="s">
        <v>6</v>
      </c>
      <c r="D10" s="180"/>
      <c r="E10" s="298"/>
      <c r="F10" s="334"/>
    </row>
    <row r="11" spans="1:6" ht="11.45" customHeight="1">
      <c r="A11" s="20"/>
      <c r="B11" s="22"/>
      <c r="C11" s="21" t="s">
        <v>7</v>
      </c>
      <c r="D11" s="181"/>
      <c r="E11" s="296"/>
      <c r="F11" s="335"/>
    </row>
    <row r="12" spans="1:6" ht="11.45" customHeight="1">
      <c r="A12" s="20"/>
      <c r="B12" s="22"/>
      <c r="C12" s="21" t="s">
        <v>8</v>
      </c>
      <c r="D12" s="181"/>
      <c r="E12" s="296"/>
      <c r="F12" s="335"/>
    </row>
    <row r="13" spans="1:6" ht="11.45" customHeight="1">
      <c r="A13" s="20"/>
      <c r="B13" s="22"/>
      <c r="C13" s="21" t="s">
        <v>178</v>
      </c>
      <c r="D13" s="181"/>
      <c r="E13" s="296"/>
      <c r="F13" s="335"/>
    </row>
    <row r="14" spans="1:6" ht="11.45" customHeight="1">
      <c r="A14" s="20"/>
      <c r="B14" s="22"/>
      <c r="C14" s="21" t="s">
        <v>179</v>
      </c>
      <c r="D14" s="181"/>
      <c r="E14" s="296"/>
      <c r="F14" s="335"/>
    </row>
    <row r="15" spans="1:6" ht="11.45" customHeight="1">
      <c r="A15" s="20"/>
      <c r="B15" s="22"/>
      <c r="C15" s="21" t="s">
        <v>180</v>
      </c>
      <c r="D15" s="181"/>
      <c r="E15" s="296"/>
      <c r="F15" s="335"/>
    </row>
    <row r="16" spans="1:6" ht="11.45" customHeight="1">
      <c r="A16" s="20"/>
      <c r="B16" s="22"/>
      <c r="C16" s="22" t="s">
        <v>10</v>
      </c>
      <c r="D16" s="182"/>
      <c r="E16" s="299"/>
      <c r="F16" s="336"/>
    </row>
    <row r="17" spans="1:9" ht="15.95" customHeight="1">
      <c r="A17" s="270" t="s">
        <v>186</v>
      </c>
      <c r="B17" s="271"/>
      <c r="C17" s="17"/>
      <c r="D17" s="18"/>
      <c r="E17" s="294"/>
      <c r="F17" s="337"/>
    </row>
    <row r="18" spans="1:9" ht="25.5" customHeight="1">
      <c r="A18" s="449" t="s">
        <v>274</v>
      </c>
      <c r="B18" s="193"/>
      <c r="C18" s="193"/>
      <c r="D18" s="186"/>
      <c r="E18" s="295"/>
      <c r="F18" s="338"/>
    </row>
    <row r="19" spans="1:9" ht="12.95" customHeight="1">
      <c r="A19" s="19"/>
      <c r="B19" s="450"/>
      <c r="C19" s="547" t="s">
        <v>181</v>
      </c>
      <c r="D19" s="26" t="s">
        <v>48</v>
      </c>
      <c r="E19" s="300"/>
      <c r="F19" s="340"/>
    </row>
    <row r="20" spans="1:9" ht="11.45" customHeight="1">
      <c r="A20" s="24"/>
      <c r="B20" s="192" t="s">
        <v>5</v>
      </c>
      <c r="C20" s="548"/>
      <c r="D20" s="26" t="s">
        <v>27</v>
      </c>
      <c r="E20" s="297"/>
      <c r="F20" s="339"/>
    </row>
    <row r="21" spans="1:9" ht="25.5" customHeight="1">
      <c r="A21" s="449" t="s">
        <v>273</v>
      </c>
      <c r="C21" s="193"/>
      <c r="D21" s="186"/>
      <c r="E21" s="295"/>
      <c r="F21" s="338"/>
    </row>
    <row r="22" spans="1:9" ht="12.95" customHeight="1">
      <c r="A22" s="24"/>
      <c r="B22" s="193"/>
      <c r="C22" s="193"/>
      <c r="D22" s="26" t="s">
        <v>27</v>
      </c>
      <c r="E22" s="300"/>
      <c r="F22" s="340"/>
    </row>
    <row r="23" spans="1:9" ht="24" customHeight="1">
      <c r="A23" s="449" t="s">
        <v>275</v>
      </c>
      <c r="B23" s="453"/>
      <c r="C23" s="194"/>
      <c r="D23" s="187"/>
      <c r="E23" s="300"/>
      <c r="F23" s="340"/>
    </row>
    <row r="24" spans="1:9" ht="11.45" customHeight="1">
      <c r="A24" s="20"/>
      <c r="B24" s="191" t="s">
        <v>5</v>
      </c>
      <c r="C24" s="276" t="s">
        <v>181</v>
      </c>
      <c r="D24" s="277" t="s">
        <v>29</v>
      </c>
      <c r="E24" s="451"/>
      <c r="F24" s="452"/>
    </row>
    <row r="25" spans="1:9" ht="11.45" customHeight="1">
      <c r="A25" s="20"/>
      <c r="B25" s="22"/>
      <c r="C25" s="257"/>
      <c r="D25" s="277" t="s">
        <v>30</v>
      </c>
      <c r="E25" s="451"/>
      <c r="F25" s="452"/>
      <c r="I25" s="308"/>
    </row>
    <row r="26" spans="1:9" ht="11.45" customHeight="1">
      <c r="A26" s="20"/>
      <c r="B26" s="22"/>
      <c r="C26" s="178" t="s">
        <v>31</v>
      </c>
      <c r="D26" s="26" t="s">
        <v>29</v>
      </c>
      <c r="E26" s="297"/>
      <c r="F26" s="339"/>
    </row>
    <row r="27" spans="1:9" ht="11.45" customHeight="1">
      <c r="A27" s="24"/>
      <c r="B27" s="178"/>
      <c r="C27" s="178" t="s">
        <v>32</v>
      </c>
      <c r="D27" s="26" t="s">
        <v>29</v>
      </c>
      <c r="E27" s="293"/>
      <c r="F27" s="339"/>
    </row>
    <row r="28" spans="1:9" ht="24.75" customHeight="1">
      <c r="A28" s="449" t="s">
        <v>276</v>
      </c>
      <c r="B28" s="453"/>
      <c r="C28" s="194"/>
      <c r="D28" s="186"/>
      <c r="E28" s="300"/>
      <c r="F28" s="340"/>
    </row>
    <row r="29" spans="1:9" ht="11.45" customHeight="1">
      <c r="A29" s="20"/>
      <c r="B29" s="191" t="s">
        <v>5</v>
      </c>
      <c r="C29" s="22" t="s">
        <v>181</v>
      </c>
      <c r="D29" s="25" t="s">
        <v>29</v>
      </c>
      <c r="E29" s="296"/>
      <c r="F29" s="341"/>
    </row>
    <row r="30" spans="1:9" ht="11.45" customHeight="1">
      <c r="A30" s="20"/>
      <c r="B30" s="22"/>
      <c r="C30" s="178"/>
      <c r="D30" s="277" t="s">
        <v>30</v>
      </c>
      <c r="E30" s="297"/>
      <c r="F30" s="339"/>
    </row>
    <row r="31" spans="1:9" ht="11.45" customHeight="1">
      <c r="A31" s="20"/>
      <c r="B31" s="22"/>
      <c r="C31" s="22" t="s">
        <v>31</v>
      </c>
      <c r="D31" s="25" t="s">
        <v>29</v>
      </c>
      <c r="E31" s="296"/>
      <c r="F31" s="341"/>
    </row>
    <row r="32" spans="1:9" ht="11.45" customHeight="1">
      <c r="A32" s="20"/>
      <c r="B32" s="22"/>
      <c r="C32" s="178"/>
      <c r="D32" s="277" t="s">
        <v>30</v>
      </c>
      <c r="E32" s="297"/>
      <c r="F32" s="339"/>
    </row>
    <row r="33" spans="1:6" ht="11.45" customHeight="1">
      <c r="A33" s="20"/>
      <c r="B33" s="22"/>
      <c r="C33" s="22" t="s">
        <v>32</v>
      </c>
      <c r="D33" s="25" t="s">
        <v>29</v>
      </c>
      <c r="E33" s="296"/>
      <c r="F33" s="341"/>
    </row>
    <row r="34" spans="1:6" ht="11.45" customHeight="1">
      <c r="A34" s="20"/>
      <c r="B34" s="178"/>
      <c r="C34" s="22"/>
      <c r="D34" s="277" t="s">
        <v>30</v>
      </c>
      <c r="E34" s="299"/>
      <c r="F34" s="342"/>
    </row>
    <row r="35" spans="1:6" ht="12.95" customHeight="1">
      <c r="A35" s="193" t="s">
        <v>277</v>
      </c>
      <c r="B35" s="453"/>
      <c r="C35" s="194"/>
      <c r="D35" s="186"/>
      <c r="E35" s="295"/>
      <c r="F35" s="343"/>
    </row>
    <row r="36" spans="1:6" ht="11.45" customHeight="1">
      <c r="A36" s="20"/>
      <c r="B36" s="191" t="s">
        <v>5</v>
      </c>
      <c r="C36" s="22" t="s">
        <v>181</v>
      </c>
      <c r="D36" s="25" t="s">
        <v>35</v>
      </c>
      <c r="E36" s="296"/>
      <c r="F36" s="341"/>
    </row>
    <row r="37" spans="1:6" ht="11.45" customHeight="1">
      <c r="A37" s="20"/>
      <c r="B37" s="22"/>
      <c r="C37" s="178"/>
      <c r="D37" s="277" t="s">
        <v>39</v>
      </c>
      <c r="E37" s="297"/>
      <c r="F37" s="339"/>
    </row>
    <row r="38" spans="1:6" ht="11.45" customHeight="1">
      <c r="A38" s="20"/>
      <c r="B38" s="22"/>
      <c r="C38" s="22" t="s">
        <v>31</v>
      </c>
      <c r="D38" s="25" t="s">
        <v>27</v>
      </c>
      <c r="E38" s="296"/>
      <c r="F38" s="341"/>
    </row>
    <row r="39" spans="1:6" ht="11.45" customHeight="1">
      <c r="A39" s="20"/>
      <c r="B39" s="22"/>
      <c r="C39" s="178"/>
      <c r="D39" s="277" t="s">
        <v>35</v>
      </c>
      <c r="E39" s="297"/>
      <c r="F39" s="339"/>
    </row>
    <row r="40" spans="1:6" ht="11.45" customHeight="1">
      <c r="A40" s="20"/>
      <c r="B40" s="22"/>
      <c r="C40" s="22" t="s">
        <v>32</v>
      </c>
      <c r="D40" s="330" t="s">
        <v>27</v>
      </c>
      <c r="E40" s="410"/>
      <c r="F40" s="391"/>
    </row>
    <row r="41" spans="1:6" ht="11.45" customHeight="1">
      <c r="A41" s="20"/>
      <c r="B41" s="178"/>
      <c r="C41" s="22"/>
      <c r="D41" s="277" t="s">
        <v>35</v>
      </c>
      <c r="E41" s="299"/>
      <c r="F41" s="301"/>
    </row>
    <row r="42" spans="1:6" ht="12.95" customHeight="1">
      <c r="A42" s="193" t="s">
        <v>278</v>
      </c>
      <c r="B42" s="454"/>
      <c r="C42" s="194"/>
      <c r="D42" s="186"/>
      <c r="E42" s="195"/>
      <c r="F42" s="196"/>
    </row>
    <row r="43" spans="1:6" ht="11.45" customHeight="1">
      <c r="A43" s="20"/>
      <c r="B43" s="455" t="s">
        <v>5</v>
      </c>
      <c r="C43" s="22" t="s">
        <v>181</v>
      </c>
      <c r="D43" s="25" t="s">
        <v>35</v>
      </c>
      <c r="E43" s="8"/>
      <c r="F43" s="185"/>
    </row>
    <row r="44" spans="1:6" ht="11.45" customHeight="1">
      <c r="A44" s="20"/>
      <c r="B44" s="22"/>
      <c r="C44" s="178"/>
      <c r="D44" s="277" t="s">
        <v>36</v>
      </c>
      <c r="E44" s="9"/>
      <c r="F44" s="172"/>
    </row>
    <row r="45" spans="1:6" ht="11.45" customHeight="1">
      <c r="A45" s="20"/>
      <c r="B45" s="22"/>
      <c r="C45" s="22" t="s">
        <v>31</v>
      </c>
      <c r="D45" s="25" t="s">
        <v>30</v>
      </c>
      <c r="E45" s="8"/>
      <c r="F45" s="185"/>
    </row>
    <row r="46" spans="1:6" ht="11.45" customHeight="1">
      <c r="A46" s="20"/>
      <c r="B46" s="22"/>
      <c r="C46" s="178"/>
      <c r="D46" s="277" t="s">
        <v>36</v>
      </c>
      <c r="E46" s="9"/>
      <c r="F46" s="172"/>
    </row>
    <row r="47" spans="1:6" ht="11.45" customHeight="1">
      <c r="A47" s="20"/>
      <c r="B47" s="22"/>
      <c r="C47" s="22" t="s">
        <v>32</v>
      </c>
      <c r="D47" s="25" t="s">
        <v>30</v>
      </c>
      <c r="E47" s="8"/>
      <c r="F47" s="185"/>
    </row>
    <row r="48" spans="1:6" ht="11.45" customHeight="1">
      <c r="A48" s="20"/>
      <c r="B48" s="22"/>
      <c r="C48" s="22"/>
      <c r="D48" s="277" t="s">
        <v>36</v>
      </c>
      <c r="E48" s="3"/>
      <c r="F48" s="173"/>
    </row>
    <row r="49" spans="1:6" ht="12.95" customHeight="1">
      <c r="A49" s="193" t="s">
        <v>279</v>
      </c>
      <c r="B49" s="193"/>
      <c r="C49" s="194"/>
      <c r="D49" s="186"/>
      <c r="E49" s="195"/>
      <c r="F49" s="196"/>
    </row>
    <row r="50" spans="1:6" ht="11.45" customHeight="1">
      <c r="A50" s="20"/>
      <c r="B50" s="191" t="s">
        <v>5</v>
      </c>
      <c r="C50" s="22" t="s">
        <v>181</v>
      </c>
      <c r="D50" s="25" t="s">
        <v>35</v>
      </c>
      <c r="E50" s="8"/>
      <c r="F50" s="185"/>
    </row>
    <row r="51" spans="1:6" ht="11.45" customHeight="1">
      <c r="A51" s="20"/>
      <c r="B51" s="22"/>
      <c r="C51" s="22"/>
      <c r="D51" s="277" t="s">
        <v>39</v>
      </c>
      <c r="E51" s="8"/>
      <c r="F51" s="185"/>
    </row>
    <row r="52" spans="1:6" ht="11.45" customHeight="1">
      <c r="A52" s="20"/>
      <c r="B52" s="22"/>
      <c r="C52" s="257"/>
      <c r="D52" s="26" t="s">
        <v>38</v>
      </c>
      <c r="E52" s="9"/>
      <c r="F52" s="172"/>
    </row>
    <row r="53" spans="1:6" ht="11.45" customHeight="1">
      <c r="A53" s="20"/>
      <c r="B53" s="22"/>
      <c r="C53" s="22" t="s">
        <v>31</v>
      </c>
      <c r="D53" s="25" t="s">
        <v>39</v>
      </c>
      <c r="E53" s="8"/>
      <c r="F53" s="185"/>
    </row>
    <row r="54" spans="1:6" ht="11.45" customHeight="1">
      <c r="A54" s="20"/>
      <c r="B54" s="22"/>
      <c r="C54" s="257"/>
      <c r="D54" s="277" t="s">
        <v>38</v>
      </c>
      <c r="E54" s="9"/>
      <c r="F54" s="172"/>
    </row>
    <row r="55" spans="1:6" ht="11.45" customHeight="1">
      <c r="A55" s="20"/>
      <c r="B55" s="22"/>
      <c r="C55" s="22" t="s">
        <v>32</v>
      </c>
      <c r="D55" s="25" t="s">
        <v>39</v>
      </c>
      <c r="E55" s="8"/>
      <c r="F55" s="185"/>
    </row>
    <row r="56" spans="1:6" ht="11.45" customHeight="1" thickBot="1">
      <c r="A56" s="174"/>
      <c r="B56" s="179"/>
      <c r="C56" s="179"/>
      <c r="D56" s="277" t="s">
        <v>38</v>
      </c>
      <c r="E56" s="188"/>
      <c r="F56" s="176"/>
    </row>
    <row r="57" spans="1:6" ht="13.5" customHeight="1" thickTop="1">
      <c r="A57" s="103" t="s">
        <v>195</v>
      </c>
      <c r="B57"/>
      <c r="C57" s="103"/>
      <c r="D57" s="103"/>
      <c r="E57" s="162"/>
      <c r="F57" s="162"/>
    </row>
    <row r="58" spans="1:6" ht="11.45" customHeight="1">
      <c r="A58" s="112" t="s">
        <v>41</v>
      </c>
      <c r="B58" s="107"/>
      <c r="C58" s="107"/>
      <c r="D58" s="107"/>
      <c r="E58" s="115"/>
      <c r="F58" s="115"/>
    </row>
    <row r="59" spans="1:6" ht="13.5" customHeight="1">
      <c r="A59" s="103" t="s">
        <v>196</v>
      </c>
      <c r="B59" s="11"/>
      <c r="C59" s="11"/>
      <c r="D59" s="11"/>
      <c r="E59" s="2"/>
      <c r="F59" s="2"/>
    </row>
    <row r="60" spans="1:6" ht="12.75" customHeight="1">
      <c r="A60" s="103" t="s">
        <v>42</v>
      </c>
      <c r="B60" s="11"/>
      <c r="C60" s="11"/>
      <c r="D60" s="11"/>
      <c r="E60" s="2"/>
      <c r="F60" s="2"/>
    </row>
    <row r="61" spans="1:6" s="43" customFormat="1" ht="10.5" customHeight="1">
      <c r="A61" s="350"/>
      <c r="B61" s="11"/>
      <c r="C61" s="11"/>
      <c r="D61" s="11"/>
      <c r="E61" s="2"/>
      <c r="F61" s="2"/>
    </row>
    <row r="62" spans="1:6">
      <c r="A62" s="11"/>
      <c r="B62" s="11"/>
      <c r="C62" s="302"/>
      <c r="D62" s="11"/>
      <c r="E62" s="2"/>
      <c r="F62" s="2"/>
    </row>
    <row r="63" spans="1:6" ht="10.5" customHeight="1">
      <c r="A63" s="11"/>
      <c r="B63" s="11"/>
      <c r="D63" s="11"/>
      <c r="E63" s="2"/>
      <c r="F63" s="2"/>
    </row>
    <row r="64" spans="1:6">
      <c r="A64" s="11"/>
      <c r="B64" s="11"/>
      <c r="C64" s="11"/>
      <c r="D64" s="11"/>
      <c r="E64" s="2"/>
      <c r="F64" s="2"/>
    </row>
    <row r="65" spans="1:6">
      <c r="A65" s="11"/>
      <c r="B65" s="11"/>
      <c r="C65" s="11"/>
      <c r="D65" s="11"/>
      <c r="E65" s="2"/>
      <c r="F65" s="2"/>
    </row>
    <row r="66" spans="1:6">
      <c r="A66" s="11"/>
      <c r="B66" s="11"/>
      <c r="C66" s="11"/>
      <c r="D66" s="11"/>
      <c r="E66" s="2"/>
      <c r="F66" s="2"/>
    </row>
    <row r="67" spans="1:6">
      <c r="A67" s="11"/>
      <c r="B67" s="11"/>
      <c r="C67" s="11"/>
      <c r="D67" s="11"/>
      <c r="E67" s="2"/>
      <c r="F67" s="2"/>
    </row>
    <row r="68" spans="1:6">
      <c r="A68" s="11"/>
      <c r="B68" s="11"/>
      <c r="C68" s="11"/>
      <c r="D68" s="11"/>
      <c r="E68" s="2"/>
      <c r="F68" s="2"/>
    </row>
    <row r="69" spans="1:6">
      <c r="A69" s="11"/>
      <c r="B69" s="11"/>
      <c r="C69" s="11"/>
      <c r="D69" s="11"/>
      <c r="E69" s="2"/>
      <c r="F69" s="2"/>
    </row>
    <row r="70" spans="1:6">
      <c r="A70" s="11"/>
      <c r="B70" s="11"/>
      <c r="C70" s="11"/>
      <c r="D70" s="11"/>
      <c r="E70" s="2"/>
      <c r="F70" s="2"/>
    </row>
    <row r="71" spans="1:6">
      <c r="A71" s="11"/>
      <c r="B71" s="11"/>
      <c r="C71" s="11"/>
      <c r="D71" s="11"/>
      <c r="E71" s="2"/>
      <c r="F71" s="2"/>
    </row>
    <row r="72" spans="1:6">
      <c r="A72" s="11"/>
      <c r="B72" s="11"/>
      <c r="C72" s="11"/>
      <c r="D72" s="11"/>
      <c r="E72" s="2"/>
      <c r="F72" s="2"/>
    </row>
    <row r="73" spans="1:6">
      <c r="A73" s="11"/>
      <c r="B73" s="11"/>
      <c r="C73" s="11"/>
      <c r="D73" s="11"/>
      <c r="E73" s="2"/>
      <c r="F73" s="2"/>
    </row>
    <row r="74" spans="1:6">
      <c r="A74" s="11"/>
      <c r="B74" s="11"/>
      <c r="C74" s="11"/>
      <c r="D74" s="11"/>
      <c r="E74" s="2"/>
      <c r="F74" s="2"/>
    </row>
    <row r="75" spans="1:6">
      <c r="A75" s="11"/>
      <c r="B75" s="11"/>
      <c r="C75" s="11"/>
      <c r="D75" s="11"/>
      <c r="E75" s="2"/>
      <c r="F75" s="2"/>
    </row>
    <row r="76" spans="1:6">
      <c r="A76" s="11"/>
      <c r="B76" s="11"/>
      <c r="C76" s="11"/>
      <c r="D76" s="11"/>
      <c r="E76" s="2"/>
      <c r="F76" s="2"/>
    </row>
    <row r="77" spans="1:6">
      <c r="A77" s="11"/>
      <c r="B77" s="11"/>
      <c r="C77" s="11"/>
      <c r="D77" s="11"/>
      <c r="E77" s="2"/>
      <c r="F77" s="2"/>
    </row>
    <row r="78" spans="1:6">
      <c r="A78" s="11"/>
      <c r="B78" s="11"/>
      <c r="C78" s="11"/>
      <c r="D78" s="11"/>
      <c r="E78" s="2"/>
      <c r="F78" s="2"/>
    </row>
    <row r="79" spans="1:6">
      <c r="A79" s="11"/>
      <c r="B79" s="11"/>
      <c r="C79" s="11"/>
      <c r="D79" s="11"/>
      <c r="E79" s="2"/>
      <c r="F79" s="2"/>
    </row>
    <row r="80" spans="1:6">
      <c r="A80" s="11"/>
      <c r="B80" s="11"/>
      <c r="C80" s="11"/>
      <c r="D80" s="11"/>
      <c r="E80" s="2"/>
      <c r="F80" s="2"/>
    </row>
    <row r="81" spans="1:6">
      <c r="A81" s="11"/>
      <c r="B81" s="11"/>
      <c r="C81" s="11"/>
      <c r="D81" s="11"/>
      <c r="E81" s="2"/>
      <c r="F81" s="2"/>
    </row>
    <row r="82" spans="1:6">
      <c r="A82" s="11"/>
      <c r="B82" s="11"/>
      <c r="C82" s="11"/>
      <c r="D82" s="11"/>
      <c r="E82" s="2"/>
      <c r="F82" s="2"/>
    </row>
    <row r="83" spans="1:6">
      <c r="A83" s="11"/>
      <c r="B83" s="11"/>
      <c r="C83" s="11"/>
      <c r="D83" s="11"/>
      <c r="E83" s="2"/>
      <c r="F83" s="2"/>
    </row>
    <row r="84" spans="1:6">
      <c r="A84" s="11"/>
      <c r="B84" s="11"/>
      <c r="C84" s="11"/>
      <c r="D84" s="11"/>
      <c r="E84" s="2"/>
      <c r="F84" s="2"/>
    </row>
    <row r="85" spans="1:6">
      <c r="A85" s="11"/>
      <c r="B85" s="11"/>
      <c r="C85" s="11"/>
      <c r="D85" s="11"/>
      <c r="E85" s="2"/>
      <c r="F85" s="2"/>
    </row>
    <row r="86" spans="1:6">
      <c r="A86" s="11"/>
      <c r="B86" s="11"/>
      <c r="C86" s="11"/>
      <c r="D86" s="11"/>
      <c r="E86" s="2"/>
      <c r="F86" s="2"/>
    </row>
    <row r="87" spans="1:6">
      <c r="A87" s="11"/>
      <c r="B87" s="11"/>
      <c r="C87" s="11"/>
      <c r="D87" s="11"/>
      <c r="E87" s="2"/>
      <c r="F87" s="2"/>
    </row>
    <row r="88" spans="1:6">
      <c r="A88" s="11"/>
      <c r="B88" s="11"/>
      <c r="C88" s="11"/>
      <c r="D88" s="11"/>
      <c r="E88" s="2"/>
      <c r="F88" s="2"/>
    </row>
    <row r="89" spans="1:6">
      <c r="A89" s="11"/>
      <c r="B89" s="11"/>
      <c r="C89" s="11"/>
      <c r="D89" s="11"/>
      <c r="E89" s="2"/>
      <c r="F89" s="2"/>
    </row>
    <row r="90" spans="1:6">
      <c r="A90" s="11"/>
      <c r="B90" s="11"/>
      <c r="C90" s="11"/>
      <c r="D90" s="11"/>
      <c r="E90" s="2"/>
      <c r="F90" s="2"/>
    </row>
    <row r="91" spans="1:6">
      <c r="A91" s="11"/>
      <c r="B91" s="11"/>
      <c r="C91" s="11"/>
      <c r="D91" s="11"/>
      <c r="E91" s="2"/>
      <c r="F91" s="2"/>
    </row>
    <row r="92" spans="1:6">
      <c r="A92" s="11"/>
      <c r="B92" s="11"/>
      <c r="C92" s="11"/>
      <c r="D92" s="11"/>
      <c r="E92" s="2"/>
      <c r="F92" s="2"/>
    </row>
    <row r="93" spans="1:6">
      <c r="A93" s="11"/>
      <c r="B93" s="11"/>
      <c r="C93" s="11"/>
      <c r="D93" s="11"/>
      <c r="E93" s="2"/>
      <c r="F93" s="2"/>
    </row>
    <row r="94" spans="1:6">
      <c r="A94" s="11"/>
      <c r="B94" s="11"/>
      <c r="C94" s="11"/>
      <c r="D94" s="11"/>
      <c r="E94" s="2"/>
      <c r="F94" s="2"/>
    </row>
    <row r="95" spans="1:6">
      <c r="A95" s="11"/>
      <c r="B95" s="11"/>
      <c r="C95" s="11"/>
      <c r="D95" s="11"/>
      <c r="E95" s="2"/>
      <c r="F95" s="2"/>
    </row>
    <row r="96" spans="1:6">
      <c r="A96" s="11"/>
      <c r="B96" s="11"/>
      <c r="C96" s="11"/>
      <c r="D96" s="11"/>
      <c r="E96" s="2"/>
      <c r="F96" s="2"/>
    </row>
    <row r="97" spans="1:6">
      <c r="A97" s="11"/>
      <c r="B97" s="11"/>
      <c r="C97" s="11"/>
      <c r="D97" s="11"/>
      <c r="E97" s="2"/>
      <c r="F97" s="2"/>
    </row>
    <row r="98" spans="1:6">
      <c r="A98" s="11"/>
      <c r="B98" s="11"/>
      <c r="C98" s="11"/>
      <c r="D98" s="11"/>
      <c r="E98" s="2"/>
      <c r="F98" s="2"/>
    </row>
    <row r="99" spans="1:6">
      <c r="A99" s="11"/>
      <c r="B99" s="11"/>
      <c r="C99" s="11"/>
      <c r="D99" s="11"/>
      <c r="E99" s="2"/>
      <c r="F99" s="2"/>
    </row>
    <row r="100" spans="1:6">
      <c r="A100" s="11"/>
      <c r="B100" s="11"/>
      <c r="C100" s="11"/>
      <c r="D100" s="11"/>
      <c r="E100" s="2"/>
      <c r="F100" s="2"/>
    </row>
    <row r="101" spans="1:6">
      <c r="A101" s="11"/>
      <c r="B101" s="11"/>
      <c r="C101" s="11"/>
      <c r="D101" s="11"/>
      <c r="E101" s="2"/>
      <c r="F101" s="2"/>
    </row>
    <row r="102" spans="1:6">
      <c r="A102" s="11"/>
      <c r="B102" s="11"/>
      <c r="C102" s="11"/>
      <c r="D102" s="11"/>
      <c r="E102" s="2"/>
      <c r="F102" s="2"/>
    </row>
    <row r="103" spans="1:6">
      <c r="A103" s="11"/>
      <c r="B103" s="11"/>
      <c r="C103" s="11"/>
      <c r="D103" s="11"/>
      <c r="E103" s="2"/>
      <c r="F103" s="2"/>
    </row>
    <row r="104" spans="1:6">
      <c r="A104" s="11"/>
      <c r="B104" s="11"/>
      <c r="C104" s="11"/>
      <c r="D104" s="11"/>
      <c r="E104" s="2"/>
      <c r="F104" s="2"/>
    </row>
    <row r="105" spans="1:6">
      <c r="A105" s="11"/>
      <c r="B105" s="11"/>
      <c r="C105" s="11"/>
      <c r="D105" s="11"/>
      <c r="E105" s="2"/>
      <c r="F105" s="2"/>
    </row>
    <row r="106" spans="1:6">
      <c r="A106" s="11"/>
      <c r="B106" s="11"/>
      <c r="C106" s="11"/>
      <c r="D106" s="11"/>
      <c r="E106" s="2"/>
      <c r="F106" s="2"/>
    </row>
    <row r="107" spans="1:6">
      <c r="A107" s="11"/>
      <c r="B107" s="11"/>
      <c r="C107" s="11"/>
      <c r="D107" s="11"/>
      <c r="E107" s="2"/>
      <c r="F107" s="2"/>
    </row>
    <row r="108" spans="1:6">
      <c r="A108" s="11"/>
      <c r="B108" s="11"/>
      <c r="C108" s="11"/>
      <c r="D108" s="11"/>
      <c r="E108" s="2"/>
      <c r="F108" s="2"/>
    </row>
    <row r="109" spans="1:6">
      <c r="A109" s="11"/>
      <c r="B109" s="11"/>
      <c r="C109" s="11"/>
      <c r="D109" s="11"/>
      <c r="E109" s="2"/>
      <c r="F109" s="2"/>
    </row>
    <row r="110" spans="1:6">
      <c r="A110" s="11"/>
      <c r="B110" s="11"/>
      <c r="C110" s="11"/>
      <c r="D110" s="11"/>
      <c r="E110" s="2"/>
      <c r="F110" s="2"/>
    </row>
    <row r="111" spans="1:6">
      <c r="A111" s="11"/>
      <c r="B111" s="11"/>
      <c r="C111" s="11"/>
      <c r="D111" s="11"/>
      <c r="E111" s="2"/>
      <c r="F111" s="2"/>
    </row>
    <row r="112" spans="1:6">
      <c r="A112" s="11"/>
      <c r="B112" s="11"/>
      <c r="C112" s="11"/>
      <c r="D112" s="11"/>
      <c r="E112" s="2"/>
      <c r="F112" s="2"/>
    </row>
    <row r="113" spans="1:6">
      <c r="A113" s="11"/>
      <c r="B113" s="11"/>
      <c r="C113" s="11"/>
      <c r="D113" s="11"/>
      <c r="E113" s="2"/>
      <c r="F113" s="2"/>
    </row>
    <row r="114" spans="1:6">
      <c r="A114" s="11"/>
      <c r="B114" s="11"/>
      <c r="C114" s="11"/>
      <c r="D114" s="11"/>
      <c r="E114" s="2"/>
      <c r="F114" s="2"/>
    </row>
    <row r="115" spans="1:6">
      <c r="A115" s="11"/>
      <c r="B115" s="11"/>
      <c r="C115" s="11"/>
      <c r="D115" s="11"/>
      <c r="E115" s="2"/>
      <c r="F115" s="2"/>
    </row>
    <row r="116" spans="1:6">
      <c r="A116" s="11"/>
      <c r="B116" s="11"/>
      <c r="C116" s="11"/>
      <c r="D116" s="11"/>
      <c r="E116" s="2"/>
      <c r="F116" s="2"/>
    </row>
    <row r="117" spans="1:6">
      <c r="A117" s="11"/>
      <c r="B117" s="11"/>
      <c r="C117" s="11"/>
      <c r="D117" s="11"/>
      <c r="E117" s="2"/>
      <c r="F117" s="2"/>
    </row>
    <row r="118" spans="1:6">
      <c r="A118" s="11"/>
      <c r="B118" s="11"/>
      <c r="C118" s="11"/>
      <c r="D118" s="11"/>
      <c r="E118" s="2"/>
      <c r="F118" s="2"/>
    </row>
    <row r="119" spans="1:6">
      <c r="A119" s="11"/>
      <c r="B119" s="11"/>
      <c r="C119" s="11"/>
      <c r="D119" s="11"/>
      <c r="E119" s="2"/>
      <c r="F119" s="2"/>
    </row>
    <row r="120" spans="1:6">
      <c r="A120" s="11"/>
      <c r="B120" s="11"/>
      <c r="C120" s="11"/>
      <c r="D120" s="11"/>
      <c r="E120" s="2"/>
      <c r="F120" s="2"/>
    </row>
    <row r="121" spans="1:6">
      <c r="A121" s="11"/>
      <c r="B121" s="11"/>
      <c r="C121" s="11"/>
      <c r="D121" s="11"/>
      <c r="E121" s="2"/>
      <c r="F121" s="2"/>
    </row>
    <row r="122" spans="1:6">
      <c r="A122" s="11"/>
      <c r="B122" s="11"/>
      <c r="C122" s="11"/>
      <c r="D122" s="11"/>
      <c r="E122" s="2"/>
      <c r="F122" s="2"/>
    </row>
    <row r="123" spans="1:6">
      <c r="A123" s="11"/>
      <c r="B123" s="11"/>
      <c r="C123" s="11"/>
      <c r="D123" s="11"/>
      <c r="E123" s="2"/>
      <c r="F123" s="2"/>
    </row>
    <row r="124" spans="1:6">
      <c r="A124" s="11"/>
      <c r="B124" s="11"/>
      <c r="C124" s="11"/>
      <c r="D124" s="11"/>
      <c r="E124" s="2"/>
      <c r="F124" s="2"/>
    </row>
    <row r="125" spans="1:6">
      <c r="A125" s="11"/>
      <c r="B125" s="11"/>
      <c r="C125" s="11"/>
      <c r="D125" s="11"/>
      <c r="E125" s="2"/>
      <c r="F125" s="2"/>
    </row>
    <row r="126" spans="1:6">
      <c r="A126" s="11"/>
      <c r="B126" s="11"/>
      <c r="C126" s="11"/>
      <c r="D126" s="11"/>
      <c r="E126" s="2"/>
      <c r="F126" s="2"/>
    </row>
    <row r="127" spans="1:6">
      <c r="A127" s="11"/>
      <c r="B127" s="11"/>
      <c r="C127" s="11"/>
      <c r="D127" s="11"/>
      <c r="E127" s="2"/>
      <c r="F127" s="2"/>
    </row>
    <row r="128" spans="1:6">
      <c r="A128" s="11"/>
      <c r="B128" s="11"/>
      <c r="C128" s="11"/>
      <c r="D128" s="11"/>
      <c r="E128" s="2"/>
      <c r="F128" s="2"/>
    </row>
    <row r="129" spans="1:6">
      <c r="A129" s="11"/>
      <c r="B129" s="11"/>
      <c r="C129" s="11"/>
      <c r="D129" s="11"/>
      <c r="E129" s="2"/>
      <c r="F129" s="2"/>
    </row>
    <row r="130" spans="1:6">
      <c r="A130" s="11"/>
      <c r="B130" s="11"/>
      <c r="C130" s="11"/>
      <c r="D130" s="11"/>
      <c r="E130" s="2"/>
      <c r="F130" s="2"/>
    </row>
    <row r="131" spans="1:6">
      <c r="A131" s="11"/>
      <c r="B131" s="11"/>
      <c r="C131" s="11"/>
      <c r="D131" s="11"/>
      <c r="E131" s="2"/>
      <c r="F131" s="2"/>
    </row>
    <row r="132" spans="1:6">
      <c r="A132" s="11"/>
      <c r="B132" s="11"/>
      <c r="C132" s="11"/>
      <c r="D132" s="11"/>
      <c r="E132" s="2"/>
      <c r="F132" s="2"/>
    </row>
    <row r="133" spans="1:6">
      <c r="A133" s="11"/>
      <c r="B133" s="11"/>
      <c r="C133" s="11"/>
      <c r="D133" s="11"/>
      <c r="E133" s="2"/>
      <c r="F133" s="2"/>
    </row>
    <row r="134" spans="1:6">
      <c r="A134" s="11"/>
      <c r="B134" s="11"/>
      <c r="C134" s="11"/>
      <c r="D134" s="11"/>
      <c r="E134" s="2"/>
      <c r="F134" s="2"/>
    </row>
    <row r="135" spans="1:6">
      <c r="A135" s="11"/>
      <c r="B135" s="11"/>
      <c r="C135" s="11"/>
      <c r="D135" s="11"/>
      <c r="E135" s="2"/>
      <c r="F135" s="2"/>
    </row>
    <row r="136" spans="1:6">
      <c r="A136" s="11"/>
      <c r="B136" s="11"/>
      <c r="C136" s="11"/>
      <c r="D136" s="11"/>
      <c r="E136" s="2"/>
      <c r="F136" s="2"/>
    </row>
    <row r="137" spans="1:6">
      <c r="A137" s="11"/>
      <c r="B137" s="11"/>
      <c r="C137" s="11"/>
      <c r="D137" s="11"/>
      <c r="E137" s="2"/>
      <c r="F137" s="2"/>
    </row>
    <row r="138" spans="1:6">
      <c r="A138" s="11"/>
      <c r="B138" s="11"/>
      <c r="C138" s="11"/>
      <c r="D138" s="11"/>
      <c r="E138" s="2"/>
      <c r="F138" s="2"/>
    </row>
    <row r="139" spans="1:6">
      <c r="A139" s="11"/>
      <c r="B139" s="11"/>
      <c r="C139" s="11"/>
      <c r="D139" s="11"/>
      <c r="E139" s="2"/>
      <c r="F139" s="2"/>
    </row>
    <row r="140" spans="1:6">
      <c r="A140" s="11"/>
      <c r="B140" s="11"/>
      <c r="C140" s="11"/>
      <c r="D140" s="11"/>
      <c r="E140" s="2"/>
      <c r="F140" s="2"/>
    </row>
    <row r="141" spans="1:6">
      <c r="A141" s="11"/>
      <c r="B141" s="11"/>
      <c r="C141" s="11"/>
      <c r="D141" s="11"/>
      <c r="E141" s="2"/>
      <c r="F141" s="2"/>
    </row>
    <row r="142" spans="1:6">
      <c r="A142" s="11"/>
      <c r="B142" s="11"/>
      <c r="C142" s="11"/>
      <c r="D142" s="11"/>
      <c r="E142" s="2"/>
      <c r="F142" s="2"/>
    </row>
    <row r="143" spans="1:6">
      <c r="A143" s="11"/>
      <c r="B143" s="11"/>
      <c r="C143" s="11"/>
      <c r="D143" s="11"/>
      <c r="E143" s="2"/>
      <c r="F143" s="2"/>
    </row>
    <row r="144" spans="1:6">
      <c r="A144" s="11"/>
      <c r="B144" s="11"/>
      <c r="C144" s="11"/>
      <c r="D144" s="11"/>
      <c r="E144" s="2"/>
      <c r="F144" s="2"/>
    </row>
    <row r="145" spans="1:6">
      <c r="A145" s="11"/>
      <c r="B145" s="11"/>
      <c r="C145" s="11"/>
      <c r="D145" s="11"/>
      <c r="E145" s="2"/>
      <c r="F145" s="2"/>
    </row>
    <row r="146" spans="1:6">
      <c r="A146" s="11"/>
      <c r="B146" s="11"/>
      <c r="C146" s="11"/>
      <c r="D146" s="11"/>
      <c r="E146" s="2"/>
      <c r="F146" s="2"/>
    </row>
    <row r="147" spans="1:6">
      <c r="A147" s="11"/>
      <c r="B147" s="11"/>
      <c r="C147" s="11"/>
      <c r="D147" s="11"/>
      <c r="E147" s="2"/>
      <c r="F147" s="2"/>
    </row>
    <row r="148" spans="1:6">
      <c r="A148" s="11"/>
      <c r="B148" s="11"/>
      <c r="C148" s="11"/>
      <c r="D148" s="11"/>
      <c r="E148" s="2"/>
      <c r="F148" s="2"/>
    </row>
    <row r="149" spans="1:6">
      <c r="A149" s="11"/>
      <c r="B149" s="11"/>
      <c r="C149" s="11"/>
      <c r="D149" s="11"/>
      <c r="E149" s="2"/>
      <c r="F149" s="2"/>
    </row>
    <row r="150" spans="1:6">
      <c r="A150" s="11"/>
      <c r="B150" s="11"/>
      <c r="C150" s="11"/>
      <c r="D150" s="11"/>
      <c r="E150" s="2"/>
      <c r="F150" s="2"/>
    </row>
    <row r="151" spans="1:6">
      <c r="A151" s="11"/>
      <c r="B151" s="11"/>
      <c r="C151" s="11"/>
      <c r="D151" s="11"/>
      <c r="E151" s="2"/>
      <c r="F151" s="2"/>
    </row>
    <row r="152" spans="1:6">
      <c r="A152" s="11"/>
      <c r="B152" s="11"/>
      <c r="C152" s="11"/>
      <c r="D152" s="11"/>
      <c r="E152" s="2"/>
      <c r="F152" s="2"/>
    </row>
    <row r="153" spans="1:6">
      <c r="A153" s="11"/>
      <c r="B153" s="11"/>
      <c r="C153" s="11"/>
      <c r="D153" s="11"/>
      <c r="E153" s="2"/>
      <c r="F153" s="2"/>
    </row>
    <row r="154" spans="1:6">
      <c r="A154" s="11"/>
      <c r="B154" s="11"/>
      <c r="C154" s="11"/>
      <c r="D154" s="11"/>
      <c r="E154" s="2"/>
      <c r="F154" s="2"/>
    </row>
    <row r="155" spans="1:6">
      <c r="A155" s="11"/>
      <c r="B155" s="11"/>
      <c r="C155" s="11"/>
      <c r="D155" s="11"/>
      <c r="E155" s="2"/>
      <c r="F155" s="2"/>
    </row>
    <row r="156" spans="1:6">
      <c r="A156" s="11"/>
      <c r="B156" s="11"/>
      <c r="C156" s="11"/>
      <c r="D156" s="11"/>
      <c r="E156" s="2"/>
      <c r="F156" s="2"/>
    </row>
    <row r="157" spans="1:6">
      <c r="A157" s="11"/>
      <c r="B157" s="11"/>
      <c r="C157" s="11"/>
      <c r="D157" s="11"/>
      <c r="E157" s="2"/>
      <c r="F157" s="2"/>
    </row>
    <row r="158" spans="1:6">
      <c r="A158" s="11"/>
      <c r="B158" s="11"/>
      <c r="C158" s="11"/>
      <c r="D158" s="11"/>
      <c r="E158" s="2"/>
      <c r="F158" s="2"/>
    </row>
    <row r="159" spans="1:6">
      <c r="A159" s="11"/>
      <c r="B159" s="11"/>
      <c r="C159" s="11"/>
      <c r="D159" s="11"/>
      <c r="E159" s="2"/>
      <c r="F159" s="2"/>
    </row>
    <row r="160" spans="1:6">
      <c r="A160" s="11"/>
      <c r="B160" s="11"/>
      <c r="C160" s="11"/>
      <c r="D160" s="11"/>
      <c r="E160" s="2"/>
      <c r="F160" s="2"/>
    </row>
    <row r="161" spans="1:6">
      <c r="A161" s="11"/>
      <c r="B161" s="11"/>
      <c r="C161" s="11"/>
      <c r="D161" s="11"/>
      <c r="E161" s="2"/>
      <c r="F161" s="2"/>
    </row>
    <row r="162" spans="1:6">
      <c r="A162" s="11"/>
      <c r="B162" s="11"/>
      <c r="C162" s="11"/>
      <c r="D162" s="11"/>
      <c r="E162" s="2"/>
      <c r="F162" s="2"/>
    </row>
    <row r="163" spans="1:6">
      <c r="A163" s="11"/>
      <c r="B163" s="11"/>
      <c r="C163" s="11"/>
      <c r="D163" s="11"/>
      <c r="E163" s="2"/>
      <c r="F163" s="2"/>
    </row>
    <row r="164" spans="1:6">
      <c r="A164" s="11"/>
      <c r="B164" s="11"/>
      <c r="C164" s="11"/>
      <c r="D164" s="11"/>
      <c r="E164" s="2"/>
      <c r="F164" s="2"/>
    </row>
    <row r="165" spans="1:6">
      <c r="A165" s="11"/>
      <c r="B165" s="11"/>
      <c r="C165" s="11"/>
      <c r="D165" s="11"/>
      <c r="E165" s="2"/>
      <c r="F165" s="2"/>
    </row>
    <row r="166" spans="1:6">
      <c r="A166" s="11"/>
      <c r="B166" s="11"/>
      <c r="C166" s="11"/>
      <c r="D166" s="11"/>
      <c r="E166" s="2"/>
      <c r="F166" s="2"/>
    </row>
    <row r="167" spans="1:6">
      <c r="A167" s="11"/>
      <c r="B167" s="11"/>
      <c r="C167" s="11"/>
      <c r="D167" s="11"/>
      <c r="E167" s="2"/>
      <c r="F167" s="2"/>
    </row>
    <row r="168" spans="1:6">
      <c r="A168" s="11"/>
      <c r="B168" s="11"/>
      <c r="C168" s="11"/>
      <c r="D168" s="11"/>
      <c r="E168" s="2"/>
      <c r="F168" s="2"/>
    </row>
    <row r="169" spans="1:6">
      <c r="A169" s="11"/>
      <c r="B169" s="11"/>
      <c r="C169" s="11"/>
      <c r="D169" s="11"/>
      <c r="E169" s="2"/>
      <c r="F169" s="2"/>
    </row>
    <row r="170" spans="1:6">
      <c r="A170" s="11"/>
      <c r="B170" s="11"/>
      <c r="C170" s="11"/>
      <c r="D170" s="11"/>
      <c r="E170" s="2"/>
      <c r="F170" s="2"/>
    </row>
    <row r="171" spans="1:6">
      <c r="A171" s="11"/>
      <c r="B171" s="11"/>
      <c r="C171" s="11"/>
      <c r="D171" s="11"/>
      <c r="E171" s="2"/>
      <c r="F171" s="2"/>
    </row>
    <row r="172" spans="1:6">
      <c r="A172" s="11"/>
      <c r="B172" s="11"/>
      <c r="C172" s="11"/>
      <c r="D172" s="11"/>
      <c r="E172" s="2"/>
      <c r="F172" s="2"/>
    </row>
    <row r="173" spans="1:6">
      <c r="A173" s="11"/>
      <c r="B173" s="11"/>
      <c r="C173" s="11"/>
      <c r="D173" s="11"/>
      <c r="E173" s="2"/>
      <c r="F173" s="2"/>
    </row>
    <row r="174" spans="1:6">
      <c r="A174" s="11"/>
      <c r="B174" s="11"/>
      <c r="C174" s="11"/>
      <c r="D174" s="11"/>
      <c r="E174" s="2"/>
      <c r="F174" s="2"/>
    </row>
    <row r="175" spans="1:6">
      <c r="A175" s="11"/>
      <c r="B175" s="11"/>
      <c r="C175" s="11"/>
      <c r="D175" s="11"/>
      <c r="E175" s="2"/>
      <c r="F175" s="2"/>
    </row>
    <row r="176" spans="1:6">
      <c r="A176" s="11"/>
      <c r="B176" s="11"/>
      <c r="C176" s="11"/>
      <c r="D176" s="11"/>
      <c r="E176" s="2"/>
      <c r="F176" s="2"/>
    </row>
    <row r="177" spans="1:6">
      <c r="A177" s="11"/>
      <c r="B177" s="11"/>
      <c r="C177" s="11"/>
      <c r="D177" s="11"/>
      <c r="E177" s="2"/>
      <c r="F177" s="2"/>
    </row>
    <row r="178" spans="1:6">
      <c r="A178" s="11"/>
      <c r="B178" s="11"/>
      <c r="C178" s="11"/>
      <c r="D178" s="11"/>
      <c r="E178" s="2"/>
      <c r="F178" s="2"/>
    </row>
    <row r="179" spans="1:6">
      <c r="A179" s="11"/>
      <c r="B179" s="11"/>
      <c r="C179" s="11"/>
      <c r="D179" s="11"/>
      <c r="E179" s="2"/>
      <c r="F179" s="2"/>
    </row>
    <row r="180" spans="1:6">
      <c r="A180" s="11"/>
      <c r="B180" s="11"/>
      <c r="C180" s="11"/>
      <c r="D180" s="11"/>
      <c r="E180" s="2"/>
      <c r="F180" s="2"/>
    </row>
    <row r="181" spans="1:6">
      <c r="A181" s="11"/>
      <c r="B181" s="11"/>
      <c r="C181" s="11"/>
      <c r="D181" s="11"/>
      <c r="E181" s="2"/>
      <c r="F181" s="2"/>
    </row>
    <row r="182" spans="1:6">
      <c r="A182" s="11"/>
      <c r="B182" s="11"/>
      <c r="C182" s="11"/>
      <c r="D182" s="11"/>
      <c r="E182" s="2"/>
      <c r="F182" s="2"/>
    </row>
    <row r="183" spans="1:6">
      <c r="A183" s="11"/>
      <c r="B183" s="11"/>
      <c r="C183" s="11"/>
      <c r="D183" s="11"/>
      <c r="E183" s="2"/>
      <c r="F183" s="2"/>
    </row>
    <row r="184" spans="1:6">
      <c r="A184" s="11"/>
      <c r="B184" s="11"/>
      <c r="C184" s="11"/>
      <c r="D184" s="11"/>
      <c r="E184" s="2"/>
      <c r="F184" s="2"/>
    </row>
    <row r="185" spans="1:6">
      <c r="A185" s="11"/>
      <c r="B185" s="11"/>
      <c r="C185" s="11"/>
      <c r="D185" s="11"/>
      <c r="E185" s="2"/>
      <c r="F185" s="2"/>
    </row>
    <row r="186" spans="1:6">
      <c r="A186" s="11"/>
      <c r="B186" s="11"/>
      <c r="C186" s="11"/>
      <c r="D186" s="11"/>
      <c r="E186" s="2"/>
      <c r="F186" s="2"/>
    </row>
    <row r="187" spans="1:6">
      <c r="A187" s="11"/>
      <c r="B187" s="11"/>
      <c r="C187" s="11"/>
      <c r="D187" s="11"/>
      <c r="E187" s="2"/>
      <c r="F187" s="2"/>
    </row>
    <row r="188" spans="1:6">
      <c r="A188" s="11"/>
      <c r="B188" s="11"/>
      <c r="C188" s="11"/>
      <c r="D188" s="11"/>
      <c r="E188" s="2"/>
      <c r="F188" s="2"/>
    </row>
    <row r="189" spans="1:6">
      <c r="A189" s="11"/>
      <c r="B189" s="11"/>
      <c r="C189" s="11"/>
      <c r="D189" s="11"/>
      <c r="E189" s="2"/>
      <c r="F189" s="2"/>
    </row>
    <row r="190" spans="1:6">
      <c r="A190" s="11"/>
      <c r="B190" s="11"/>
      <c r="C190" s="11"/>
      <c r="D190" s="11"/>
      <c r="E190" s="2"/>
      <c r="F190" s="2"/>
    </row>
    <row r="191" spans="1:6">
      <c r="A191" s="11"/>
      <c r="B191" s="11"/>
      <c r="C191" s="11"/>
      <c r="D191" s="11"/>
      <c r="E191" s="2"/>
      <c r="F191" s="2"/>
    </row>
    <row r="192" spans="1:6">
      <c r="A192" s="11"/>
      <c r="B192" s="11"/>
      <c r="C192" s="11"/>
      <c r="D192" s="11"/>
      <c r="E192" s="2"/>
      <c r="F192" s="2"/>
    </row>
    <row r="193" spans="1:6">
      <c r="A193" s="11"/>
      <c r="B193" s="11"/>
      <c r="C193" s="11"/>
      <c r="D193" s="11"/>
      <c r="E193" s="2"/>
      <c r="F193" s="2"/>
    </row>
    <row r="194" spans="1:6">
      <c r="A194" s="11"/>
      <c r="B194" s="11"/>
      <c r="C194" s="11"/>
      <c r="D194" s="11"/>
      <c r="E194" s="2"/>
      <c r="F194" s="2"/>
    </row>
    <row r="195" spans="1:6">
      <c r="A195" s="11"/>
      <c r="B195" s="11"/>
      <c r="C195" s="11"/>
      <c r="D195" s="11"/>
      <c r="E195" s="2"/>
      <c r="F195" s="2"/>
    </row>
    <row r="196" spans="1:6">
      <c r="A196" s="11"/>
      <c r="B196" s="11"/>
      <c r="C196" s="11"/>
      <c r="D196" s="11"/>
      <c r="E196" s="2"/>
      <c r="F196" s="2"/>
    </row>
    <row r="197" spans="1:6">
      <c r="A197" s="11"/>
      <c r="B197" s="11"/>
      <c r="C197" s="11"/>
      <c r="D197" s="11"/>
      <c r="E197" s="2"/>
      <c r="F197" s="2"/>
    </row>
    <row r="198" spans="1:6">
      <c r="A198" s="11"/>
      <c r="B198" s="11"/>
      <c r="C198" s="11"/>
      <c r="D198" s="11"/>
      <c r="E198" s="2"/>
      <c r="F198" s="2"/>
    </row>
    <row r="199" spans="1:6">
      <c r="A199" s="11"/>
      <c r="B199" s="11"/>
      <c r="C199" s="11"/>
      <c r="D199" s="11"/>
      <c r="E199" s="2"/>
      <c r="F199" s="2"/>
    </row>
    <row r="200" spans="1:6">
      <c r="A200" s="11"/>
      <c r="B200" s="11"/>
      <c r="C200" s="11"/>
      <c r="D200" s="11"/>
      <c r="E200" s="2"/>
      <c r="F200" s="2"/>
    </row>
    <row r="201" spans="1:6">
      <c r="A201" s="11"/>
      <c r="B201" s="11"/>
      <c r="C201" s="11"/>
      <c r="D201" s="11"/>
      <c r="E201" s="2"/>
      <c r="F201" s="2"/>
    </row>
    <row r="202" spans="1:6">
      <c r="A202" s="11"/>
      <c r="B202" s="11"/>
      <c r="C202" s="11"/>
      <c r="D202" s="11"/>
      <c r="E202" s="2"/>
      <c r="F202" s="2"/>
    </row>
    <row r="203" spans="1:6">
      <c r="A203" s="11"/>
      <c r="B203" s="11"/>
      <c r="C203" s="11"/>
      <c r="D203" s="11"/>
      <c r="E203" s="2"/>
      <c r="F203" s="2"/>
    </row>
    <row r="204" spans="1:6">
      <c r="A204" s="11"/>
      <c r="B204" s="11"/>
      <c r="C204" s="11"/>
      <c r="D204" s="11"/>
      <c r="E204" s="2"/>
      <c r="F204" s="2"/>
    </row>
    <row r="205" spans="1:6">
      <c r="A205" s="11"/>
      <c r="B205" s="11"/>
      <c r="C205" s="11"/>
      <c r="D205" s="11"/>
      <c r="E205" s="2"/>
      <c r="F205" s="2"/>
    </row>
    <row r="206" spans="1:6">
      <c r="A206" s="11"/>
      <c r="B206" s="11"/>
      <c r="C206" s="11"/>
      <c r="D206" s="11"/>
      <c r="E206" s="2"/>
      <c r="F206" s="2"/>
    </row>
    <row r="207" spans="1:6">
      <c r="A207" s="11"/>
      <c r="B207" s="11"/>
      <c r="C207" s="11"/>
      <c r="D207" s="11"/>
      <c r="E207" s="2"/>
      <c r="F207" s="2"/>
    </row>
    <row r="208" spans="1:6">
      <c r="A208" s="11"/>
      <c r="B208" s="11"/>
      <c r="C208" s="11"/>
      <c r="D208" s="11"/>
      <c r="E208" s="2"/>
      <c r="F208" s="2"/>
    </row>
    <row r="209" spans="1:6">
      <c r="A209" s="11"/>
      <c r="B209" s="11"/>
      <c r="C209" s="11"/>
      <c r="D209" s="11"/>
      <c r="E209" s="2"/>
      <c r="F209" s="2"/>
    </row>
    <row r="210" spans="1:6">
      <c r="A210" s="11"/>
      <c r="B210" s="11"/>
      <c r="C210" s="11"/>
      <c r="D210" s="11"/>
      <c r="E210" s="2"/>
      <c r="F210" s="2"/>
    </row>
    <row r="211" spans="1:6">
      <c r="A211" s="11"/>
      <c r="B211" s="11"/>
      <c r="C211" s="11"/>
      <c r="D211" s="11"/>
      <c r="E211" s="2"/>
      <c r="F211" s="2"/>
    </row>
    <row r="212" spans="1:6">
      <c r="A212" s="11"/>
      <c r="B212" s="11"/>
      <c r="C212" s="11"/>
      <c r="D212" s="11"/>
      <c r="E212" s="2"/>
      <c r="F212" s="2"/>
    </row>
    <row r="213" spans="1:6">
      <c r="A213" s="11"/>
      <c r="B213" s="11"/>
      <c r="C213" s="11"/>
      <c r="D213" s="11"/>
      <c r="E213" s="2"/>
      <c r="F213" s="2"/>
    </row>
    <row r="214" spans="1:6">
      <c r="A214" s="11"/>
      <c r="B214" s="11"/>
      <c r="C214" s="11"/>
      <c r="D214" s="11"/>
      <c r="E214" s="2"/>
      <c r="F214" s="2"/>
    </row>
    <row r="215" spans="1:6">
      <c r="A215" s="11"/>
      <c r="B215" s="11"/>
      <c r="C215" s="11"/>
      <c r="D215" s="11"/>
      <c r="E215" s="2"/>
      <c r="F215" s="2"/>
    </row>
    <row r="216" spans="1:6">
      <c r="A216" s="11"/>
      <c r="B216" s="11"/>
      <c r="C216" s="11"/>
      <c r="D216" s="11"/>
      <c r="E216" s="2"/>
      <c r="F216" s="2"/>
    </row>
    <row r="217" spans="1:6">
      <c r="A217" s="11"/>
      <c r="B217" s="11"/>
      <c r="C217" s="11"/>
      <c r="D217" s="11"/>
      <c r="E217" s="2"/>
      <c r="F217" s="2"/>
    </row>
    <row r="218" spans="1:6">
      <c r="A218" s="11"/>
      <c r="B218" s="11"/>
      <c r="C218" s="11"/>
      <c r="D218" s="11"/>
      <c r="E218" s="2"/>
      <c r="F218" s="2"/>
    </row>
    <row r="219" spans="1:6">
      <c r="A219" s="11"/>
      <c r="B219" s="11"/>
      <c r="C219" s="11"/>
      <c r="D219" s="11"/>
      <c r="E219" s="2"/>
      <c r="F219" s="2"/>
    </row>
    <row r="220" spans="1:6">
      <c r="A220" s="11"/>
      <c r="B220" s="11"/>
      <c r="C220" s="11"/>
      <c r="D220" s="11"/>
      <c r="E220" s="2"/>
      <c r="F220" s="2"/>
    </row>
    <row r="221" spans="1:6">
      <c r="A221" s="11"/>
      <c r="B221" s="11"/>
      <c r="C221" s="11"/>
      <c r="D221" s="11"/>
      <c r="E221" s="2"/>
      <c r="F221" s="2"/>
    </row>
    <row r="222" spans="1:6">
      <c r="A222" s="11"/>
      <c r="B222" s="11"/>
      <c r="C222" s="11"/>
      <c r="D222" s="11"/>
      <c r="E222" s="2"/>
      <c r="F222" s="2"/>
    </row>
    <row r="223" spans="1:6">
      <c r="A223" s="11"/>
      <c r="B223" s="11"/>
      <c r="C223" s="11"/>
      <c r="D223" s="11"/>
      <c r="E223" s="2"/>
      <c r="F223" s="2"/>
    </row>
    <row r="224" spans="1:6">
      <c r="A224" s="11"/>
      <c r="B224" s="11"/>
      <c r="C224" s="11"/>
      <c r="D224" s="11"/>
      <c r="E224" s="2"/>
      <c r="F224" s="2"/>
    </row>
    <row r="225" spans="1:6">
      <c r="A225" s="11"/>
      <c r="B225" s="11"/>
      <c r="C225" s="11"/>
      <c r="D225" s="11"/>
      <c r="E225" s="2"/>
      <c r="F225" s="2"/>
    </row>
    <row r="226" spans="1:6">
      <c r="A226" s="11"/>
      <c r="B226" s="11"/>
      <c r="C226" s="11"/>
      <c r="D226" s="11"/>
      <c r="E226" s="2"/>
      <c r="F226" s="2"/>
    </row>
    <row r="227" spans="1:6">
      <c r="A227" s="11"/>
      <c r="B227" s="11"/>
      <c r="C227" s="11"/>
      <c r="D227" s="11"/>
      <c r="E227" s="2"/>
      <c r="F227" s="2"/>
    </row>
    <row r="228" spans="1:6">
      <c r="A228" s="11"/>
      <c r="B228" s="11"/>
      <c r="C228" s="11"/>
      <c r="D228" s="11"/>
      <c r="E228" s="2"/>
      <c r="F228" s="2"/>
    </row>
    <row r="229" spans="1:6">
      <c r="A229" s="11"/>
      <c r="B229" s="11"/>
      <c r="C229" s="11"/>
      <c r="D229" s="11"/>
      <c r="E229" s="2"/>
      <c r="F229" s="2"/>
    </row>
    <row r="230" spans="1:6">
      <c r="A230" s="11"/>
      <c r="B230" s="11"/>
      <c r="C230" s="11"/>
      <c r="D230" s="11"/>
      <c r="E230" s="2"/>
      <c r="F230" s="2"/>
    </row>
    <row r="231" spans="1:6">
      <c r="A231" s="11"/>
      <c r="B231" s="11"/>
      <c r="C231" s="11"/>
      <c r="D231" s="11"/>
      <c r="E231" s="2"/>
      <c r="F231" s="2"/>
    </row>
    <row r="232" spans="1:6">
      <c r="A232" s="11"/>
      <c r="B232" s="11"/>
      <c r="C232" s="11"/>
      <c r="D232" s="11"/>
      <c r="E232" s="2"/>
      <c r="F232" s="2"/>
    </row>
    <row r="233" spans="1:6">
      <c r="A233" s="11"/>
      <c r="B233" s="11"/>
      <c r="C233" s="11"/>
      <c r="D233" s="11"/>
      <c r="E233" s="2"/>
      <c r="F233" s="2"/>
    </row>
    <row r="234" spans="1:6">
      <c r="A234" s="11"/>
      <c r="B234" s="11"/>
      <c r="C234" s="11"/>
      <c r="D234" s="11"/>
      <c r="E234" s="2"/>
      <c r="F234" s="2"/>
    </row>
    <row r="235" spans="1:6">
      <c r="A235" s="11"/>
      <c r="B235" s="11"/>
      <c r="C235" s="11"/>
      <c r="D235" s="11"/>
      <c r="E235" s="2"/>
      <c r="F235" s="2"/>
    </row>
    <row r="236" spans="1:6">
      <c r="A236" s="11"/>
      <c r="B236" s="11"/>
      <c r="C236" s="11"/>
      <c r="D236" s="11"/>
      <c r="E236" s="2"/>
      <c r="F236" s="2"/>
    </row>
    <row r="237" spans="1:6">
      <c r="A237" s="11"/>
      <c r="B237" s="11"/>
      <c r="C237" s="11"/>
      <c r="D237" s="11"/>
      <c r="E237" s="2"/>
      <c r="F237" s="2"/>
    </row>
    <row r="238" spans="1:6">
      <c r="A238" s="11"/>
      <c r="B238" s="11"/>
      <c r="C238" s="11"/>
      <c r="D238" s="11"/>
      <c r="E238" s="2"/>
      <c r="F238" s="2"/>
    </row>
    <row r="239" spans="1:6">
      <c r="A239" s="11"/>
      <c r="B239" s="11"/>
      <c r="C239" s="11"/>
      <c r="D239" s="11"/>
      <c r="E239" s="2"/>
      <c r="F239" s="2"/>
    </row>
    <row r="240" spans="1:6">
      <c r="A240" s="11"/>
      <c r="B240" s="11"/>
      <c r="C240" s="11"/>
      <c r="D240" s="11"/>
      <c r="E240" s="2"/>
      <c r="F240" s="2"/>
    </row>
    <row r="241" spans="1:6">
      <c r="A241" s="11"/>
      <c r="B241" s="11"/>
      <c r="C241" s="11"/>
      <c r="D241" s="11"/>
      <c r="E241" s="2"/>
      <c r="F241" s="2"/>
    </row>
    <row r="242" spans="1:6">
      <c r="A242" s="11"/>
      <c r="B242" s="11"/>
      <c r="C242" s="11"/>
      <c r="D242" s="11"/>
      <c r="E242" s="2"/>
      <c r="F242" s="2"/>
    </row>
    <row r="243" spans="1:6">
      <c r="A243" s="11"/>
      <c r="B243" s="11"/>
      <c r="C243" s="11"/>
      <c r="D243" s="11"/>
      <c r="E243" s="2"/>
      <c r="F243" s="2"/>
    </row>
    <row r="244" spans="1:6">
      <c r="A244" s="11"/>
      <c r="B244" s="11"/>
      <c r="C244" s="11"/>
      <c r="D244" s="11"/>
      <c r="E244" s="2"/>
      <c r="F244" s="2"/>
    </row>
    <row r="245" spans="1:6">
      <c r="A245" s="11"/>
      <c r="B245" s="11"/>
      <c r="C245" s="11"/>
      <c r="D245" s="11"/>
      <c r="E245" s="2"/>
      <c r="F245" s="2"/>
    </row>
    <row r="246" spans="1:6">
      <c r="A246" s="11"/>
      <c r="B246" s="11"/>
      <c r="C246" s="11"/>
      <c r="D246" s="11"/>
      <c r="E246" s="2"/>
      <c r="F246" s="2"/>
    </row>
    <row r="247" spans="1:6">
      <c r="A247" s="11"/>
      <c r="B247" s="11"/>
      <c r="C247" s="11"/>
      <c r="D247" s="11"/>
      <c r="E247" s="2"/>
      <c r="F247" s="2"/>
    </row>
    <row r="248" spans="1:6">
      <c r="A248" s="11"/>
      <c r="B248" s="11"/>
      <c r="C248" s="11"/>
      <c r="D248" s="11"/>
      <c r="E248" s="2"/>
      <c r="F248" s="2"/>
    </row>
    <row r="249" spans="1:6">
      <c r="A249" s="11"/>
      <c r="B249" s="11"/>
      <c r="C249" s="11"/>
      <c r="D249" s="11"/>
      <c r="E249" s="2"/>
      <c r="F249" s="2"/>
    </row>
    <row r="250" spans="1:6">
      <c r="A250" s="11"/>
      <c r="B250" s="11"/>
      <c r="C250" s="11"/>
      <c r="D250" s="11"/>
      <c r="E250" s="2"/>
      <c r="F250" s="2"/>
    </row>
    <row r="251" spans="1:6">
      <c r="A251" s="11"/>
      <c r="B251" s="11"/>
      <c r="C251" s="11"/>
      <c r="D251" s="11"/>
      <c r="E251" s="2"/>
      <c r="F251" s="2"/>
    </row>
    <row r="252" spans="1:6">
      <c r="A252" s="11"/>
      <c r="B252" s="11"/>
      <c r="C252" s="11"/>
      <c r="D252" s="11"/>
      <c r="E252" s="2"/>
      <c r="F252" s="2"/>
    </row>
    <row r="253" spans="1:6">
      <c r="A253" s="11"/>
      <c r="B253" s="11"/>
      <c r="C253" s="11"/>
      <c r="D253" s="11"/>
      <c r="E253" s="2"/>
      <c r="F253" s="2"/>
    </row>
    <row r="254" spans="1:6">
      <c r="A254" s="11"/>
      <c r="B254" s="11"/>
      <c r="C254" s="11"/>
      <c r="D254" s="11"/>
      <c r="E254" s="2"/>
      <c r="F254" s="2"/>
    </row>
    <row r="255" spans="1:6">
      <c r="A255" s="11"/>
      <c r="B255" s="11"/>
      <c r="C255" s="11"/>
      <c r="D255" s="11"/>
      <c r="E255" s="2"/>
      <c r="F255" s="2"/>
    </row>
    <row r="256" spans="1:6">
      <c r="A256" s="11"/>
      <c r="B256" s="11"/>
      <c r="C256" s="11"/>
      <c r="D256" s="11"/>
      <c r="E256" s="2"/>
      <c r="F256" s="2"/>
    </row>
    <row r="257" spans="1:6">
      <c r="A257" s="11"/>
      <c r="B257" s="11"/>
      <c r="C257" s="11"/>
      <c r="D257" s="11"/>
      <c r="E257" s="2"/>
      <c r="F257" s="2"/>
    </row>
    <row r="258" spans="1:6">
      <c r="A258" s="11"/>
      <c r="B258" s="11"/>
      <c r="C258" s="11"/>
      <c r="D258" s="11"/>
      <c r="E258" s="2"/>
      <c r="F258" s="2"/>
    </row>
    <row r="259" spans="1:6">
      <c r="A259" s="11"/>
      <c r="B259" s="11"/>
      <c r="C259" s="11"/>
      <c r="D259" s="11"/>
      <c r="E259" s="2"/>
      <c r="F259" s="2"/>
    </row>
    <row r="260" spans="1:6">
      <c r="A260" s="11"/>
      <c r="B260" s="11"/>
      <c r="C260" s="11"/>
      <c r="D260" s="11"/>
      <c r="E260" s="2"/>
      <c r="F260" s="2"/>
    </row>
    <row r="261" spans="1:6">
      <c r="A261" s="11"/>
      <c r="B261" s="11"/>
      <c r="C261" s="11"/>
      <c r="D261" s="11"/>
      <c r="E261" s="2"/>
      <c r="F261" s="2"/>
    </row>
    <row r="262" spans="1:6">
      <c r="A262" s="11"/>
      <c r="B262" s="11"/>
      <c r="C262" s="11"/>
      <c r="D262" s="11"/>
      <c r="E262" s="2"/>
      <c r="F262" s="2"/>
    </row>
    <row r="263" spans="1:6">
      <c r="A263" s="11"/>
      <c r="B263" s="11"/>
      <c r="C263" s="11"/>
      <c r="D263" s="11"/>
      <c r="E263" s="2"/>
      <c r="F263" s="2"/>
    </row>
    <row r="264" spans="1:6">
      <c r="A264" s="11"/>
      <c r="B264" s="11"/>
      <c r="C264" s="11"/>
      <c r="D264" s="11"/>
      <c r="E264" s="2"/>
      <c r="F264" s="2"/>
    </row>
    <row r="265" spans="1:6">
      <c r="A265" s="11"/>
      <c r="B265" s="11"/>
      <c r="C265" s="11"/>
      <c r="D265" s="11"/>
      <c r="E265" s="2"/>
      <c r="F265" s="2"/>
    </row>
    <row r="266" spans="1:6">
      <c r="A266" s="11"/>
      <c r="B266" s="11"/>
      <c r="C266" s="11"/>
      <c r="D266" s="11"/>
      <c r="E266" s="2"/>
      <c r="F266" s="2"/>
    </row>
    <row r="267" spans="1:6">
      <c r="A267" s="11"/>
      <c r="B267" s="11"/>
      <c r="C267" s="11"/>
      <c r="D267" s="11"/>
      <c r="E267" s="2"/>
      <c r="F267" s="2"/>
    </row>
    <row r="268" spans="1:6">
      <c r="A268" s="11"/>
      <c r="B268" s="11"/>
      <c r="C268" s="11"/>
      <c r="D268" s="11"/>
      <c r="E268" s="2"/>
      <c r="F268" s="2"/>
    </row>
    <row r="269" spans="1:6">
      <c r="A269" s="11"/>
      <c r="B269" s="11"/>
      <c r="C269" s="11"/>
      <c r="D269" s="11"/>
      <c r="E269" s="2"/>
      <c r="F269" s="2"/>
    </row>
    <row r="270" spans="1:6">
      <c r="A270" s="11"/>
      <c r="B270" s="11"/>
      <c r="C270" s="11"/>
      <c r="D270" s="11"/>
      <c r="E270" s="2"/>
      <c r="F270" s="2"/>
    </row>
    <row r="271" spans="1:6">
      <c r="A271" s="11"/>
      <c r="B271" s="11"/>
      <c r="C271" s="11"/>
      <c r="D271" s="11"/>
      <c r="E271" s="2"/>
      <c r="F271" s="2"/>
    </row>
    <row r="272" spans="1:6">
      <c r="A272" s="11"/>
      <c r="B272" s="11"/>
      <c r="C272" s="11"/>
      <c r="D272" s="11"/>
      <c r="E272" s="2"/>
      <c r="F272" s="2"/>
    </row>
    <row r="273" spans="1:6">
      <c r="A273" s="11"/>
      <c r="B273" s="11"/>
      <c r="C273" s="11"/>
      <c r="D273" s="11"/>
      <c r="E273" s="2"/>
      <c r="F273" s="2"/>
    </row>
    <row r="274" spans="1:6">
      <c r="A274" s="11"/>
      <c r="B274" s="11"/>
      <c r="C274" s="11"/>
      <c r="D274" s="11"/>
      <c r="E274" s="2"/>
      <c r="F274" s="2"/>
    </row>
    <row r="275" spans="1:6">
      <c r="A275" s="11"/>
      <c r="B275" s="11"/>
      <c r="C275" s="11"/>
      <c r="D275" s="11"/>
      <c r="E275" s="2"/>
      <c r="F275" s="2"/>
    </row>
    <row r="276" spans="1:6">
      <c r="A276" s="11"/>
      <c r="B276" s="11"/>
      <c r="C276" s="11"/>
      <c r="D276" s="11"/>
      <c r="E276" s="2"/>
      <c r="F276" s="2"/>
    </row>
    <row r="277" spans="1:6">
      <c r="A277" s="11"/>
      <c r="B277" s="11"/>
      <c r="C277" s="11"/>
      <c r="D277" s="11"/>
      <c r="E277" s="2"/>
      <c r="F277" s="2"/>
    </row>
    <row r="278" spans="1:6">
      <c r="A278" s="11"/>
      <c r="B278" s="11"/>
      <c r="C278" s="11"/>
      <c r="D278" s="11"/>
      <c r="E278" s="2"/>
      <c r="F278" s="2"/>
    </row>
    <row r="279" spans="1:6">
      <c r="A279" s="11"/>
      <c r="B279" s="11"/>
      <c r="C279" s="11"/>
      <c r="D279" s="11"/>
      <c r="E279" s="2"/>
      <c r="F279" s="2"/>
    </row>
    <row r="280" spans="1:6">
      <c r="A280" s="11"/>
      <c r="B280" s="11"/>
      <c r="C280" s="11"/>
      <c r="D280" s="11"/>
      <c r="E280" s="2"/>
      <c r="F280" s="2"/>
    </row>
    <row r="281" spans="1:6">
      <c r="A281" s="11"/>
      <c r="B281" s="11"/>
      <c r="C281" s="11"/>
      <c r="D281" s="11"/>
      <c r="E281" s="2"/>
      <c r="F281" s="2"/>
    </row>
    <row r="282" spans="1:6">
      <c r="A282" s="11"/>
      <c r="B282" s="11"/>
      <c r="C282" s="11"/>
      <c r="D282" s="11"/>
      <c r="E282" s="2"/>
      <c r="F282" s="2"/>
    </row>
    <row r="283" spans="1:6">
      <c r="A283" s="11"/>
      <c r="B283" s="11"/>
      <c r="C283" s="11"/>
      <c r="D283" s="11"/>
      <c r="E283" s="2"/>
      <c r="F283" s="2"/>
    </row>
    <row r="284" spans="1:6">
      <c r="A284" s="11"/>
      <c r="B284" s="11"/>
      <c r="C284" s="11"/>
      <c r="D284" s="11"/>
      <c r="E284" s="2"/>
      <c r="F284" s="2"/>
    </row>
    <row r="285" spans="1:6">
      <c r="A285" s="11"/>
      <c r="B285" s="11"/>
      <c r="C285" s="11"/>
      <c r="D285" s="11"/>
      <c r="E285" s="2"/>
      <c r="F285" s="2"/>
    </row>
    <row r="286" spans="1:6">
      <c r="A286" s="11"/>
      <c r="B286" s="11"/>
      <c r="C286" s="11"/>
      <c r="D286" s="11"/>
      <c r="E286" s="2"/>
      <c r="F286" s="2"/>
    </row>
    <row r="287" spans="1:6">
      <c r="A287" s="11"/>
      <c r="B287" s="11"/>
      <c r="C287" s="11"/>
      <c r="D287" s="11"/>
      <c r="E287" s="2"/>
      <c r="F287" s="2"/>
    </row>
    <row r="288" spans="1:6">
      <c r="A288" s="11"/>
      <c r="B288" s="11"/>
      <c r="C288" s="11"/>
      <c r="D288" s="11"/>
      <c r="E288" s="2"/>
      <c r="F288" s="2"/>
    </row>
    <row r="289" spans="1:6">
      <c r="A289" s="11"/>
      <c r="B289" s="11"/>
      <c r="C289" s="11"/>
      <c r="D289" s="11"/>
      <c r="E289" s="2"/>
      <c r="F289" s="2"/>
    </row>
    <row r="290" spans="1:6">
      <c r="A290" s="11"/>
      <c r="B290" s="11"/>
      <c r="C290" s="11"/>
      <c r="D290" s="11"/>
      <c r="E290" s="2"/>
      <c r="F290" s="2"/>
    </row>
    <row r="291" spans="1:6">
      <c r="A291" s="11"/>
      <c r="B291" s="11"/>
      <c r="C291" s="11"/>
      <c r="D291" s="11"/>
      <c r="E291" s="2"/>
      <c r="F291" s="2"/>
    </row>
    <row r="292" spans="1:6">
      <c r="A292" s="11"/>
      <c r="B292" s="11"/>
      <c r="C292" s="11"/>
      <c r="D292" s="11"/>
      <c r="E292" s="2"/>
      <c r="F292" s="2"/>
    </row>
    <row r="293" spans="1:6">
      <c r="A293" s="11"/>
      <c r="B293" s="11"/>
      <c r="C293" s="11"/>
      <c r="D293" s="11"/>
      <c r="E293" s="2"/>
      <c r="F293" s="2"/>
    </row>
    <row r="294" spans="1:6">
      <c r="A294" s="11"/>
      <c r="B294" s="11"/>
      <c r="C294" s="11"/>
      <c r="D294" s="11"/>
      <c r="E294" s="2"/>
      <c r="F294" s="2"/>
    </row>
    <row r="295" spans="1:6">
      <c r="A295" s="11"/>
      <c r="B295" s="11"/>
      <c r="C295" s="11"/>
      <c r="D295" s="11"/>
      <c r="E295" s="2"/>
      <c r="F295" s="2"/>
    </row>
    <row r="296" spans="1:6">
      <c r="A296" s="11"/>
      <c r="B296" s="11"/>
      <c r="C296" s="11"/>
      <c r="D296" s="11"/>
      <c r="E296" s="2"/>
      <c r="F296" s="2"/>
    </row>
    <row r="297" spans="1:6">
      <c r="A297" s="11"/>
      <c r="B297" s="11"/>
      <c r="C297" s="11"/>
      <c r="D297" s="11"/>
      <c r="E297" s="2"/>
      <c r="F297" s="2"/>
    </row>
    <row r="298" spans="1:6">
      <c r="A298" s="11"/>
      <c r="B298" s="11"/>
      <c r="C298" s="11"/>
      <c r="D298" s="11"/>
      <c r="E298" s="2"/>
      <c r="F298" s="2"/>
    </row>
    <row r="299" spans="1:6">
      <c r="A299" s="11"/>
      <c r="B299" s="11"/>
      <c r="C299" s="11"/>
      <c r="D299" s="11"/>
      <c r="E299" s="2"/>
      <c r="F299" s="2"/>
    </row>
    <row r="300" spans="1:6">
      <c r="A300" s="11"/>
      <c r="B300" s="11"/>
      <c r="C300" s="11"/>
      <c r="D300" s="11"/>
      <c r="E300" s="2"/>
      <c r="F300" s="2"/>
    </row>
    <row r="301" spans="1:6">
      <c r="A301" s="11"/>
      <c r="B301" s="11"/>
      <c r="C301" s="11"/>
      <c r="D301" s="11"/>
      <c r="E301" s="2"/>
      <c r="F301" s="2"/>
    </row>
    <row r="302" spans="1:6">
      <c r="A302" s="11"/>
      <c r="B302" s="11"/>
      <c r="C302" s="11"/>
      <c r="D302" s="11"/>
      <c r="E302" s="2"/>
      <c r="F302" s="2"/>
    </row>
    <row r="303" spans="1:6">
      <c r="A303" s="11"/>
      <c r="B303" s="11"/>
      <c r="C303" s="11"/>
      <c r="D303" s="11"/>
      <c r="E303" s="2"/>
      <c r="F303" s="2"/>
    </row>
    <row r="304" spans="1:6">
      <c r="A304" s="11"/>
      <c r="B304" s="11"/>
      <c r="C304" s="11"/>
      <c r="D304" s="11"/>
      <c r="E304" s="2"/>
      <c r="F304" s="2"/>
    </row>
    <row r="305" spans="1:6">
      <c r="A305" s="11"/>
      <c r="B305" s="11"/>
      <c r="C305" s="11"/>
      <c r="D305" s="11"/>
      <c r="E305" s="2"/>
      <c r="F305" s="2"/>
    </row>
    <row r="306" spans="1:6">
      <c r="A306" s="11"/>
      <c r="B306" s="11"/>
      <c r="C306" s="11"/>
      <c r="D306" s="11"/>
      <c r="E306" s="2"/>
      <c r="F306" s="2"/>
    </row>
    <row r="307" spans="1:6">
      <c r="A307" s="11"/>
      <c r="B307" s="11"/>
      <c r="C307" s="11"/>
      <c r="D307" s="11"/>
      <c r="E307" s="2"/>
      <c r="F307" s="2"/>
    </row>
    <row r="308" spans="1:6">
      <c r="A308" s="11"/>
      <c r="B308" s="11"/>
      <c r="C308" s="11"/>
      <c r="D308" s="11"/>
      <c r="E308" s="2"/>
      <c r="F308" s="2"/>
    </row>
    <row r="309" spans="1:6">
      <c r="A309" s="11"/>
      <c r="B309" s="11"/>
      <c r="C309" s="11"/>
      <c r="D309" s="11"/>
      <c r="E309" s="2"/>
      <c r="F309" s="2"/>
    </row>
    <row r="310" spans="1:6">
      <c r="A310" s="11"/>
      <c r="B310" s="11"/>
      <c r="C310" s="11"/>
      <c r="D310" s="11"/>
      <c r="E310" s="2"/>
      <c r="F310" s="2"/>
    </row>
    <row r="311" spans="1:6">
      <c r="A311" s="11"/>
      <c r="B311" s="11"/>
      <c r="C311" s="11"/>
      <c r="D311" s="11"/>
      <c r="E311" s="2"/>
      <c r="F311" s="2"/>
    </row>
    <row r="312" spans="1:6">
      <c r="A312" s="11"/>
      <c r="B312" s="11"/>
      <c r="C312" s="11"/>
      <c r="D312" s="11"/>
      <c r="E312" s="2"/>
      <c r="F312" s="2"/>
    </row>
    <row r="313" spans="1:6">
      <c r="A313" s="11"/>
      <c r="B313" s="11"/>
      <c r="C313" s="11"/>
      <c r="D313" s="11"/>
      <c r="E313" s="2"/>
      <c r="F313" s="2"/>
    </row>
    <row r="314" spans="1:6">
      <c r="A314" s="11"/>
      <c r="B314" s="11"/>
      <c r="C314" s="11"/>
      <c r="D314" s="11"/>
      <c r="E314" s="2"/>
      <c r="F314" s="2"/>
    </row>
    <row r="315" spans="1:6">
      <c r="A315" s="11"/>
      <c r="B315" s="11"/>
      <c r="C315" s="11"/>
      <c r="D315" s="11"/>
      <c r="E315" s="2"/>
      <c r="F315" s="2"/>
    </row>
    <row r="316" spans="1:6">
      <c r="A316" s="11"/>
      <c r="B316" s="11"/>
      <c r="C316" s="11"/>
      <c r="D316" s="11"/>
      <c r="E316" s="2"/>
      <c r="F316" s="2"/>
    </row>
    <row r="317" spans="1:6">
      <c r="A317" s="11"/>
      <c r="B317" s="11"/>
      <c r="C317" s="11"/>
      <c r="D317" s="11"/>
      <c r="E317" s="2"/>
      <c r="F317" s="2"/>
    </row>
    <row r="318" spans="1:6">
      <c r="A318" s="11"/>
      <c r="B318" s="11"/>
      <c r="C318" s="11"/>
      <c r="D318" s="11"/>
      <c r="E318" s="2"/>
      <c r="F318" s="2"/>
    </row>
    <row r="319" spans="1:6">
      <c r="A319" s="11"/>
      <c r="B319" s="11"/>
      <c r="C319" s="11"/>
      <c r="D319" s="11"/>
      <c r="E319" s="2"/>
      <c r="F319" s="2"/>
    </row>
    <row r="320" spans="1:6">
      <c r="A320" s="11"/>
      <c r="B320" s="11"/>
      <c r="C320" s="11"/>
      <c r="D320" s="11"/>
      <c r="E320" s="2"/>
      <c r="F320" s="2"/>
    </row>
    <row r="321" spans="1:6">
      <c r="A321" s="11"/>
      <c r="B321" s="11"/>
      <c r="C321" s="11"/>
      <c r="D321" s="11"/>
      <c r="E321" s="2"/>
      <c r="F321" s="2"/>
    </row>
    <row r="322" spans="1:6">
      <c r="A322" s="11"/>
      <c r="B322" s="11"/>
      <c r="C322" s="11"/>
      <c r="D322" s="11"/>
      <c r="E322" s="2"/>
      <c r="F322" s="2"/>
    </row>
    <row r="323" spans="1:6">
      <c r="A323" s="11"/>
      <c r="B323" s="11"/>
      <c r="C323" s="11"/>
      <c r="D323" s="11"/>
      <c r="E323" s="2"/>
      <c r="F323" s="2"/>
    </row>
    <row r="324" spans="1:6">
      <c r="A324" s="11"/>
      <c r="B324" s="11"/>
      <c r="C324" s="11"/>
      <c r="D324" s="11"/>
      <c r="E324" s="2"/>
      <c r="F324" s="2"/>
    </row>
    <row r="325" spans="1:6">
      <c r="A325" s="11"/>
      <c r="B325" s="11"/>
      <c r="C325" s="11"/>
      <c r="D325" s="11"/>
      <c r="E325" s="2"/>
      <c r="F325" s="2"/>
    </row>
    <row r="326" spans="1:6">
      <c r="A326" s="11"/>
      <c r="B326" s="11"/>
      <c r="C326" s="11"/>
      <c r="D326" s="11"/>
      <c r="E326" s="2"/>
      <c r="F326" s="2"/>
    </row>
    <row r="327" spans="1:6">
      <c r="A327" s="11"/>
      <c r="B327" s="11"/>
      <c r="C327" s="11"/>
      <c r="D327" s="11"/>
      <c r="E327" s="2"/>
      <c r="F327" s="2"/>
    </row>
    <row r="328" spans="1:6">
      <c r="A328" s="11"/>
      <c r="B328" s="11"/>
      <c r="C328" s="11"/>
      <c r="D328" s="11"/>
      <c r="E328" s="2"/>
      <c r="F328" s="2"/>
    </row>
    <row r="329" spans="1:6">
      <c r="A329" s="11"/>
      <c r="B329" s="11"/>
      <c r="C329" s="11"/>
      <c r="D329" s="11"/>
      <c r="E329" s="2"/>
      <c r="F329" s="2"/>
    </row>
    <row r="330" spans="1:6">
      <c r="A330" s="11"/>
      <c r="B330" s="11"/>
      <c r="C330" s="11"/>
      <c r="D330" s="11"/>
      <c r="E330" s="2"/>
      <c r="F330" s="2"/>
    </row>
    <row r="331" spans="1:6">
      <c r="A331" s="11"/>
      <c r="B331" s="11"/>
      <c r="C331" s="11"/>
      <c r="D331" s="11"/>
      <c r="E331" s="2"/>
      <c r="F331" s="2"/>
    </row>
    <row r="332" spans="1:6">
      <c r="A332" s="11"/>
      <c r="B332" s="11"/>
      <c r="C332" s="11"/>
      <c r="D332" s="11"/>
      <c r="E332" s="2"/>
      <c r="F332" s="2"/>
    </row>
    <row r="333" spans="1:6">
      <c r="A333" s="11"/>
      <c r="B333" s="11"/>
      <c r="C333" s="11"/>
      <c r="D333" s="11"/>
      <c r="E333" s="2"/>
      <c r="F333" s="2"/>
    </row>
    <row r="334" spans="1:6">
      <c r="A334" s="11"/>
      <c r="B334" s="11"/>
      <c r="C334" s="11"/>
      <c r="D334" s="11"/>
      <c r="E334" s="2"/>
      <c r="F334" s="2"/>
    </row>
    <row r="335" spans="1:6">
      <c r="A335" s="11"/>
      <c r="B335" s="11"/>
      <c r="C335" s="11"/>
      <c r="D335" s="11"/>
      <c r="E335" s="2"/>
      <c r="F335" s="2"/>
    </row>
    <row r="336" spans="1:6">
      <c r="A336" s="11"/>
      <c r="B336" s="11"/>
      <c r="C336" s="11"/>
      <c r="D336" s="11"/>
      <c r="E336" s="2"/>
      <c r="F336" s="2"/>
    </row>
    <row r="337" spans="1:6">
      <c r="A337" s="11"/>
      <c r="B337" s="11"/>
      <c r="C337" s="11"/>
      <c r="D337" s="11"/>
      <c r="E337" s="2"/>
      <c r="F337" s="2"/>
    </row>
    <row r="338" spans="1:6">
      <c r="A338" s="11"/>
      <c r="B338" s="11"/>
      <c r="C338" s="11"/>
      <c r="D338" s="11"/>
      <c r="E338" s="2"/>
      <c r="F338" s="2"/>
    </row>
    <row r="339" spans="1:6">
      <c r="A339" s="11"/>
      <c r="B339" s="11"/>
      <c r="C339" s="11"/>
      <c r="D339" s="11"/>
      <c r="E339" s="2"/>
      <c r="F339" s="2"/>
    </row>
    <row r="340" spans="1:6">
      <c r="A340" s="11"/>
      <c r="B340" s="11"/>
      <c r="C340" s="11"/>
      <c r="D340" s="11"/>
      <c r="E340" s="2"/>
      <c r="F340" s="2"/>
    </row>
    <row r="341" spans="1:6">
      <c r="A341" s="11"/>
      <c r="B341" s="11"/>
      <c r="C341" s="11"/>
      <c r="D341" s="11"/>
      <c r="E341" s="2"/>
      <c r="F341" s="2"/>
    </row>
    <row r="342" spans="1:6">
      <c r="A342" s="11"/>
      <c r="B342" s="11"/>
      <c r="C342" s="11"/>
      <c r="D342" s="11"/>
      <c r="E342" s="2"/>
      <c r="F342" s="2"/>
    </row>
    <row r="343" spans="1:6">
      <c r="A343" s="11"/>
      <c r="B343" s="11"/>
      <c r="C343" s="11"/>
      <c r="D343" s="11"/>
      <c r="E343" s="2"/>
      <c r="F343" s="2"/>
    </row>
    <row r="344" spans="1:6">
      <c r="A344" s="11"/>
      <c r="B344" s="11"/>
      <c r="C344" s="11"/>
      <c r="D344" s="11"/>
      <c r="E344" s="2"/>
      <c r="F344" s="2"/>
    </row>
    <row r="345" spans="1:6">
      <c r="A345" s="11"/>
      <c r="B345" s="11"/>
      <c r="C345" s="11"/>
      <c r="D345" s="11"/>
      <c r="E345" s="2"/>
      <c r="F345" s="2"/>
    </row>
    <row r="346" spans="1:6">
      <c r="A346" s="11"/>
      <c r="B346" s="11"/>
      <c r="C346" s="11"/>
      <c r="D346" s="11"/>
      <c r="E346" s="2"/>
      <c r="F346" s="2"/>
    </row>
    <row r="347" spans="1:6">
      <c r="A347" s="11"/>
      <c r="B347" s="11"/>
      <c r="C347" s="11"/>
      <c r="D347" s="11"/>
      <c r="E347" s="2"/>
      <c r="F347" s="2"/>
    </row>
    <row r="348" spans="1:6">
      <c r="A348" s="11"/>
      <c r="B348" s="11"/>
      <c r="C348" s="11"/>
      <c r="D348" s="11"/>
      <c r="E348" s="2"/>
      <c r="F348" s="2"/>
    </row>
    <row r="349" spans="1:6">
      <c r="A349" s="11"/>
      <c r="B349" s="11"/>
      <c r="C349" s="11"/>
      <c r="D349" s="11"/>
      <c r="E349" s="2"/>
      <c r="F349" s="2"/>
    </row>
    <row r="350" spans="1:6">
      <c r="A350" s="11"/>
      <c r="B350" s="11"/>
      <c r="C350" s="11"/>
      <c r="D350" s="11"/>
      <c r="E350" s="2"/>
      <c r="F350" s="2"/>
    </row>
    <row r="351" spans="1:6">
      <c r="A351" s="11"/>
      <c r="B351" s="11"/>
      <c r="C351" s="11"/>
      <c r="D351" s="11"/>
      <c r="E351" s="2"/>
      <c r="F351" s="2"/>
    </row>
    <row r="352" spans="1:6">
      <c r="A352" s="11"/>
      <c r="B352" s="11"/>
      <c r="C352" s="11"/>
      <c r="D352" s="11"/>
      <c r="E352" s="2"/>
      <c r="F352" s="2"/>
    </row>
    <row r="353" spans="1:6">
      <c r="A353" s="11"/>
      <c r="B353" s="11"/>
      <c r="C353" s="11"/>
      <c r="D353" s="11"/>
      <c r="E353" s="2"/>
      <c r="F353" s="2"/>
    </row>
    <row r="354" spans="1:6">
      <c r="A354" s="11"/>
      <c r="B354" s="11"/>
      <c r="C354" s="11"/>
      <c r="D354" s="11"/>
      <c r="E354" s="2"/>
      <c r="F354" s="2"/>
    </row>
    <row r="355" spans="1:6">
      <c r="A355" s="11"/>
      <c r="B355" s="11"/>
      <c r="C355" s="11"/>
      <c r="D355" s="11"/>
      <c r="E355" s="2"/>
      <c r="F355" s="2"/>
    </row>
    <row r="356" spans="1:6">
      <c r="A356" s="11"/>
      <c r="B356" s="11"/>
      <c r="C356" s="11"/>
      <c r="D356" s="11"/>
      <c r="E356" s="2"/>
      <c r="F356" s="2"/>
    </row>
    <row r="357" spans="1:6">
      <c r="A357" s="11"/>
      <c r="B357" s="11"/>
      <c r="C357" s="11"/>
      <c r="D357" s="11"/>
      <c r="E357" s="2"/>
      <c r="F357" s="2"/>
    </row>
    <row r="358" spans="1:6">
      <c r="A358" s="11"/>
      <c r="B358" s="11"/>
      <c r="C358" s="11"/>
      <c r="D358" s="11"/>
      <c r="E358" s="2"/>
      <c r="F358" s="2"/>
    </row>
    <row r="359" spans="1:6">
      <c r="A359" s="11"/>
      <c r="B359" s="11"/>
      <c r="C359" s="11"/>
      <c r="D359" s="11"/>
      <c r="E359" s="2"/>
      <c r="F359" s="2"/>
    </row>
    <row r="360" spans="1:6">
      <c r="A360" s="11"/>
      <c r="B360" s="11"/>
      <c r="C360" s="11"/>
      <c r="D360" s="11"/>
      <c r="E360" s="2"/>
      <c r="F360" s="2"/>
    </row>
    <row r="361" spans="1:6">
      <c r="A361" s="11"/>
      <c r="B361" s="11"/>
      <c r="C361" s="11"/>
      <c r="D361" s="11"/>
      <c r="E361" s="2"/>
      <c r="F361" s="2"/>
    </row>
    <row r="362" spans="1:6">
      <c r="A362" s="11"/>
      <c r="B362" s="11"/>
      <c r="C362" s="11"/>
      <c r="D362" s="11"/>
      <c r="E362" s="2"/>
      <c r="F362" s="2"/>
    </row>
    <row r="363" spans="1:6">
      <c r="A363" s="11"/>
      <c r="B363" s="11"/>
      <c r="C363" s="11"/>
      <c r="D363" s="11"/>
      <c r="E363" s="2"/>
      <c r="F363" s="2"/>
    </row>
    <row r="364" spans="1:6">
      <c r="A364" s="11"/>
      <c r="B364" s="11"/>
      <c r="C364" s="11"/>
      <c r="D364" s="11"/>
      <c r="E364" s="2"/>
      <c r="F364" s="2"/>
    </row>
    <row r="365" spans="1:6">
      <c r="A365" s="11"/>
      <c r="B365" s="11"/>
      <c r="C365" s="11"/>
      <c r="D365" s="11"/>
      <c r="E365" s="2"/>
      <c r="F365" s="2"/>
    </row>
    <row r="366" spans="1:6">
      <c r="A366" s="11"/>
      <c r="B366" s="11"/>
      <c r="C366" s="11"/>
      <c r="D366" s="11"/>
      <c r="E366" s="2"/>
      <c r="F366" s="2"/>
    </row>
    <row r="367" spans="1:6">
      <c r="A367" s="11"/>
      <c r="B367" s="11"/>
      <c r="C367" s="11"/>
      <c r="D367" s="11"/>
      <c r="E367" s="2"/>
      <c r="F367" s="2"/>
    </row>
    <row r="368" spans="1:6">
      <c r="A368" s="11"/>
      <c r="B368" s="11"/>
      <c r="C368" s="11"/>
      <c r="D368" s="11"/>
      <c r="E368" s="2"/>
      <c r="F368" s="2"/>
    </row>
    <row r="369" spans="1:6">
      <c r="A369" s="11"/>
      <c r="B369" s="11"/>
      <c r="C369" s="11"/>
      <c r="D369" s="11"/>
      <c r="E369" s="2"/>
      <c r="F369" s="2"/>
    </row>
    <row r="370" spans="1:6">
      <c r="A370" s="11"/>
      <c r="B370" s="11"/>
      <c r="C370" s="11"/>
      <c r="D370" s="11"/>
      <c r="E370" s="2"/>
      <c r="F370" s="2"/>
    </row>
    <row r="371" spans="1:6">
      <c r="A371" s="11"/>
      <c r="B371" s="11"/>
      <c r="C371" s="11"/>
      <c r="D371" s="11"/>
      <c r="E371" s="2"/>
      <c r="F371" s="2"/>
    </row>
    <row r="372" spans="1:6">
      <c r="A372" s="11"/>
      <c r="B372" s="11"/>
      <c r="C372" s="11"/>
      <c r="D372" s="11"/>
      <c r="E372" s="2"/>
      <c r="F372" s="2"/>
    </row>
    <row r="373" spans="1:6">
      <c r="A373" s="11"/>
      <c r="B373" s="11"/>
      <c r="C373" s="11"/>
      <c r="D373" s="11"/>
      <c r="E373" s="2"/>
      <c r="F373" s="2"/>
    </row>
    <row r="374" spans="1:6">
      <c r="A374" s="11"/>
      <c r="B374" s="11"/>
      <c r="C374" s="11"/>
      <c r="D374" s="11"/>
      <c r="E374" s="2"/>
      <c r="F374" s="2"/>
    </row>
    <row r="375" spans="1:6">
      <c r="A375" s="11"/>
      <c r="B375" s="11"/>
      <c r="C375" s="11"/>
      <c r="D375" s="11"/>
      <c r="E375" s="2"/>
      <c r="F375" s="2"/>
    </row>
    <row r="376" spans="1:6">
      <c r="A376" s="11"/>
      <c r="B376" s="11"/>
      <c r="C376" s="11"/>
      <c r="D376" s="11"/>
      <c r="E376" s="2"/>
      <c r="F376" s="2"/>
    </row>
    <row r="377" spans="1:6">
      <c r="A377" s="11"/>
      <c r="B377" s="11"/>
      <c r="C377" s="11"/>
      <c r="D377" s="11"/>
      <c r="E377" s="2"/>
      <c r="F377" s="2"/>
    </row>
    <row r="378" spans="1:6">
      <c r="A378" s="11"/>
      <c r="B378" s="11"/>
      <c r="C378" s="11"/>
      <c r="D378" s="11"/>
      <c r="E378" s="2"/>
      <c r="F378" s="2"/>
    </row>
    <row r="379" spans="1:6">
      <c r="A379" s="11"/>
      <c r="B379" s="11"/>
      <c r="C379" s="11"/>
      <c r="D379" s="11"/>
      <c r="E379" s="2"/>
      <c r="F379" s="2"/>
    </row>
    <row r="380" spans="1:6">
      <c r="A380" s="11"/>
      <c r="B380" s="11"/>
      <c r="C380" s="11"/>
      <c r="D380" s="11"/>
      <c r="E380" s="2"/>
      <c r="F380" s="2"/>
    </row>
    <row r="381" spans="1:6">
      <c r="A381" s="11"/>
      <c r="B381" s="11"/>
      <c r="C381" s="11"/>
      <c r="D381" s="11"/>
      <c r="E381" s="2"/>
      <c r="F381" s="2"/>
    </row>
    <row r="382" spans="1:6">
      <c r="A382" s="11"/>
      <c r="B382" s="11"/>
      <c r="C382" s="11"/>
      <c r="D382" s="11"/>
      <c r="E382" s="2"/>
      <c r="F382" s="2"/>
    </row>
    <row r="383" spans="1:6">
      <c r="A383" s="11"/>
      <c r="B383" s="11"/>
      <c r="C383" s="11"/>
      <c r="D383" s="11"/>
      <c r="E383" s="2"/>
      <c r="F383" s="2"/>
    </row>
    <row r="384" spans="1:6">
      <c r="A384" s="11"/>
      <c r="B384" s="11"/>
      <c r="C384" s="11"/>
      <c r="D384" s="11"/>
      <c r="E384" s="2"/>
      <c r="F384" s="2"/>
    </row>
    <row r="385" spans="1:6">
      <c r="A385" s="11"/>
      <c r="B385" s="11"/>
      <c r="C385" s="11"/>
      <c r="D385" s="11"/>
      <c r="E385" s="2"/>
      <c r="F385" s="2"/>
    </row>
    <row r="386" spans="1:6">
      <c r="A386" s="11"/>
      <c r="B386" s="11"/>
      <c r="C386" s="11"/>
      <c r="D386" s="11"/>
      <c r="E386" s="2"/>
      <c r="F386" s="2"/>
    </row>
    <row r="387" spans="1:6">
      <c r="A387" s="11"/>
      <c r="B387" s="11"/>
      <c r="C387" s="11"/>
      <c r="D387" s="11"/>
      <c r="E387" s="2"/>
      <c r="F387" s="2"/>
    </row>
    <row r="388" spans="1:6">
      <c r="A388" s="11"/>
      <c r="B388" s="11"/>
      <c r="C388" s="11"/>
      <c r="D388" s="11"/>
      <c r="E388" s="2"/>
      <c r="F388" s="2"/>
    </row>
    <row r="389" spans="1:6">
      <c r="A389" s="11"/>
      <c r="B389" s="11"/>
      <c r="C389" s="11"/>
      <c r="D389" s="11"/>
      <c r="E389" s="2"/>
      <c r="F389" s="2"/>
    </row>
    <row r="390" spans="1:6">
      <c r="A390" s="11"/>
      <c r="B390" s="11"/>
      <c r="C390" s="11"/>
      <c r="D390" s="11"/>
      <c r="E390" s="2"/>
      <c r="F390" s="2"/>
    </row>
    <row r="391" spans="1:6">
      <c r="A391" s="11"/>
      <c r="B391" s="11"/>
      <c r="C391" s="11"/>
      <c r="D391" s="11"/>
      <c r="E391" s="2"/>
      <c r="F391" s="2"/>
    </row>
    <row r="392" spans="1:6">
      <c r="A392" s="11"/>
      <c r="B392" s="11"/>
      <c r="C392" s="11"/>
      <c r="D392" s="11"/>
      <c r="E392" s="2"/>
      <c r="F392" s="2"/>
    </row>
    <row r="393" spans="1:6">
      <c r="A393" s="11"/>
      <c r="B393" s="11"/>
      <c r="C393" s="11"/>
      <c r="D393" s="11"/>
      <c r="E393" s="2"/>
      <c r="F393" s="2"/>
    </row>
    <row r="394" spans="1:6">
      <c r="A394" s="11"/>
      <c r="B394" s="11"/>
      <c r="C394" s="11"/>
      <c r="D394" s="11"/>
      <c r="E394" s="2"/>
      <c r="F394" s="2"/>
    </row>
    <row r="395" spans="1:6">
      <c r="A395" s="11"/>
      <c r="B395" s="11"/>
      <c r="C395" s="11"/>
      <c r="D395" s="11"/>
      <c r="E395" s="2"/>
      <c r="F395" s="2"/>
    </row>
    <row r="396" spans="1:6">
      <c r="A396" s="11"/>
      <c r="B396" s="11"/>
      <c r="C396" s="11"/>
      <c r="D396" s="11"/>
      <c r="E396" s="2"/>
      <c r="F396" s="2"/>
    </row>
    <row r="397" spans="1:6">
      <c r="A397" s="11"/>
      <c r="B397" s="11"/>
      <c r="C397" s="11"/>
      <c r="D397" s="11"/>
      <c r="E397" s="2"/>
      <c r="F397" s="2"/>
    </row>
    <row r="398" spans="1:6">
      <c r="A398" s="11"/>
      <c r="B398" s="11"/>
      <c r="C398" s="11"/>
      <c r="D398" s="11"/>
      <c r="E398" s="2"/>
      <c r="F398" s="2"/>
    </row>
    <row r="399" spans="1:6">
      <c r="A399" s="11"/>
      <c r="B399" s="11"/>
      <c r="C399" s="11"/>
      <c r="D399" s="11"/>
      <c r="E399" s="2"/>
      <c r="F399" s="2"/>
    </row>
    <row r="400" spans="1:6">
      <c r="A400" s="11"/>
      <c r="B400" s="11"/>
      <c r="C400" s="11"/>
      <c r="D400" s="11"/>
      <c r="E400" s="2"/>
      <c r="F400" s="2"/>
    </row>
    <row r="401" spans="1:6">
      <c r="A401" s="11"/>
      <c r="B401" s="11"/>
      <c r="C401" s="11"/>
      <c r="D401" s="11"/>
      <c r="E401" s="2"/>
      <c r="F401" s="2"/>
    </row>
    <row r="402" spans="1:6">
      <c r="A402" s="11"/>
      <c r="B402" s="11"/>
      <c r="C402" s="11"/>
      <c r="D402" s="11"/>
      <c r="E402" s="2"/>
      <c r="F402" s="2"/>
    </row>
    <row r="403" spans="1:6">
      <c r="A403" s="11"/>
      <c r="B403" s="11"/>
      <c r="C403" s="11"/>
      <c r="D403" s="11"/>
      <c r="E403" s="2"/>
      <c r="F403" s="2"/>
    </row>
    <row r="404" spans="1:6">
      <c r="A404" s="11"/>
      <c r="B404" s="11"/>
      <c r="C404" s="11"/>
      <c r="D404" s="11"/>
      <c r="E404" s="2"/>
      <c r="F404" s="2"/>
    </row>
    <row r="405" spans="1:6">
      <c r="A405" s="11"/>
      <c r="B405" s="11"/>
      <c r="C405" s="11"/>
      <c r="D405" s="11"/>
      <c r="E405" s="2"/>
      <c r="F405" s="2"/>
    </row>
    <row r="406" spans="1:6">
      <c r="A406" s="11"/>
      <c r="B406" s="11"/>
      <c r="C406" s="11"/>
      <c r="D406" s="11"/>
      <c r="E406" s="2"/>
      <c r="F406" s="2"/>
    </row>
    <row r="407" spans="1:6">
      <c r="A407" s="11"/>
      <c r="B407" s="11"/>
      <c r="C407" s="11"/>
      <c r="D407" s="11"/>
      <c r="E407" s="2"/>
      <c r="F407" s="2"/>
    </row>
    <row r="408" spans="1:6">
      <c r="A408" s="11"/>
      <c r="B408" s="11"/>
      <c r="C408" s="11"/>
      <c r="D408" s="11"/>
      <c r="E408" s="2"/>
      <c r="F408" s="2"/>
    </row>
    <row r="409" spans="1:6">
      <c r="A409" s="11"/>
      <c r="B409" s="11"/>
      <c r="C409" s="11"/>
      <c r="D409" s="11"/>
      <c r="E409" s="2"/>
      <c r="F409" s="2"/>
    </row>
    <row r="410" spans="1:6">
      <c r="A410" s="11"/>
      <c r="B410" s="11"/>
      <c r="C410" s="11"/>
      <c r="D410" s="11"/>
      <c r="E410" s="2"/>
      <c r="F410" s="2"/>
    </row>
    <row r="411" spans="1:6">
      <c r="A411" s="11"/>
      <c r="B411" s="11"/>
      <c r="C411" s="11"/>
      <c r="D411" s="11"/>
      <c r="E411" s="2"/>
      <c r="F411" s="2"/>
    </row>
    <row r="412" spans="1:6">
      <c r="A412" s="11"/>
      <c r="B412" s="11"/>
      <c r="C412" s="11"/>
      <c r="D412" s="11"/>
      <c r="E412" s="2"/>
      <c r="F412" s="2"/>
    </row>
    <row r="413" spans="1:6">
      <c r="A413" s="11"/>
      <c r="B413" s="11"/>
      <c r="C413" s="11"/>
      <c r="D413" s="11"/>
      <c r="E413" s="2"/>
      <c r="F413" s="2"/>
    </row>
    <row r="414" spans="1:6">
      <c r="A414" s="11"/>
      <c r="B414" s="11"/>
      <c r="C414" s="11"/>
      <c r="D414" s="11"/>
      <c r="E414" s="2"/>
      <c r="F414" s="2"/>
    </row>
    <row r="415" spans="1:6">
      <c r="A415" s="11"/>
      <c r="B415" s="11"/>
      <c r="C415" s="11"/>
      <c r="D415" s="11"/>
      <c r="E415" s="2"/>
      <c r="F415" s="2"/>
    </row>
    <row r="416" spans="1:6">
      <c r="A416" s="11"/>
      <c r="B416" s="11"/>
      <c r="C416" s="11"/>
      <c r="D416" s="11"/>
      <c r="E416" s="2"/>
      <c r="F416" s="2"/>
    </row>
    <row r="417" spans="1:6">
      <c r="A417" s="11"/>
      <c r="B417" s="11"/>
      <c r="C417" s="11"/>
      <c r="D417" s="11"/>
      <c r="E417" s="2"/>
      <c r="F417" s="2"/>
    </row>
    <row r="418" spans="1:6">
      <c r="A418" s="11"/>
      <c r="B418" s="11"/>
      <c r="C418" s="11"/>
      <c r="D418" s="11"/>
      <c r="E418" s="2"/>
      <c r="F418" s="2"/>
    </row>
    <row r="419" spans="1:6">
      <c r="A419" s="11"/>
      <c r="B419" s="11"/>
      <c r="C419" s="11"/>
      <c r="D419" s="11"/>
      <c r="E419" s="2"/>
      <c r="F419" s="2"/>
    </row>
    <row r="420" spans="1:6">
      <c r="A420" s="11"/>
      <c r="B420" s="11"/>
      <c r="C420" s="11"/>
      <c r="D420" s="11"/>
      <c r="E420" s="2"/>
      <c r="F420" s="2"/>
    </row>
    <row r="421" spans="1:6">
      <c r="A421" s="11"/>
      <c r="B421" s="11"/>
      <c r="C421" s="11"/>
      <c r="D421" s="11"/>
      <c r="E421" s="2"/>
      <c r="F421" s="2"/>
    </row>
    <row r="422" spans="1:6">
      <c r="A422" s="11"/>
      <c r="B422" s="11"/>
      <c r="C422" s="11"/>
      <c r="D422" s="11"/>
      <c r="E422" s="2"/>
      <c r="F422" s="2"/>
    </row>
    <row r="423" spans="1:6">
      <c r="A423" s="11"/>
      <c r="B423" s="11"/>
      <c r="C423" s="11"/>
      <c r="D423" s="11"/>
      <c r="E423" s="2"/>
      <c r="F423" s="2"/>
    </row>
    <row r="424" spans="1:6">
      <c r="A424" s="11"/>
      <c r="B424" s="11"/>
      <c r="C424" s="11"/>
      <c r="D424" s="11"/>
      <c r="E424" s="2"/>
      <c r="F424" s="2"/>
    </row>
    <row r="425" spans="1:6">
      <c r="A425" s="11"/>
      <c r="B425" s="11"/>
      <c r="C425" s="11"/>
      <c r="D425" s="11"/>
      <c r="E425" s="2"/>
      <c r="F425" s="2"/>
    </row>
    <row r="426" spans="1:6">
      <c r="A426" s="11"/>
      <c r="B426" s="11"/>
      <c r="C426" s="11"/>
      <c r="D426" s="11"/>
      <c r="E426" s="2"/>
      <c r="F426" s="2"/>
    </row>
    <row r="427" spans="1:6">
      <c r="A427" s="11"/>
      <c r="B427" s="11"/>
      <c r="C427" s="11"/>
      <c r="D427" s="11"/>
      <c r="E427" s="2"/>
      <c r="F427" s="2"/>
    </row>
    <row r="428" spans="1:6">
      <c r="A428" s="11"/>
      <c r="B428" s="11"/>
      <c r="C428" s="11"/>
      <c r="D428" s="11"/>
      <c r="E428" s="2"/>
      <c r="F428" s="2"/>
    </row>
    <row r="429" spans="1:6">
      <c r="A429" s="11"/>
      <c r="B429" s="11"/>
      <c r="C429" s="11"/>
      <c r="D429" s="11"/>
      <c r="E429" s="2"/>
      <c r="F429" s="2"/>
    </row>
    <row r="430" spans="1:6">
      <c r="A430" s="11"/>
      <c r="B430" s="11"/>
      <c r="C430" s="11"/>
      <c r="D430" s="11"/>
      <c r="E430" s="2"/>
      <c r="F430" s="2"/>
    </row>
    <row r="431" spans="1:6">
      <c r="A431" s="11"/>
      <c r="B431" s="11"/>
      <c r="C431" s="11"/>
      <c r="D431" s="11"/>
      <c r="E431" s="2"/>
      <c r="F431" s="2"/>
    </row>
    <row r="432" spans="1:6">
      <c r="A432" s="11"/>
      <c r="B432" s="11"/>
      <c r="C432" s="11"/>
      <c r="D432" s="11"/>
      <c r="E432" s="2"/>
      <c r="F432" s="2"/>
    </row>
    <row r="433" spans="1:6">
      <c r="A433" s="11"/>
      <c r="B433" s="11"/>
      <c r="C433" s="11"/>
      <c r="D433" s="11"/>
      <c r="E433" s="2"/>
      <c r="F433" s="2"/>
    </row>
    <row r="434" spans="1:6">
      <c r="A434" s="11"/>
      <c r="B434" s="11"/>
      <c r="C434" s="11"/>
      <c r="D434" s="11"/>
      <c r="E434" s="2"/>
      <c r="F434" s="2"/>
    </row>
    <row r="435" spans="1:6">
      <c r="A435" s="11"/>
      <c r="B435" s="11"/>
      <c r="C435" s="11"/>
      <c r="D435" s="11"/>
      <c r="E435" s="2"/>
      <c r="F435" s="2"/>
    </row>
    <row r="436" spans="1:6">
      <c r="A436" s="11"/>
      <c r="B436" s="11"/>
      <c r="C436" s="11"/>
      <c r="D436" s="11"/>
      <c r="E436" s="2"/>
      <c r="F436" s="2"/>
    </row>
    <row r="437" spans="1:6">
      <c r="A437" s="11"/>
      <c r="B437" s="11"/>
      <c r="C437" s="11"/>
      <c r="D437" s="11"/>
      <c r="E437" s="2"/>
      <c r="F437" s="2"/>
    </row>
    <row r="438" spans="1:6">
      <c r="A438" s="11"/>
      <c r="B438" s="11"/>
      <c r="C438" s="11"/>
      <c r="D438" s="11"/>
      <c r="E438" s="2"/>
      <c r="F438" s="2"/>
    </row>
    <row r="439" spans="1:6">
      <c r="A439" s="11"/>
      <c r="B439" s="11"/>
      <c r="C439" s="11"/>
      <c r="D439" s="11"/>
      <c r="E439" s="2"/>
      <c r="F439" s="2"/>
    </row>
    <row r="440" spans="1:6">
      <c r="A440" s="11"/>
      <c r="B440" s="11"/>
      <c r="C440" s="11"/>
      <c r="D440" s="11"/>
      <c r="E440" s="2"/>
      <c r="F440" s="2"/>
    </row>
    <row r="441" spans="1:6">
      <c r="A441" s="11"/>
      <c r="B441" s="11"/>
      <c r="C441" s="11"/>
      <c r="D441" s="11"/>
      <c r="E441" s="2"/>
      <c r="F441" s="2"/>
    </row>
    <row r="442" spans="1:6">
      <c r="A442" s="11"/>
      <c r="B442" s="11"/>
      <c r="C442" s="11"/>
      <c r="D442" s="11"/>
      <c r="E442" s="2"/>
      <c r="F442" s="2"/>
    </row>
    <row r="443" spans="1:6">
      <c r="A443" s="11"/>
      <c r="B443" s="11"/>
      <c r="C443" s="11"/>
      <c r="D443" s="11"/>
      <c r="E443" s="2"/>
      <c r="F443" s="2"/>
    </row>
    <row r="444" spans="1:6">
      <c r="A444" s="11"/>
      <c r="B444" s="11"/>
      <c r="C444" s="11"/>
      <c r="D444" s="11"/>
      <c r="E444" s="2"/>
      <c r="F444" s="2"/>
    </row>
    <row r="445" spans="1:6">
      <c r="A445" s="11"/>
      <c r="B445" s="11"/>
      <c r="C445" s="11"/>
      <c r="D445" s="11"/>
      <c r="E445" s="2"/>
      <c r="F445" s="2"/>
    </row>
    <row r="446" spans="1:6">
      <c r="A446" s="11"/>
      <c r="B446" s="11"/>
      <c r="C446" s="11"/>
      <c r="D446" s="11"/>
      <c r="E446" s="2"/>
      <c r="F446" s="2"/>
    </row>
    <row r="447" spans="1:6">
      <c r="A447" s="11"/>
      <c r="B447" s="11"/>
      <c r="C447" s="11"/>
      <c r="D447" s="11"/>
      <c r="E447" s="2"/>
      <c r="F447" s="2"/>
    </row>
    <row r="448" spans="1:6">
      <c r="A448" s="11"/>
      <c r="B448" s="11"/>
      <c r="C448" s="11"/>
      <c r="D448" s="11"/>
      <c r="E448" s="2"/>
      <c r="F448" s="2"/>
    </row>
    <row r="449" spans="1:6">
      <c r="A449" s="11"/>
      <c r="B449" s="11"/>
      <c r="C449" s="11"/>
      <c r="D449" s="11"/>
      <c r="E449" s="2"/>
      <c r="F449" s="2"/>
    </row>
    <row r="450" spans="1:6">
      <c r="A450" s="11"/>
      <c r="B450" s="11"/>
      <c r="C450" s="11"/>
      <c r="D450" s="11"/>
      <c r="E450" s="2"/>
      <c r="F450" s="2"/>
    </row>
    <row r="451" spans="1:6">
      <c r="A451" s="11"/>
      <c r="B451" s="11"/>
      <c r="C451" s="11"/>
      <c r="D451" s="11"/>
      <c r="E451" s="2"/>
      <c r="F451" s="2"/>
    </row>
    <row r="452" spans="1:6">
      <c r="A452" s="11"/>
      <c r="B452" s="11"/>
      <c r="C452" s="11"/>
      <c r="D452" s="11"/>
      <c r="E452" s="2"/>
      <c r="F452" s="2"/>
    </row>
    <row r="453" spans="1:6">
      <c r="A453" s="11"/>
      <c r="B453" s="11"/>
      <c r="C453" s="11"/>
      <c r="D453" s="11"/>
      <c r="E453" s="2"/>
      <c r="F453" s="2"/>
    </row>
    <row r="454" spans="1:6">
      <c r="A454" s="11"/>
      <c r="B454" s="11"/>
      <c r="C454" s="11"/>
      <c r="D454" s="11"/>
      <c r="E454" s="2"/>
      <c r="F454" s="2"/>
    </row>
    <row r="455" spans="1:6">
      <c r="A455" s="11"/>
      <c r="B455" s="11"/>
      <c r="C455" s="11"/>
      <c r="D455" s="11"/>
      <c r="E455" s="2"/>
      <c r="F455" s="2"/>
    </row>
    <row r="456" spans="1:6">
      <c r="A456" s="11"/>
      <c r="B456" s="11"/>
      <c r="C456" s="11"/>
      <c r="D456" s="11"/>
      <c r="E456" s="2"/>
      <c r="F456" s="2"/>
    </row>
    <row r="457" spans="1:6">
      <c r="A457" s="11"/>
      <c r="B457" s="11"/>
      <c r="C457" s="11"/>
      <c r="D457" s="11"/>
      <c r="E457" s="2"/>
      <c r="F457" s="2"/>
    </row>
    <row r="458" spans="1:6">
      <c r="A458" s="11"/>
      <c r="B458" s="11"/>
      <c r="C458" s="11"/>
      <c r="D458" s="11"/>
      <c r="E458" s="2"/>
      <c r="F458" s="2"/>
    </row>
    <row r="459" spans="1:6">
      <c r="A459" s="11"/>
      <c r="B459" s="11"/>
      <c r="C459" s="11"/>
      <c r="D459" s="11"/>
      <c r="E459" s="2"/>
      <c r="F459" s="2"/>
    </row>
    <row r="460" spans="1:6">
      <c r="A460" s="11"/>
      <c r="B460" s="11"/>
      <c r="C460" s="11"/>
      <c r="D460" s="11"/>
      <c r="E460" s="2"/>
      <c r="F460" s="2"/>
    </row>
    <row r="461" spans="1:6">
      <c r="A461" s="11"/>
      <c r="B461" s="11"/>
      <c r="C461" s="11"/>
      <c r="D461" s="11"/>
      <c r="E461" s="2"/>
      <c r="F461" s="2"/>
    </row>
    <row r="462" spans="1:6">
      <c r="A462" s="11"/>
      <c r="B462" s="11"/>
      <c r="C462" s="11"/>
      <c r="D462" s="11"/>
      <c r="E462" s="2"/>
      <c r="F462" s="2"/>
    </row>
    <row r="463" spans="1:6">
      <c r="A463" s="11"/>
      <c r="B463" s="11"/>
      <c r="C463" s="11"/>
      <c r="D463" s="11"/>
      <c r="E463" s="2"/>
      <c r="F463" s="2"/>
    </row>
    <row r="464" spans="1:6">
      <c r="A464" s="11"/>
      <c r="B464" s="11"/>
      <c r="C464" s="11"/>
      <c r="D464" s="11"/>
      <c r="E464" s="2"/>
      <c r="F464" s="2"/>
    </row>
    <row r="465" spans="1:6">
      <c r="A465" s="11"/>
      <c r="B465" s="11"/>
      <c r="C465" s="11"/>
      <c r="D465" s="11"/>
      <c r="E465" s="2"/>
      <c r="F465" s="2"/>
    </row>
    <row r="466" spans="1:6">
      <c r="A466" s="11"/>
      <c r="B466" s="11"/>
      <c r="C466" s="11"/>
      <c r="D466" s="11"/>
      <c r="E466" s="2"/>
      <c r="F466" s="2"/>
    </row>
    <row r="467" spans="1:6">
      <c r="A467" s="11"/>
      <c r="B467" s="11"/>
      <c r="C467" s="11"/>
      <c r="D467" s="11"/>
      <c r="E467" s="2"/>
      <c r="F467" s="2"/>
    </row>
    <row r="468" spans="1:6">
      <c r="A468" s="11"/>
      <c r="B468" s="11"/>
      <c r="C468" s="11"/>
      <c r="D468" s="11"/>
      <c r="E468" s="2"/>
      <c r="F468" s="2"/>
    </row>
    <row r="469" spans="1:6">
      <c r="A469" s="11"/>
      <c r="B469" s="11"/>
      <c r="C469" s="11"/>
      <c r="D469" s="11"/>
      <c r="E469" s="2"/>
      <c r="F469" s="2"/>
    </row>
    <row r="470" spans="1:6">
      <c r="A470" s="11"/>
      <c r="B470" s="11"/>
      <c r="C470" s="11"/>
      <c r="D470" s="11"/>
      <c r="E470" s="2"/>
      <c r="F470" s="2"/>
    </row>
    <row r="471" spans="1:6">
      <c r="A471" s="11"/>
      <c r="B471" s="11"/>
      <c r="C471" s="11"/>
      <c r="D471" s="11"/>
      <c r="E471" s="2"/>
      <c r="F471" s="2"/>
    </row>
    <row r="472" spans="1:6">
      <c r="A472" s="11"/>
      <c r="B472" s="11"/>
      <c r="C472" s="11"/>
      <c r="D472" s="11"/>
      <c r="E472" s="2"/>
      <c r="F472" s="2"/>
    </row>
    <row r="473" spans="1:6">
      <c r="A473" s="11"/>
      <c r="B473" s="11"/>
      <c r="C473" s="11"/>
      <c r="D473" s="11"/>
      <c r="E473" s="2"/>
      <c r="F473" s="2"/>
    </row>
    <row r="474" spans="1:6">
      <c r="A474" s="11"/>
      <c r="B474" s="11"/>
      <c r="C474" s="11"/>
      <c r="D474" s="11"/>
      <c r="E474" s="2"/>
      <c r="F474" s="2"/>
    </row>
    <row r="475" spans="1:6">
      <c r="A475" s="11"/>
      <c r="B475" s="11"/>
      <c r="C475" s="11"/>
      <c r="D475" s="11"/>
      <c r="E475" s="2"/>
      <c r="F475" s="2"/>
    </row>
    <row r="476" spans="1:6">
      <c r="A476" s="11"/>
      <c r="B476" s="11"/>
      <c r="C476" s="11"/>
      <c r="D476" s="11"/>
      <c r="E476" s="2"/>
      <c r="F476" s="2"/>
    </row>
    <row r="477" spans="1:6">
      <c r="A477" s="11"/>
      <c r="B477" s="11"/>
      <c r="C477" s="11"/>
      <c r="D477" s="11"/>
      <c r="E477" s="2"/>
      <c r="F477" s="2"/>
    </row>
    <row r="478" spans="1:6">
      <c r="A478" s="11"/>
      <c r="B478" s="11"/>
      <c r="C478" s="11"/>
      <c r="D478" s="11"/>
      <c r="E478" s="2"/>
      <c r="F478" s="2"/>
    </row>
    <row r="479" spans="1:6">
      <c r="A479" s="11"/>
      <c r="B479" s="11"/>
      <c r="C479" s="11"/>
      <c r="D479" s="11"/>
      <c r="E479" s="2"/>
      <c r="F479" s="2"/>
    </row>
    <row r="480" spans="1:6">
      <c r="A480" s="11"/>
      <c r="B480" s="11"/>
      <c r="C480" s="11"/>
      <c r="D480" s="11"/>
      <c r="E480" s="2"/>
      <c r="F480" s="2"/>
    </row>
    <row r="481" spans="1:6">
      <c r="A481" s="11"/>
      <c r="B481" s="11"/>
      <c r="C481" s="11"/>
      <c r="D481" s="11"/>
      <c r="E481" s="2"/>
      <c r="F481" s="2"/>
    </row>
    <row r="482" spans="1:6">
      <c r="A482" s="11"/>
      <c r="B482" s="11"/>
      <c r="C482" s="11"/>
      <c r="D482" s="11"/>
      <c r="E482" s="2"/>
      <c r="F482" s="2"/>
    </row>
    <row r="483" spans="1:6">
      <c r="A483" s="11"/>
      <c r="B483" s="11"/>
      <c r="C483" s="11"/>
      <c r="D483" s="11"/>
      <c r="E483" s="2"/>
      <c r="F483" s="2"/>
    </row>
    <row r="484" spans="1:6">
      <c r="A484" s="11"/>
      <c r="B484" s="11"/>
      <c r="C484" s="11"/>
      <c r="D484" s="11"/>
      <c r="E484" s="2"/>
      <c r="F484" s="2"/>
    </row>
    <row r="485" spans="1:6">
      <c r="A485" s="11"/>
      <c r="B485" s="11"/>
      <c r="C485" s="11"/>
      <c r="D485" s="11"/>
      <c r="E485" s="2"/>
      <c r="F485" s="2"/>
    </row>
    <row r="486" spans="1:6">
      <c r="A486" s="11"/>
      <c r="B486" s="11"/>
      <c r="C486" s="11"/>
      <c r="D486" s="11"/>
      <c r="E486" s="2"/>
      <c r="F486" s="2"/>
    </row>
    <row r="487" spans="1:6">
      <c r="A487" s="11"/>
      <c r="B487" s="11"/>
      <c r="C487" s="11"/>
      <c r="D487" s="11"/>
      <c r="E487" s="2"/>
      <c r="F487" s="2"/>
    </row>
    <row r="488" spans="1:6">
      <c r="A488" s="11"/>
      <c r="B488" s="11"/>
      <c r="C488" s="11"/>
      <c r="D488" s="11"/>
      <c r="E488" s="2"/>
      <c r="F488" s="2"/>
    </row>
    <row r="489" spans="1:6">
      <c r="A489" s="11"/>
      <c r="B489" s="11"/>
      <c r="C489" s="11"/>
      <c r="D489" s="11"/>
      <c r="E489" s="2"/>
      <c r="F489" s="2"/>
    </row>
    <row r="490" spans="1:6">
      <c r="A490" s="11"/>
      <c r="B490" s="11"/>
      <c r="C490" s="11"/>
      <c r="D490" s="11"/>
      <c r="E490" s="2"/>
      <c r="F490" s="2"/>
    </row>
    <row r="491" spans="1:6">
      <c r="A491" s="11"/>
      <c r="B491" s="11"/>
      <c r="C491" s="11"/>
      <c r="D491" s="11"/>
      <c r="E491" s="2"/>
      <c r="F491" s="2"/>
    </row>
    <row r="492" spans="1:6">
      <c r="A492" s="11"/>
      <c r="B492" s="11"/>
      <c r="C492" s="11"/>
      <c r="D492" s="11"/>
      <c r="E492" s="2"/>
      <c r="F492" s="2"/>
    </row>
    <row r="493" spans="1:6">
      <c r="A493" s="11"/>
      <c r="B493" s="11"/>
      <c r="C493" s="11"/>
      <c r="D493" s="11"/>
      <c r="E493" s="2"/>
      <c r="F493" s="2"/>
    </row>
    <row r="494" spans="1:6">
      <c r="A494" s="11"/>
      <c r="B494" s="11"/>
      <c r="C494" s="11"/>
      <c r="D494" s="11"/>
      <c r="E494" s="2"/>
      <c r="F494" s="2"/>
    </row>
    <row r="495" spans="1:6">
      <c r="A495" s="11"/>
      <c r="B495" s="11"/>
      <c r="C495" s="11"/>
      <c r="D495" s="11"/>
      <c r="E495" s="2"/>
      <c r="F495" s="2"/>
    </row>
    <row r="496" spans="1:6">
      <c r="A496" s="11"/>
      <c r="B496" s="11"/>
      <c r="C496" s="11"/>
      <c r="D496" s="11"/>
      <c r="E496" s="2"/>
      <c r="F496" s="2"/>
    </row>
    <row r="497" spans="1:6">
      <c r="A497" s="11"/>
      <c r="B497" s="11"/>
      <c r="C497" s="11"/>
      <c r="D497" s="11"/>
      <c r="E497" s="2"/>
      <c r="F497" s="2"/>
    </row>
    <row r="498" spans="1:6">
      <c r="A498" s="11"/>
      <c r="B498" s="11"/>
      <c r="C498" s="11"/>
      <c r="D498" s="11"/>
      <c r="E498" s="2"/>
      <c r="F498" s="2"/>
    </row>
    <row r="499" spans="1:6">
      <c r="A499" s="11"/>
      <c r="B499" s="11"/>
      <c r="C499" s="11"/>
      <c r="D499" s="11"/>
      <c r="E499" s="2"/>
      <c r="F499" s="2"/>
    </row>
    <row r="500" spans="1:6">
      <c r="A500" s="11"/>
      <c r="B500" s="11"/>
      <c r="C500" s="11"/>
      <c r="D500" s="11"/>
      <c r="E500" s="2"/>
      <c r="F500" s="2"/>
    </row>
    <row r="501" spans="1:6">
      <c r="A501" s="11"/>
      <c r="B501" s="11"/>
      <c r="C501" s="11"/>
      <c r="D501" s="11"/>
      <c r="E501" s="2"/>
      <c r="F501" s="2"/>
    </row>
    <row r="502" spans="1:6">
      <c r="A502" s="11"/>
      <c r="B502" s="11"/>
      <c r="C502" s="11"/>
      <c r="D502" s="11"/>
      <c r="E502" s="2"/>
      <c r="F502" s="2"/>
    </row>
    <row r="503" spans="1:6">
      <c r="A503" s="11"/>
      <c r="B503" s="11"/>
      <c r="C503" s="11"/>
      <c r="D503" s="11"/>
      <c r="E503" s="2"/>
      <c r="F503" s="2"/>
    </row>
    <row r="504" spans="1:6">
      <c r="A504" s="11"/>
      <c r="B504" s="11"/>
      <c r="C504" s="11"/>
      <c r="D504" s="11"/>
      <c r="E504" s="2"/>
      <c r="F504" s="2"/>
    </row>
    <row r="505" spans="1:6">
      <c r="A505" s="11"/>
      <c r="B505" s="11"/>
      <c r="C505" s="11"/>
      <c r="D505" s="11"/>
      <c r="E505" s="2"/>
      <c r="F505" s="2"/>
    </row>
    <row r="506" spans="1:6">
      <c r="A506" s="11"/>
      <c r="B506" s="11"/>
      <c r="C506" s="11"/>
      <c r="D506" s="11"/>
      <c r="E506" s="2"/>
      <c r="F506" s="2"/>
    </row>
    <row r="507" spans="1:6">
      <c r="A507" s="11"/>
      <c r="B507" s="11"/>
      <c r="C507" s="11"/>
      <c r="D507" s="11"/>
      <c r="E507" s="2"/>
      <c r="F507" s="2"/>
    </row>
    <row r="508" spans="1:6">
      <c r="A508" s="11"/>
      <c r="B508" s="11"/>
      <c r="C508" s="11"/>
      <c r="D508" s="11"/>
      <c r="E508" s="2"/>
      <c r="F508" s="2"/>
    </row>
    <row r="509" spans="1:6">
      <c r="A509" s="11"/>
      <c r="B509" s="11"/>
      <c r="C509" s="11"/>
      <c r="D509" s="11"/>
      <c r="E509" s="2"/>
      <c r="F509" s="2"/>
    </row>
    <row r="510" spans="1:6">
      <c r="A510" s="11"/>
      <c r="B510" s="11"/>
      <c r="C510" s="11"/>
      <c r="D510" s="11"/>
      <c r="E510" s="2"/>
      <c r="F510" s="2"/>
    </row>
    <row r="511" spans="1:6">
      <c r="A511" s="11"/>
      <c r="B511" s="11"/>
      <c r="C511" s="11"/>
      <c r="D511" s="11"/>
      <c r="E511" s="2"/>
      <c r="F511" s="2"/>
    </row>
    <row r="512" spans="1:6">
      <c r="A512" s="11"/>
      <c r="B512" s="11"/>
      <c r="C512" s="11"/>
      <c r="D512" s="11"/>
      <c r="E512" s="2"/>
      <c r="F512" s="2"/>
    </row>
    <row r="513" spans="1:6">
      <c r="A513" s="11"/>
      <c r="B513" s="11"/>
      <c r="C513" s="11"/>
      <c r="D513" s="11"/>
      <c r="E513" s="2"/>
      <c r="F513" s="2"/>
    </row>
    <row r="514" spans="1:6">
      <c r="A514" s="11"/>
      <c r="B514" s="11"/>
      <c r="C514" s="11"/>
      <c r="D514" s="11"/>
      <c r="E514" s="2"/>
      <c r="F514" s="2"/>
    </row>
    <row r="515" spans="1:6">
      <c r="A515" s="11"/>
      <c r="B515" s="11"/>
      <c r="C515" s="11"/>
      <c r="D515" s="11"/>
      <c r="E515" s="2"/>
      <c r="F515" s="2"/>
    </row>
    <row r="516" spans="1:6">
      <c r="A516" s="11"/>
      <c r="B516" s="11"/>
      <c r="C516" s="11"/>
      <c r="D516" s="11"/>
      <c r="E516" s="2"/>
      <c r="F516" s="2"/>
    </row>
    <row r="517" spans="1:6">
      <c r="A517" s="11"/>
      <c r="B517" s="11"/>
      <c r="C517" s="11"/>
      <c r="D517" s="11"/>
      <c r="E517" s="2"/>
      <c r="F517" s="2"/>
    </row>
    <row r="518" spans="1:6">
      <c r="A518" s="11"/>
      <c r="B518" s="11"/>
      <c r="C518" s="11"/>
      <c r="D518" s="11"/>
      <c r="E518" s="2"/>
      <c r="F518" s="2"/>
    </row>
    <row r="519" spans="1:6">
      <c r="A519" s="11"/>
      <c r="B519" s="11"/>
      <c r="C519" s="11"/>
      <c r="D519" s="11"/>
      <c r="E519" s="2"/>
      <c r="F519" s="2"/>
    </row>
    <row r="520" spans="1:6">
      <c r="A520" s="11"/>
      <c r="B520" s="11"/>
      <c r="C520" s="11"/>
      <c r="D520" s="11"/>
      <c r="E520" s="2"/>
      <c r="F520" s="2"/>
    </row>
    <row r="521" spans="1:6">
      <c r="A521" s="11"/>
      <c r="B521" s="11"/>
      <c r="C521" s="11"/>
      <c r="D521" s="11"/>
      <c r="E521" s="2"/>
      <c r="F521" s="2"/>
    </row>
    <row r="522" spans="1:6">
      <c r="A522" s="11"/>
      <c r="B522" s="11"/>
      <c r="C522" s="11"/>
      <c r="D522" s="11"/>
      <c r="E522" s="2"/>
      <c r="F522" s="2"/>
    </row>
    <row r="523" spans="1:6">
      <c r="A523" s="11"/>
      <c r="B523" s="11"/>
      <c r="C523" s="11"/>
      <c r="D523" s="11"/>
      <c r="E523" s="2"/>
      <c r="F523" s="2"/>
    </row>
    <row r="524" spans="1:6">
      <c r="A524" s="11"/>
      <c r="B524" s="11"/>
      <c r="C524" s="11"/>
      <c r="D524" s="11"/>
      <c r="E524" s="2"/>
      <c r="F524" s="2"/>
    </row>
    <row r="525" spans="1:6">
      <c r="A525" s="11"/>
      <c r="B525" s="11"/>
      <c r="C525" s="11"/>
      <c r="D525" s="11"/>
      <c r="E525" s="2"/>
      <c r="F525" s="2"/>
    </row>
    <row r="526" spans="1:6">
      <c r="A526" s="11"/>
      <c r="B526" s="11"/>
      <c r="C526" s="11"/>
      <c r="D526" s="11"/>
      <c r="E526" s="2"/>
      <c r="F526" s="2"/>
    </row>
    <row r="527" spans="1:6">
      <c r="A527" s="11"/>
      <c r="B527" s="11"/>
      <c r="C527" s="11"/>
      <c r="D527" s="11"/>
      <c r="E527" s="2"/>
      <c r="F527" s="2"/>
    </row>
    <row r="528" spans="1:6">
      <c r="A528" s="11"/>
      <c r="B528" s="11"/>
      <c r="C528" s="11"/>
      <c r="D528" s="11"/>
      <c r="E528" s="2"/>
      <c r="F528" s="2"/>
    </row>
    <row r="529" spans="1:6">
      <c r="A529" s="11"/>
      <c r="B529" s="11"/>
      <c r="C529" s="11"/>
      <c r="D529" s="11"/>
      <c r="E529" s="2"/>
      <c r="F529" s="2"/>
    </row>
    <row r="530" spans="1:6">
      <c r="A530" s="11"/>
      <c r="B530" s="11"/>
      <c r="C530" s="11"/>
      <c r="D530" s="11"/>
      <c r="E530" s="2"/>
      <c r="F530" s="2"/>
    </row>
    <row r="531" spans="1:6">
      <c r="A531" s="11"/>
      <c r="B531" s="11"/>
      <c r="C531" s="11"/>
      <c r="D531" s="11"/>
      <c r="E531" s="2"/>
      <c r="F531" s="2"/>
    </row>
    <row r="532" spans="1:6">
      <c r="A532" s="11"/>
      <c r="B532" s="11"/>
      <c r="C532" s="11"/>
      <c r="D532" s="11"/>
      <c r="E532" s="2"/>
      <c r="F532" s="2"/>
    </row>
    <row r="533" spans="1:6">
      <c r="A533" s="11"/>
      <c r="B533" s="11"/>
      <c r="C533" s="11"/>
      <c r="D533" s="11"/>
      <c r="E533" s="2"/>
      <c r="F533" s="2"/>
    </row>
    <row r="534" spans="1:6">
      <c r="A534" s="11"/>
      <c r="B534" s="11"/>
      <c r="C534" s="11"/>
      <c r="D534" s="11"/>
      <c r="E534" s="2"/>
      <c r="F534" s="2"/>
    </row>
    <row r="535" spans="1:6">
      <c r="A535" s="11"/>
      <c r="B535" s="11"/>
      <c r="C535" s="11"/>
      <c r="D535" s="11"/>
      <c r="E535" s="2"/>
      <c r="F535" s="2"/>
    </row>
    <row r="536" spans="1:6">
      <c r="A536" s="11"/>
      <c r="B536" s="11"/>
      <c r="C536" s="11"/>
      <c r="D536" s="11"/>
      <c r="E536" s="2"/>
      <c r="F536" s="2"/>
    </row>
    <row r="537" spans="1:6">
      <c r="A537" s="11"/>
      <c r="B537" s="11"/>
      <c r="C537" s="11"/>
      <c r="D537" s="11"/>
      <c r="E537" s="2"/>
      <c r="F537" s="2"/>
    </row>
    <row r="538" spans="1:6">
      <c r="A538" s="11"/>
      <c r="B538" s="11"/>
      <c r="C538" s="11"/>
      <c r="D538" s="11"/>
      <c r="E538" s="2"/>
      <c r="F538" s="2"/>
    </row>
    <row r="539" spans="1:6">
      <c r="A539" s="11"/>
      <c r="B539" s="11"/>
      <c r="C539" s="11"/>
      <c r="D539" s="11"/>
      <c r="E539" s="2"/>
      <c r="F539" s="2"/>
    </row>
    <row r="540" spans="1:6">
      <c r="A540" s="11"/>
      <c r="B540" s="11"/>
      <c r="C540" s="11"/>
      <c r="D540" s="11"/>
      <c r="E540" s="2"/>
      <c r="F540" s="2"/>
    </row>
    <row r="541" spans="1:6">
      <c r="A541" s="11"/>
      <c r="B541" s="11"/>
      <c r="C541" s="11"/>
      <c r="D541" s="11"/>
      <c r="E541" s="2"/>
      <c r="F541" s="2"/>
    </row>
    <row r="542" spans="1:6">
      <c r="A542" s="11"/>
      <c r="B542" s="11"/>
      <c r="C542" s="11"/>
      <c r="D542" s="11"/>
      <c r="E542" s="2"/>
      <c r="F542" s="2"/>
    </row>
    <row r="543" spans="1:6">
      <c r="A543" s="11"/>
      <c r="B543" s="11"/>
      <c r="C543" s="11"/>
      <c r="D543" s="11"/>
      <c r="E543" s="2"/>
      <c r="F543" s="2"/>
    </row>
    <row r="544" spans="1:6">
      <c r="A544" s="11"/>
      <c r="B544" s="11"/>
      <c r="C544" s="11"/>
      <c r="D544" s="11"/>
      <c r="E544" s="2"/>
      <c r="F544" s="2"/>
    </row>
    <row r="545" spans="1:6">
      <c r="A545" s="11"/>
      <c r="B545" s="11"/>
      <c r="C545" s="11"/>
      <c r="D545" s="11"/>
      <c r="E545" s="2"/>
      <c r="F545" s="2"/>
    </row>
    <row r="546" spans="1:6">
      <c r="A546" s="11"/>
      <c r="B546" s="11"/>
      <c r="C546" s="11"/>
      <c r="D546" s="11"/>
      <c r="E546" s="2"/>
      <c r="F546" s="2"/>
    </row>
    <row r="547" spans="1:6">
      <c r="A547" s="11"/>
      <c r="B547" s="11"/>
      <c r="C547" s="11"/>
      <c r="D547" s="11"/>
      <c r="E547" s="2"/>
      <c r="F547" s="2"/>
    </row>
    <row r="548" spans="1:6">
      <c r="A548" s="11"/>
      <c r="B548" s="11"/>
      <c r="C548" s="11"/>
      <c r="D548" s="11"/>
      <c r="E548" s="2"/>
      <c r="F548" s="2"/>
    </row>
    <row r="549" spans="1:6">
      <c r="A549" s="11"/>
      <c r="B549" s="11"/>
      <c r="C549" s="11"/>
      <c r="D549" s="11"/>
      <c r="E549" s="2"/>
      <c r="F549" s="2"/>
    </row>
    <row r="550" spans="1:6">
      <c r="A550" s="11"/>
      <c r="B550" s="11"/>
      <c r="C550" s="11"/>
      <c r="D550" s="11"/>
      <c r="E550" s="2"/>
      <c r="F550" s="2"/>
    </row>
    <row r="551" spans="1:6">
      <c r="A551" s="11"/>
      <c r="B551" s="11"/>
      <c r="C551" s="11"/>
      <c r="D551" s="11"/>
      <c r="E551" s="2"/>
      <c r="F551" s="2"/>
    </row>
    <row r="552" spans="1:6">
      <c r="A552" s="11"/>
      <c r="B552" s="11"/>
      <c r="C552" s="11"/>
      <c r="D552" s="11"/>
      <c r="E552" s="2"/>
      <c r="F552" s="2"/>
    </row>
    <row r="553" spans="1:6">
      <c r="A553" s="11"/>
      <c r="B553" s="11"/>
      <c r="C553" s="11"/>
      <c r="D553" s="11"/>
      <c r="E553" s="2"/>
      <c r="F553" s="2"/>
    </row>
    <row r="554" spans="1:6">
      <c r="A554" s="11"/>
      <c r="B554" s="11"/>
      <c r="C554" s="11"/>
      <c r="D554" s="11"/>
      <c r="E554" s="2"/>
      <c r="F554" s="2"/>
    </row>
    <row r="555" spans="1:6">
      <c r="A555" s="11"/>
      <c r="B555" s="11"/>
      <c r="C555" s="11"/>
      <c r="D555" s="11"/>
      <c r="E555" s="2"/>
      <c r="F555" s="2"/>
    </row>
    <row r="556" spans="1:6">
      <c r="A556" s="11"/>
      <c r="B556" s="11"/>
      <c r="C556" s="11"/>
      <c r="D556" s="11"/>
      <c r="E556" s="2"/>
      <c r="F556" s="2"/>
    </row>
    <row r="557" spans="1:6">
      <c r="A557" s="11"/>
      <c r="B557" s="11"/>
      <c r="C557" s="11"/>
      <c r="D557" s="11"/>
      <c r="E557" s="2"/>
      <c r="F557" s="2"/>
    </row>
    <row r="558" spans="1:6">
      <c r="A558" s="11"/>
      <c r="B558" s="11"/>
      <c r="C558" s="11"/>
      <c r="D558" s="11"/>
      <c r="E558" s="2"/>
      <c r="F558" s="2"/>
    </row>
    <row r="559" spans="1:6">
      <c r="A559" s="11"/>
      <c r="B559" s="11"/>
      <c r="C559" s="11"/>
      <c r="D559" s="11"/>
      <c r="E559" s="2"/>
      <c r="F559" s="2"/>
    </row>
    <row r="560" spans="1:6">
      <c r="A560" s="11"/>
      <c r="B560" s="11"/>
      <c r="C560" s="11"/>
      <c r="D560" s="11"/>
      <c r="E560" s="2"/>
      <c r="F560" s="2"/>
    </row>
    <row r="561" spans="1:6">
      <c r="A561" s="11"/>
      <c r="B561" s="11"/>
      <c r="C561" s="11"/>
      <c r="D561" s="11"/>
      <c r="E561" s="2"/>
      <c r="F561" s="2"/>
    </row>
    <row r="562" spans="1:6">
      <c r="A562" s="11"/>
      <c r="B562" s="11"/>
      <c r="C562" s="11"/>
      <c r="D562" s="11"/>
      <c r="E562" s="2"/>
      <c r="F562" s="2"/>
    </row>
    <row r="563" spans="1:6">
      <c r="A563" s="11"/>
      <c r="B563" s="11"/>
      <c r="C563" s="11"/>
      <c r="D563" s="11"/>
      <c r="E563" s="2"/>
      <c r="F563" s="2"/>
    </row>
    <row r="564" spans="1:6">
      <c r="A564" s="11"/>
      <c r="B564" s="11"/>
      <c r="C564" s="11"/>
      <c r="D564" s="11"/>
      <c r="E564" s="2"/>
      <c r="F564" s="2"/>
    </row>
    <row r="565" spans="1:6">
      <c r="A565" s="11"/>
      <c r="B565" s="11"/>
      <c r="C565" s="11"/>
      <c r="D565" s="11"/>
      <c r="E565" s="2"/>
      <c r="F565" s="2"/>
    </row>
    <row r="566" spans="1:6">
      <c r="A566" s="11"/>
      <c r="B566" s="11"/>
      <c r="C566" s="11"/>
      <c r="D566" s="11"/>
      <c r="E566" s="2"/>
      <c r="F566" s="2"/>
    </row>
    <row r="567" spans="1:6">
      <c r="A567" s="11"/>
      <c r="B567" s="11"/>
      <c r="C567" s="11"/>
      <c r="D567" s="11"/>
      <c r="E567" s="2"/>
      <c r="F567" s="2"/>
    </row>
    <row r="568" spans="1:6">
      <c r="A568" s="11"/>
      <c r="B568" s="11"/>
      <c r="C568" s="11"/>
      <c r="D568" s="11"/>
      <c r="E568" s="2"/>
      <c r="F568" s="2"/>
    </row>
    <row r="569" spans="1:6">
      <c r="A569" s="11"/>
      <c r="B569" s="11"/>
      <c r="C569" s="11"/>
      <c r="D569" s="11"/>
      <c r="E569" s="2"/>
      <c r="F569" s="2"/>
    </row>
    <row r="570" spans="1:6">
      <c r="A570" s="11"/>
      <c r="B570" s="11"/>
      <c r="C570" s="11"/>
      <c r="D570" s="11"/>
      <c r="E570" s="2"/>
      <c r="F570" s="2"/>
    </row>
    <row r="571" spans="1:6">
      <c r="A571" s="11"/>
      <c r="B571" s="11"/>
      <c r="C571" s="11"/>
      <c r="D571" s="11"/>
      <c r="E571" s="2"/>
      <c r="F571" s="2"/>
    </row>
    <row r="572" spans="1:6">
      <c r="A572" s="11"/>
      <c r="B572" s="11"/>
      <c r="C572" s="11"/>
      <c r="D572" s="11"/>
      <c r="E572" s="2"/>
      <c r="F572" s="2"/>
    </row>
    <row r="573" spans="1:6">
      <c r="A573" s="11"/>
      <c r="B573" s="11"/>
      <c r="C573" s="11"/>
      <c r="D573" s="11"/>
      <c r="E573" s="2"/>
      <c r="F573" s="2"/>
    </row>
    <row r="574" spans="1:6">
      <c r="A574" s="11"/>
      <c r="B574" s="11"/>
      <c r="C574" s="11"/>
      <c r="D574" s="11"/>
      <c r="E574" s="2"/>
      <c r="F574" s="2"/>
    </row>
    <row r="575" spans="1:6">
      <c r="A575" s="11"/>
      <c r="B575" s="11"/>
      <c r="C575" s="11"/>
      <c r="D575" s="11"/>
      <c r="E575" s="2"/>
      <c r="F575" s="2"/>
    </row>
    <row r="576" spans="1:6">
      <c r="A576" s="11"/>
      <c r="B576" s="11"/>
      <c r="C576" s="11"/>
      <c r="D576" s="11"/>
      <c r="E576" s="2"/>
      <c r="F576" s="2"/>
    </row>
    <row r="577" spans="1:6">
      <c r="A577" s="11"/>
      <c r="B577" s="11"/>
      <c r="C577" s="11"/>
      <c r="D577" s="11"/>
      <c r="E577" s="2"/>
      <c r="F577" s="2"/>
    </row>
    <row r="578" spans="1:6">
      <c r="A578" s="11"/>
      <c r="B578" s="11"/>
      <c r="C578" s="11"/>
      <c r="D578" s="11"/>
      <c r="E578" s="2"/>
      <c r="F578" s="2"/>
    </row>
    <row r="579" spans="1:6">
      <c r="A579" s="11"/>
      <c r="B579" s="11"/>
      <c r="C579" s="11"/>
      <c r="D579" s="11"/>
      <c r="E579" s="2"/>
      <c r="F579" s="2"/>
    </row>
    <row r="580" spans="1:6">
      <c r="A580" s="11"/>
      <c r="B580" s="11"/>
      <c r="C580" s="11"/>
      <c r="D580" s="11"/>
      <c r="E580" s="2"/>
      <c r="F580" s="2"/>
    </row>
    <row r="581" spans="1:6">
      <c r="A581" s="11"/>
      <c r="B581" s="11"/>
      <c r="C581" s="11"/>
      <c r="D581" s="11"/>
      <c r="E581" s="2"/>
      <c r="F581" s="2"/>
    </row>
    <row r="582" spans="1:6">
      <c r="A582" s="11"/>
      <c r="B582" s="11"/>
      <c r="C582" s="11"/>
      <c r="D582" s="11"/>
      <c r="E582" s="2"/>
      <c r="F582" s="2"/>
    </row>
    <row r="583" spans="1:6">
      <c r="A583" s="11"/>
      <c r="B583" s="11"/>
      <c r="C583" s="11"/>
      <c r="D583" s="11"/>
      <c r="E583" s="2"/>
      <c r="F583" s="2"/>
    </row>
    <row r="584" spans="1:6">
      <c r="A584" s="11"/>
      <c r="B584" s="11"/>
      <c r="C584" s="11"/>
      <c r="D584" s="11"/>
      <c r="E584" s="2"/>
      <c r="F584" s="2"/>
    </row>
    <row r="585" spans="1:6">
      <c r="A585" s="11"/>
      <c r="B585" s="11"/>
      <c r="C585" s="11"/>
      <c r="D585" s="11"/>
      <c r="E585" s="2"/>
      <c r="F585" s="2"/>
    </row>
    <row r="586" spans="1:6">
      <c r="A586" s="11"/>
      <c r="B586" s="11"/>
      <c r="C586" s="11"/>
      <c r="D586" s="11"/>
      <c r="E586" s="2"/>
      <c r="F586" s="2"/>
    </row>
    <row r="587" spans="1:6">
      <c r="A587" s="11"/>
      <c r="B587" s="11"/>
      <c r="C587" s="11"/>
      <c r="D587" s="11"/>
      <c r="E587" s="2"/>
      <c r="F587" s="2"/>
    </row>
    <row r="588" spans="1:6">
      <c r="A588" s="11"/>
      <c r="B588" s="11"/>
      <c r="C588" s="11"/>
      <c r="D588" s="11"/>
      <c r="E588" s="2"/>
      <c r="F588" s="2"/>
    </row>
    <row r="589" spans="1:6">
      <c r="A589" s="11"/>
      <c r="B589" s="11"/>
      <c r="C589" s="11"/>
      <c r="D589" s="11"/>
      <c r="E589" s="2"/>
      <c r="F589" s="2"/>
    </row>
    <row r="590" spans="1:6">
      <c r="A590" s="11"/>
      <c r="B590" s="11"/>
      <c r="C590" s="11"/>
      <c r="D590" s="11"/>
      <c r="E590" s="2"/>
      <c r="F590" s="2"/>
    </row>
    <row r="591" spans="1:6">
      <c r="A591" s="11"/>
      <c r="B591" s="11"/>
      <c r="C591" s="11"/>
      <c r="D591" s="11"/>
      <c r="E591" s="2"/>
      <c r="F591" s="2"/>
    </row>
    <row r="592" spans="1:6">
      <c r="A592" s="11"/>
      <c r="B592" s="11"/>
      <c r="C592" s="11"/>
      <c r="D592" s="11"/>
      <c r="E592" s="2"/>
      <c r="F592" s="2"/>
    </row>
    <row r="593" spans="1:6">
      <c r="A593" s="11"/>
      <c r="B593" s="11"/>
      <c r="C593" s="11"/>
      <c r="D593" s="11"/>
      <c r="E593" s="2"/>
      <c r="F593" s="2"/>
    </row>
    <row r="594" spans="1:6">
      <c r="A594" s="11"/>
      <c r="B594" s="11"/>
      <c r="C594" s="11"/>
      <c r="D594" s="11"/>
      <c r="E594" s="2"/>
      <c r="F594" s="2"/>
    </row>
    <row r="595" spans="1:6">
      <c r="A595" s="11"/>
      <c r="B595" s="11"/>
      <c r="C595" s="11"/>
      <c r="D595" s="11"/>
      <c r="E595" s="2"/>
      <c r="F595" s="2"/>
    </row>
    <row r="596" spans="1:6">
      <c r="A596" s="11"/>
      <c r="B596" s="11"/>
      <c r="C596" s="11"/>
      <c r="D596" s="11"/>
      <c r="E596" s="2"/>
      <c r="F596" s="2"/>
    </row>
    <row r="597" spans="1:6">
      <c r="A597" s="11"/>
      <c r="B597" s="11"/>
      <c r="C597" s="11"/>
      <c r="D597" s="11"/>
      <c r="E597" s="2"/>
      <c r="F597" s="2"/>
    </row>
    <row r="598" spans="1:6">
      <c r="A598" s="11"/>
      <c r="B598" s="11"/>
      <c r="C598" s="11"/>
      <c r="D598" s="11"/>
      <c r="E598" s="2"/>
      <c r="F598" s="2"/>
    </row>
    <row r="599" spans="1:6">
      <c r="A599" s="11"/>
      <c r="B599" s="11"/>
      <c r="C599" s="11"/>
      <c r="D599" s="11"/>
      <c r="E599" s="2"/>
      <c r="F599" s="2"/>
    </row>
    <row r="600" spans="1:6">
      <c r="A600" s="11"/>
      <c r="B600" s="11"/>
      <c r="C600" s="11"/>
      <c r="D600" s="11"/>
      <c r="E600" s="2"/>
      <c r="F600" s="2"/>
    </row>
    <row r="601" spans="1:6">
      <c r="A601" s="11"/>
      <c r="B601" s="11"/>
      <c r="C601" s="11"/>
      <c r="D601" s="11"/>
      <c r="E601" s="2"/>
      <c r="F601" s="2"/>
    </row>
    <row r="602" spans="1:6">
      <c r="A602" s="11"/>
      <c r="B602" s="11"/>
      <c r="C602" s="11"/>
      <c r="D602" s="11"/>
      <c r="E602" s="2"/>
      <c r="F602" s="2"/>
    </row>
    <row r="603" spans="1:6">
      <c r="A603" s="11"/>
      <c r="B603" s="11"/>
      <c r="C603" s="11"/>
      <c r="D603" s="11"/>
      <c r="E603" s="2"/>
      <c r="F603" s="2"/>
    </row>
    <row r="604" spans="1:6">
      <c r="A604" s="11"/>
      <c r="B604" s="11"/>
      <c r="C604" s="11"/>
      <c r="D604" s="11"/>
      <c r="E604" s="2"/>
      <c r="F604" s="2"/>
    </row>
    <row r="605" spans="1:6">
      <c r="A605" s="11"/>
      <c r="B605" s="11"/>
      <c r="C605" s="11"/>
      <c r="D605" s="11"/>
      <c r="E605" s="2"/>
      <c r="F605" s="2"/>
    </row>
    <row r="606" spans="1:6">
      <c r="A606" s="11"/>
      <c r="B606" s="11"/>
      <c r="C606" s="11"/>
      <c r="D606" s="11"/>
      <c r="E606" s="2"/>
      <c r="F606" s="2"/>
    </row>
    <row r="607" spans="1:6">
      <c r="A607" s="11"/>
      <c r="B607" s="11"/>
      <c r="C607" s="11"/>
      <c r="D607" s="11"/>
      <c r="E607" s="2"/>
      <c r="F607" s="2"/>
    </row>
    <row r="608" spans="1:6">
      <c r="A608" s="11"/>
      <c r="B608" s="11"/>
      <c r="C608" s="11"/>
      <c r="D608" s="11"/>
      <c r="E608" s="2"/>
      <c r="F608" s="2"/>
    </row>
    <row r="609" spans="1:6">
      <c r="A609" s="11"/>
      <c r="B609" s="11"/>
      <c r="C609" s="11"/>
      <c r="D609" s="11"/>
      <c r="E609" s="2"/>
      <c r="F609" s="2"/>
    </row>
    <row r="610" spans="1:6">
      <c r="A610" s="11"/>
      <c r="B610" s="11"/>
      <c r="C610" s="11"/>
      <c r="D610" s="11"/>
      <c r="E610" s="2"/>
      <c r="F610" s="2"/>
    </row>
    <row r="611" spans="1:6">
      <c r="A611" s="11"/>
      <c r="B611" s="11"/>
      <c r="C611" s="11"/>
      <c r="D611" s="11"/>
      <c r="E611" s="2"/>
      <c r="F611" s="2"/>
    </row>
    <row r="612" spans="1:6">
      <c r="A612" s="11"/>
      <c r="B612" s="11"/>
      <c r="C612" s="11"/>
      <c r="D612" s="11"/>
      <c r="E612" s="2"/>
      <c r="F612" s="2"/>
    </row>
    <row r="613" spans="1:6">
      <c r="A613" s="11"/>
      <c r="B613" s="11"/>
      <c r="C613" s="11"/>
      <c r="D613" s="11"/>
      <c r="E613" s="2"/>
      <c r="F613" s="2"/>
    </row>
    <row r="614" spans="1:6">
      <c r="A614" s="11"/>
      <c r="B614" s="11"/>
      <c r="C614" s="11"/>
      <c r="D614" s="11"/>
      <c r="E614" s="2"/>
      <c r="F614" s="2"/>
    </row>
    <row r="615" spans="1:6">
      <c r="A615" s="11"/>
      <c r="B615" s="11"/>
      <c r="C615" s="11"/>
      <c r="D615" s="11"/>
      <c r="E615" s="2"/>
      <c r="F615" s="2"/>
    </row>
    <row r="616" spans="1:6">
      <c r="A616" s="11"/>
      <c r="B616" s="11"/>
      <c r="C616" s="11"/>
      <c r="D616" s="11"/>
      <c r="E616" s="2"/>
      <c r="F616" s="2"/>
    </row>
    <row r="617" spans="1:6">
      <c r="A617" s="11"/>
      <c r="B617" s="11"/>
      <c r="C617" s="11"/>
      <c r="D617" s="11"/>
      <c r="E617" s="2"/>
      <c r="F617" s="2"/>
    </row>
    <row r="618" spans="1:6">
      <c r="A618" s="11"/>
      <c r="B618" s="11"/>
      <c r="C618" s="11"/>
      <c r="D618" s="11"/>
      <c r="E618" s="2"/>
      <c r="F618" s="2"/>
    </row>
    <row r="619" spans="1:6">
      <c r="A619" s="11"/>
      <c r="B619" s="11"/>
      <c r="C619" s="11"/>
      <c r="D619" s="11"/>
      <c r="E619" s="2"/>
      <c r="F619" s="2"/>
    </row>
    <row r="620" spans="1:6">
      <c r="A620" s="11"/>
      <c r="B620" s="11"/>
      <c r="C620" s="11"/>
      <c r="D620" s="11"/>
      <c r="E620" s="2"/>
      <c r="F620" s="2"/>
    </row>
    <row r="621" spans="1:6">
      <c r="A621" s="11"/>
      <c r="B621" s="11"/>
      <c r="C621" s="11"/>
      <c r="D621" s="11"/>
      <c r="E621" s="2"/>
      <c r="F621" s="2"/>
    </row>
    <row r="622" spans="1:6">
      <c r="A622" s="11"/>
      <c r="B622" s="11"/>
      <c r="C622" s="11"/>
      <c r="D622" s="11"/>
      <c r="E622" s="2"/>
      <c r="F622" s="2"/>
    </row>
    <row r="623" spans="1:6">
      <c r="A623" s="11"/>
      <c r="B623" s="11"/>
      <c r="C623" s="11"/>
      <c r="D623" s="11"/>
      <c r="E623" s="2"/>
      <c r="F623" s="2"/>
    </row>
    <row r="624" spans="1:6">
      <c r="A624" s="11"/>
      <c r="B624" s="11"/>
      <c r="C624" s="11"/>
      <c r="D624" s="11"/>
      <c r="E624" s="2"/>
      <c r="F624" s="2"/>
    </row>
    <row r="625" spans="1:6">
      <c r="A625" s="11"/>
      <c r="B625" s="11"/>
      <c r="C625" s="11"/>
      <c r="D625" s="11"/>
      <c r="E625" s="2"/>
      <c r="F625" s="2"/>
    </row>
    <row r="626" spans="1:6">
      <c r="A626" s="11"/>
      <c r="B626" s="11"/>
      <c r="C626" s="11"/>
      <c r="D626" s="11"/>
      <c r="E626" s="2"/>
      <c r="F626" s="2"/>
    </row>
    <row r="627" spans="1:6">
      <c r="A627" s="11"/>
      <c r="B627" s="11"/>
      <c r="C627" s="11"/>
      <c r="D627" s="11"/>
      <c r="E627" s="2"/>
      <c r="F627" s="2"/>
    </row>
    <row r="628" spans="1:6">
      <c r="A628" s="11"/>
      <c r="B628" s="11"/>
      <c r="C628" s="11"/>
      <c r="D628" s="11"/>
      <c r="E628" s="2"/>
      <c r="F628" s="2"/>
    </row>
    <row r="629" spans="1:6">
      <c r="A629" s="11"/>
      <c r="B629" s="11"/>
      <c r="C629" s="11"/>
      <c r="D629" s="11"/>
      <c r="E629" s="2"/>
      <c r="F629" s="2"/>
    </row>
    <row r="630" spans="1:6">
      <c r="A630" s="11"/>
      <c r="B630" s="11"/>
      <c r="C630" s="11"/>
      <c r="D630" s="11"/>
      <c r="E630" s="2"/>
      <c r="F630" s="2"/>
    </row>
    <row r="631" spans="1:6">
      <c r="A631" s="11"/>
      <c r="B631" s="11"/>
      <c r="C631" s="11"/>
      <c r="D631" s="11"/>
      <c r="E631" s="2"/>
      <c r="F631" s="2"/>
    </row>
    <row r="632" spans="1:6">
      <c r="A632" s="11"/>
      <c r="B632" s="11"/>
      <c r="C632" s="11"/>
      <c r="D632" s="11"/>
      <c r="E632" s="2"/>
      <c r="F632" s="2"/>
    </row>
    <row r="633" spans="1:6">
      <c r="A633" s="11"/>
      <c r="B633" s="11"/>
      <c r="C633" s="11"/>
      <c r="D633" s="11"/>
      <c r="E633" s="2"/>
      <c r="F633" s="2"/>
    </row>
    <row r="634" spans="1:6">
      <c r="A634" s="11"/>
      <c r="B634" s="11"/>
      <c r="C634" s="11"/>
      <c r="D634" s="11"/>
      <c r="E634" s="2"/>
      <c r="F634" s="2"/>
    </row>
    <row r="635" spans="1:6">
      <c r="A635" s="11"/>
      <c r="B635" s="11"/>
      <c r="C635" s="11"/>
      <c r="D635" s="11"/>
      <c r="E635" s="2"/>
      <c r="F635" s="2"/>
    </row>
    <row r="636" spans="1:6">
      <c r="A636" s="11"/>
      <c r="B636" s="11"/>
      <c r="C636" s="11"/>
      <c r="D636" s="11"/>
      <c r="E636" s="2"/>
      <c r="F636" s="2"/>
    </row>
    <row r="637" spans="1:6">
      <c r="A637" s="11"/>
      <c r="B637" s="11"/>
      <c r="C637" s="11"/>
      <c r="D637" s="11"/>
      <c r="E637" s="2"/>
      <c r="F637" s="2"/>
    </row>
    <row r="638" spans="1:6">
      <c r="A638" s="11"/>
      <c r="B638" s="11"/>
      <c r="C638" s="11"/>
      <c r="D638" s="11"/>
      <c r="E638" s="2"/>
      <c r="F638" s="2"/>
    </row>
    <row r="639" spans="1:6">
      <c r="A639" s="11"/>
      <c r="B639" s="11"/>
      <c r="C639" s="11"/>
      <c r="D639" s="11"/>
      <c r="E639" s="2"/>
      <c r="F639" s="2"/>
    </row>
    <row r="640" spans="1:6">
      <c r="A640" s="11"/>
      <c r="B640" s="11"/>
      <c r="C640" s="11"/>
      <c r="D640" s="11"/>
      <c r="E640" s="2"/>
      <c r="F640" s="2"/>
    </row>
    <row r="641" spans="1:6">
      <c r="A641" s="11"/>
      <c r="B641" s="11"/>
      <c r="C641" s="11"/>
      <c r="D641" s="11"/>
      <c r="E641" s="2"/>
      <c r="F641" s="2"/>
    </row>
    <row r="642" spans="1:6">
      <c r="A642" s="11"/>
      <c r="B642" s="11"/>
      <c r="C642" s="11"/>
      <c r="D642" s="11"/>
      <c r="E642" s="2"/>
      <c r="F642" s="2"/>
    </row>
    <row r="643" spans="1:6">
      <c r="A643" s="11"/>
      <c r="B643" s="11"/>
      <c r="C643" s="11"/>
      <c r="D643" s="11"/>
      <c r="E643" s="2"/>
      <c r="F643" s="2"/>
    </row>
    <row r="644" spans="1:6">
      <c r="A644" s="11"/>
      <c r="B644" s="11"/>
      <c r="C644" s="11"/>
      <c r="D644" s="11"/>
      <c r="E644" s="2"/>
      <c r="F644" s="2"/>
    </row>
    <row r="645" spans="1:6">
      <c r="A645" s="11"/>
      <c r="B645" s="11"/>
      <c r="C645" s="11"/>
      <c r="D645" s="11"/>
      <c r="E645" s="2"/>
      <c r="F645" s="2"/>
    </row>
    <row r="646" spans="1:6">
      <c r="A646" s="11"/>
      <c r="B646" s="11"/>
      <c r="C646" s="11"/>
      <c r="D646" s="11"/>
      <c r="E646" s="2"/>
      <c r="F646" s="2"/>
    </row>
    <row r="647" spans="1:6">
      <c r="A647" s="11"/>
      <c r="B647" s="11"/>
      <c r="C647" s="11"/>
      <c r="D647" s="11"/>
      <c r="E647" s="2"/>
      <c r="F647" s="2"/>
    </row>
    <row r="648" spans="1:6">
      <c r="A648" s="11"/>
      <c r="B648" s="11"/>
      <c r="C648" s="11"/>
      <c r="D648" s="11"/>
      <c r="E648" s="2"/>
      <c r="F648" s="2"/>
    </row>
    <row r="649" spans="1:6">
      <c r="A649" s="11"/>
      <c r="B649" s="11"/>
      <c r="C649" s="11"/>
      <c r="D649" s="11"/>
      <c r="E649" s="2"/>
      <c r="F649" s="2"/>
    </row>
    <row r="650" spans="1:6">
      <c r="A650" s="11"/>
      <c r="B650" s="11"/>
      <c r="C650" s="11"/>
      <c r="D650" s="11"/>
      <c r="E650" s="2"/>
      <c r="F650" s="2"/>
    </row>
    <row r="651" spans="1:6">
      <c r="A651" s="11"/>
      <c r="B651" s="11"/>
      <c r="C651" s="11"/>
      <c r="D651" s="11"/>
      <c r="E651" s="2"/>
      <c r="F651" s="2"/>
    </row>
    <row r="652" spans="1:6">
      <c r="A652" s="11"/>
      <c r="B652" s="11"/>
      <c r="C652" s="11"/>
      <c r="D652" s="11"/>
      <c r="E652" s="2"/>
      <c r="F652" s="2"/>
    </row>
    <row r="653" spans="1:6">
      <c r="A653" s="11"/>
      <c r="B653" s="11"/>
      <c r="C653" s="11"/>
      <c r="D653" s="11"/>
      <c r="E653" s="2"/>
      <c r="F653" s="2"/>
    </row>
    <row r="654" spans="1:6">
      <c r="A654" s="11"/>
      <c r="B654" s="11"/>
      <c r="C654" s="11"/>
      <c r="D654" s="11"/>
      <c r="E654" s="2"/>
      <c r="F654" s="2"/>
    </row>
  </sheetData>
  <customSheetViews>
    <customSheetView guid="{C30038B3-454F-4E00-BEC6-A16F15242773}" scale="120" fitToPage="1">
      <pane xSplit="4" ySplit="8" topLeftCell="E9" activePane="bottomRight" state="frozen"/>
      <selection pane="bottomRight" activeCell="D57" sqref="D57"/>
      <pageMargins left="0.78740157480314965" right="0.78740157480314965" top="0.78740157480314965" bottom="0.78740157480314965" header="0.51181102362204722" footer="0.51181102362204722"/>
      <pageSetup paperSize="9" scale="87" orientation="portrait" r:id="rId1"/>
      <headerFooter alignWithMargins="0"/>
    </customSheetView>
    <customSheetView guid="{D2133B5C-9185-4EDC-ACBC-A62B78524CE4}" scale="120" showPageBreaks="1" fitToPage="1" printArea="1">
      <pane xSplit="4" ySplit="8" topLeftCell="E39" activePane="bottomRight" state="frozen"/>
      <selection pane="bottomRight" activeCell="D57" sqref="D57"/>
      <pageMargins left="0.78740157480314965" right="0.78740157480314965" top="0.78740157480314965" bottom="0.78740157480314965" header="0.51181102362204722" footer="0.51181102362204722"/>
      <pageSetup paperSize="9" scale="87" orientation="portrait" r:id="rId2"/>
      <headerFooter alignWithMargins="0"/>
    </customSheetView>
    <customSheetView guid="{EBEB96D2-5463-44A5-A844-178AA4CF7D76}" scale="120" showPageBreaks="1" fitToPage="1" printArea="1">
      <pane xSplit="4" ySplit="8" topLeftCell="E39" activePane="bottomRight" state="frozen"/>
      <selection pane="bottomRight" activeCell="D57" sqref="D57"/>
      <pageMargins left="0.78740157480314965" right="0.78740157480314965" top="0.78740157480314965" bottom="0.78740157480314965" header="0.51181102362204722" footer="0.51181102362204722"/>
      <pageSetup paperSize="9" scale="87" orientation="portrait" r:id="rId3"/>
      <headerFooter alignWithMargins="0"/>
    </customSheetView>
    <customSheetView guid="{E18AB421-995B-40C5-9811-0DFBA7221816}" scale="120" showPageBreaks="1" fitToPage="1" printArea="1">
      <pane xSplit="4" ySplit="8" topLeftCell="E9" activePane="bottomRight" state="frozen"/>
      <selection pane="bottomRight" activeCell="D57" sqref="D57"/>
      <pageMargins left="0.78740157480314965" right="0.78740157480314965" top="0.78740157480314965" bottom="0.78740157480314965" header="0.51181102362204722" footer="0.51181102362204722"/>
      <pageSetup paperSize="9" scale="87" orientation="portrait" r:id="rId4"/>
      <headerFooter alignWithMargins="0"/>
    </customSheetView>
  </customSheetViews>
  <mergeCells count="1">
    <mergeCell ref="C19:C20"/>
  </mergeCells>
  <phoneticPr fontId="31" type="noConversion"/>
  <pageMargins left="0.78740157480314965" right="0.78740157480314965" top="0.78740157480314965" bottom="0.78740157480314965" header="0.51181102362204722" footer="0.51181102362204722"/>
  <pageSetup paperSize="9" scale="87" orientation="portrait"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16"/>
  <sheetViews>
    <sheetView zoomScale="120" workbookViewId="0">
      <selection activeCell="G16" sqref="G16"/>
    </sheetView>
  </sheetViews>
  <sheetFormatPr defaultRowHeight="12.75"/>
  <cols>
    <col min="1" max="1" width="8.1640625" style="16" customWidth="1"/>
    <col min="2" max="2" width="32.6640625" style="16" customWidth="1"/>
    <col min="3" max="4" width="26.83203125" customWidth="1"/>
  </cols>
  <sheetData>
    <row r="1" spans="1:4" ht="18" customHeight="1">
      <c r="A1" s="130" t="s">
        <v>90</v>
      </c>
      <c r="B1" s="10"/>
      <c r="C1" s="1"/>
      <c r="D1" s="1"/>
    </row>
    <row r="2" spans="1:4" s="43" customFormat="1" ht="15" customHeight="1">
      <c r="A2" s="61" t="s">
        <v>160</v>
      </c>
      <c r="B2" s="41"/>
      <c r="C2" s="42"/>
      <c r="D2" s="42"/>
    </row>
    <row r="3" spans="1:4">
      <c r="A3" s="11"/>
      <c r="B3" s="11"/>
      <c r="C3" s="2"/>
      <c r="D3" s="2"/>
    </row>
    <row r="4" spans="1:4">
      <c r="A4" s="316" t="s">
        <v>248</v>
      </c>
      <c r="B4" s="189"/>
      <c r="C4" s="107"/>
      <c r="D4" s="2"/>
    </row>
    <row r="5" spans="1:4" ht="7.5" customHeight="1" thickBot="1">
      <c r="A5" s="11"/>
      <c r="B5" s="11"/>
      <c r="C5" s="2"/>
      <c r="D5" s="2"/>
    </row>
    <row r="6" spans="1:4" ht="10.5" customHeight="1" thickTop="1">
      <c r="A6" s="12"/>
      <c r="B6" s="13"/>
      <c r="C6" s="59"/>
      <c r="D6" s="60"/>
    </row>
    <row r="7" spans="1:4">
      <c r="A7" s="51" t="s">
        <v>44</v>
      </c>
      <c r="B7" s="45"/>
      <c r="C7" s="46" t="s">
        <v>45</v>
      </c>
      <c r="D7" s="47"/>
    </row>
    <row r="8" spans="1:4" ht="15.95" customHeight="1">
      <c r="A8" s="50" t="s">
        <v>46</v>
      </c>
      <c r="B8" s="45"/>
      <c r="C8" s="49" t="s">
        <v>47</v>
      </c>
      <c r="D8" s="48"/>
    </row>
    <row r="9" spans="1:4" s="43" customFormat="1" ht="15.95" customHeight="1">
      <c r="A9" s="210"/>
      <c r="B9" s="211"/>
      <c r="C9" s="212">
        <v>2015</v>
      </c>
      <c r="D9" s="165">
        <v>2020</v>
      </c>
    </row>
    <row r="10" spans="1:4" ht="18.95" customHeight="1">
      <c r="A10" s="52" t="s">
        <v>48</v>
      </c>
      <c r="B10" s="56" t="s">
        <v>49</v>
      </c>
      <c r="C10" s="411"/>
      <c r="D10" s="546">
        <v>23.061</v>
      </c>
    </row>
    <row r="11" spans="1:4" ht="18.95" customHeight="1">
      <c r="A11" s="54" t="s">
        <v>27</v>
      </c>
      <c r="B11" s="58" t="s">
        <v>50</v>
      </c>
      <c r="C11" s="412"/>
      <c r="D11" s="484">
        <v>142.24600000000001</v>
      </c>
    </row>
    <row r="12" spans="1:4" ht="18.95" customHeight="1">
      <c r="A12" s="54" t="s">
        <v>35</v>
      </c>
      <c r="B12" s="58" t="s">
        <v>51</v>
      </c>
      <c r="C12" s="412"/>
      <c r="D12" s="484">
        <v>586.18100000000004</v>
      </c>
    </row>
    <row r="13" spans="1:4" ht="18.95" customHeight="1">
      <c r="A13" s="54" t="s">
        <v>39</v>
      </c>
      <c r="B13" s="58" t="s">
        <v>52</v>
      </c>
      <c r="C13" s="412"/>
      <c r="D13" s="484">
        <v>328.75400000000002</v>
      </c>
    </row>
    <row r="14" spans="1:4" ht="18.95" customHeight="1">
      <c r="A14" s="54" t="s">
        <v>53</v>
      </c>
      <c r="B14" s="58" t="s">
        <v>54</v>
      </c>
      <c r="C14" s="412"/>
      <c r="D14" s="484">
        <v>323.25400000000002</v>
      </c>
    </row>
    <row r="15" spans="1:4" ht="18.95" customHeight="1">
      <c r="A15" s="54" t="s">
        <v>55</v>
      </c>
      <c r="B15" s="58" t="s">
        <v>56</v>
      </c>
      <c r="C15" s="412"/>
      <c r="D15" s="484">
        <v>167.178</v>
      </c>
    </row>
    <row r="16" spans="1:4" ht="18.95" customHeight="1">
      <c r="A16" s="54" t="s">
        <v>57</v>
      </c>
      <c r="B16" s="58" t="s">
        <v>58</v>
      </c>
      <c r="C16" s="412"/>
      <c r="D16" s="484">
        <v>22.48</v>
      </c>
    </row>
    <row r="17" spans="1:12" ht="18.95" customHeight="1">
      <c r="A17" s="54" t="s">
        <v>59</v>
      </c>
      <c r="B17" s="58" t="s">
        <v>60</v>
      </c>
      <c r="C17" s="412"/>
      <c r="D17" s="484">
        <v>35.826999999999998</v>
      </c>
    </row>
    <row r="18" spans="1:12" ht="18.95" customHeight="1">
      <c r="A18" s="55" t="s">
        <v>61</v>
      </c>
      <c r="B18" s="58" t="s">
        <v>62</v>
      </c>
      <c r="C18" s="413"/>
      <c r="D18" s="484">
        <v>25.928999999999998</v>
      </c>
    </row>
    <row r="19" spans="1:12" ht="18.95" customHeight="1">
      <c r="A19" s="55" t="s">
        <v>63</v>
      </c>
      <c r="B19" s="58" t="s">
        <v>64</v>
      </c>
      <c r="C19" s="413"/>
      <c r="D19" s="484">
        <v>0</v>
      </c>
    </row>
    <row r="20" spans="1:12" ht="18.95" customHeight="1">
      <c r="A20" s="55" t="s">
        <v>65</v>
      </c>
      <c r="B20" s="58" t="s">
        <v>66</v>
      </c>
      <c r="C20" s="413"/>
      <c r="D20" s="484">
        <v>0</v>
      </c>
    </row>
    <row r="21" spans="1:12" ht="18.95" customHeight="1">
      <c r="A21" s="55" t="s">
        <v>67</v>
      </c>
      <c r="B21" s="58" t="s">
        <v>68</v>
      </c>
      <c r="C21" s="413"/>
      <c r="D21" s="484">
        <v>0</v>
      </c>
    </row>
    <row r="22" spans="1:12" ht="18.95" customHeight="1">
      <c r="A22" s="55" t="s">
        <v>69</v>
      </c>
      <c r="B22" s="58" t="s">
        <v>70</v>
      </c>
      <c r="C22" s="413"/>
      <c r="D22" s="484">
        <v>0</v>
      </c>
    </row>
    <row r="23" spans="1:12" ht="18.95" customHeight="1">
      <c r="A23" s="55" t="s">
        <v>71</v>
      </c>
      <c r="B23" s="58" t="s">
        <v>72</v>
      </c>
      <c r="C23" s="413"/>
      <c r="D23" s="484">
        <v>0</v>
      </c>
    </row>
    <row r="24" spans="1:12" ht="18.95" customHeight="1">
      <c r="A24" s="55" t="s">
        <v>73</v>
      </c>
      <c r="B24" s="58" t="s">
        <v>74</v>
      </c>
      <c r="C24" s="413"/>
      <c r="D24" s="484">
        <v>0</v>
      </c>
    </row>
    <row r="25" spans="1:12" ht="18.95" customHeight="1">
      <c r="A25" s="55" t="s">
        <v>75</v>
      </c>
      <c r="B25" s="58" t="s">
        <v>76</v>
      </c>
      <c r="C25" s="413"/>
      <c r="D25" s="484">
        <v>0</v>
      </c>
    </row>
    <row r="26" spans="1:12" ht="18.95" customHeight="1">
      <c r="A26" s="55" t="s">
        <v>77</v>
      </c>
      <c r="B26" s="58" t="s">
        <v>78</v>
      </c>
      <c r="C26" s="413"/>
      <c r="D26" s="484">
        <v>0</v>
      </c>
    </row>
    <row r="27" spans="1:12" ht="18.95" customHeight="1">
      <c r="A27" s="55" t="s">
        <v>79</v>
      </c>
      <c r="B27" s="58" t="s">
        <v>249</v>
      </c>
      <c r="C27" s="413"/>
      <c r="D27" s="484">
        <f>D28-SUM(D10:D26)</f>
        <v>18247.09</v>
      </c>
    </row>
    <row r="28" spans="1:12" ht="18.95" customHeight="1" thickBot="1">
      <c r="A28" s="53" t="s">
        <v>80</v>
      </c>
      <c r="B28" s="57" t="s">
        <v>250</v>
      </c>
      <c r="C28" s="358"/>
      <c r="D28" s="359">
        <v>19902</v>
      </c>
      <c r="F28" s="332"/>
      <c r="G28" s="333"/>
      <c r="H28" s="333"/>
      <c r="I28" s="333"/>
      <c r="J28" s="333"/>
      <c r="K28" s="333"/>
      <c r="L28" s="333"/>
    </row>
    <row r="29" spans="1:12" ht="13.5" thickTop="1">
      <c r="A29" s="11"/>
      <c r="B29" s="11"/>
      <c r="C29" s="2"/>
      <c r="D29" s="2"/>
    </row>
    <row r="30" spans="1:12">
      <c r="A30" s="264" t="s">
        <v>244</v>
      </c>
      <c r="B30" s="103"/>
      <c r="C30" s="162"/>
      <c r="D30" s="162"/>
    </row>
    <row r="31" spans="1:12">
      <c r="A31" s="103" t="s">
        <v>166</v>
      </c>
      <c r="B31" s="103"/>
      <c r="C31" s="162"/>
      <c r="D31" s="162"/>
    </row>
    <row r="32" spans="1:12">
      <c r="A32" s="103" t="s">
        <v>280</v>
      </c>
      <c r="B32" s="103"/>
      <c r="C32" s="162"/>
      <c r="D32" s="162"/>
    </row>
    <row r="33" spans="1:6">
      <c r="A33" s="351"/>
      <c r="B33" s="355"/>
      <c r="C33" s="355"/>
      <c r="D33" s="353"/>
      <c r="E33" s="333"/>
      <c r="F33" s="333"/>
    </row>
    <row r="34" spans="1:6">
      <c r="A34" s="356"/>
      <c r="B34" s="355"/>
      <c r="C34" s="355"/>
      <c r="D34" s="333"/>
      <c r="E34" s="333"/>
      <c r="F34" s="333"/>
    </row>
    <row r="35" spans="1:6">
      <c r="A35" s="357"/>
      <c r="B35" s="355"/>
      <c r="C35" s="355"/>
      <c r="D35" s="333"/>
      <c r="E35" s="333"/>
      <c r="F35" s="333"/>
    </row>
    <row r="36" spans="1:6">
      <c r="A36" s="354"/>
      <c r="B36" s="355"/>
      <c r="C36" s="355"/>
      <c r="D36" s="333"/>
      <c r="E36" s="333"/>
      <c r="F36" s="333"/>
    </row>
    <row r="37" spans="1:6">
      <c r="A37" s="11"/>
    </row>
    <row r="38" spans="1:6">
      <c r="A38" s="11"/>
      <c r="B38" s="11"/>
      <c r="C38" s="2"/>
      <c r="D38" s="2"/>
    </row>
    <row r="39" spans="1:6">
      <c r="A39" s="11"/>
      <c r="B39" s="11"/>
      <c r="C39" s="2"/>
      <c r="D39" s="2"/>
    </row>
    <row r="40" spans="1:6">
      <c r="A40" s="11"/>
      <c r="B40" s="11"/>
      <c r="C40" s="2"/>
      <c r="D40" s="2"/>
    </row>
    <row r="41" spans="1:6">
      <c r="A41" s="11"/>
      <c r="B41" s="11"/>
      <c r="C41" s="2"/>
      <c r="D41" s="2"/>
    </row>
    <row r="42" spans="1:6">
      <c r="A42" s="11"/>
      <c r="B42" s="11"/>
      <c r="C42" s="2"/>
      <c r="D42" s="2"/>
    </row>
    <row r="43" spans="1:6">
      <c r="A43" s="11"/>
      <c r="B43" s="11"/>
      <c r="C43" s="2"/>
      <c r="D43" s="2"/>
    </row>
    <row r="44" spans="1:6">
      <c r="A44" s="11"/>
      <c r="B44" s="11"/>
      <c r="C44" s="2"/>
      <c r="D44" s="2"/>
    </row>
    <row r="45" spans="1:6">
      <c r="A45" s="11"/>
      <c r="B45" s="11"/>
      <c r="C45" s="2"/>
      <c r="D45" s="2"/>
    </row>
    <row r="46" spans="1:6">
      <c r="A46" s="11"/>
      <c r="B46" s="11"/>
      <c r="C46" s="2"/>
      <c r="D46" s="2"/>
    </row>
    <row r="47" spans="1:6">
      <c r="A47" s="11"/>
      <c r="B47" s="11"/>
      <c r="C47" s="2"/>
      <c r="D47" s="2"/>
    </row>
    <row r="48" spans="1:6">
      <c r="A48" s="11"/>
      <c r="B48" s="11"/>
      <c r="C48" s="2"/>
      <c r="D48" s="2"/>
    </row>
    <row r="49" spans="1:4">
      <c r="A49" s="11"/>
      <c r="B49" s="11"/>
      <c r="C49" s="2"/>
      <c r="D49" s="2"/>
    </row>
    <row r="50" spans="1:4">
      <c r="A50" s="11"/>
      <c r="B50" s="11"/>
      <c r="C50" s="2"/>
      <c r="D50" s="2"/>
    </row>
    <row r="51" spans="1:4">
      <c r="A51" s="11"/>
      <c r="B51" s="11"/>
      <c r="C51" s="2"/>
      <c r="D51" s="2"/>
    </row>
    <row r="52" spans="1:4">
      <c r="A52" s="11"/>
      <c r="B52" s="11"/>
      <c r="C52" s="2"/>
      <c r="D52" s="2"/>
    </row>
    <row r="53" spans="1:4">
      <c r="A53" s="11"/>
      <c r="B53" s="11"/>
      <c r="C53" s="2"/>
      <c r="D53" s="2"/>
    </row>
    <row r="54" spans="1:4">
      <c r="A54" s="11"/>
      <c r="B54" s="11"/>
      <c r="C54" s="2"/>
      <c r="D54" s="2"/>
    </row>
    <row r="55" spans="1:4">
      <c r="A55" s="11"/>
      <c r="B55" s="11"/>
      <c r="C55" s="2"/>
      <c r="D55" s="2"/>
    </row>
    <row r="56" spans="1:4">
      <c r="A56" s="11"/>
      <c r="B56" s="11"/>
      <c r="C56" s="2"/>
      <c r="D56" s="2"/>
    </row>
    <row r="57" spans="1:4">
      <c r="A57" s="11"/>
      <c r="B57" s="11"/>
      <c r="C57" s="2"/>
      <c r="D57" s="2"/>
    </row>
    <row r="58" spans="1:4">
      <c r="A58" s="11"/>
      <c r="B58" s="11"/>
      <c r="C58" s="2"/>
      <c r="D58" s="2"/>
    </row>
    <row r="59" spans="1:4">
      <c r="A59" s="11"/>
      <c r="B59" s="11"/>
      <c r="C59" s="2"/>
      <c r="D59" s="2"/>
    </row>
    <row r="60" spans="1:4">
      <c r="A60" s="11"/>
      <c r="B60" s="11"/>
      <c r="C60" s="2"/>
      <c r="D60" s="2"/>
    </row>
    <row r="61" spans="1:4">
      <c r="A61" s="11"/>
      <c r="B61" s="11"/>
      <c r="C61" s="2"/>
      <c r="D61" s="2"/>
    </row>
    <row r="62" spans="1:4">
      <c r="A62" s="11"/>
      <c r="B62" s="11"/>
      <c r="C62" s="2"/>
      <c r="D62" s="2"/>
    </row>
    <row r="63" spans="1:4">
      <c r="A63" s="11"/>
      <c r="B63" s="11"/>
      <c r="C63" s="2"/>
      <c r="D63" s="2"/>
    </row>
    <row r="64" spans="1:4">
      <c r="A64" s="11"/>
      <c r="B64" s="11"/>
      <c r="C64" s="2"/>
      <c r="D64" s="2"/>
    </row>
    <row r="65" spans="1:4">
      <c r="A65" s="11"/>
      <c r="B65" s="11"/>
      <c r="C65" s="2"/>
      <c r="D65" s="2"/>
    </row>
    <row r="66" spans="1:4">
      <c r="A66" s="11"/>
      <c r="B66" s="11"/>
      <c r="C66" s="2"/>
      <c r="D66" s="2"/>
    </row>
    <row r="67" spans="1:4">
      <c r="A67" s="11"/>
      <c r="B67" s="11"/>
      <c r="C67" s="2"/>
      <c r="D67" s="2"/>
    </row>
    <row r="68" spans="1:4">
      <c r="A68" s="11"/>
      <c r="B68" s="11"/>
      <c r="C68" s="2"/>
      <c r="D68" s="2"/>
    </row>
    <row r="69" spans="1:4">
      <c r="A69" s="11"/>
      <c r="B69" s="11"/>
      <c r="C69" s="2"/>
      <c r="D69" s="2"/>
    </row>
    <row r="70" spans="1:4">
      <c r="A70" s="11"/>
      <c r="B70" s="11"/>
      <c r="C70" s="2"/>
      <c r="D70" s="2"/>
    </row>
    <row r="71" spans="1:4">
      <c r="A71" s="11"/>
      <c r="B71" s="11"/>
      <c r="C71" s="2"/>
      <c r="D71" s="2"/>
    </row>
    <row r="72" spans="1:4">
      <c r="A72" s="11"/>
      <c r="B72" s="11"/>
      <c r="C72" s="2"/>
      <c r="D72" s="2"/>
    </row>
    <row r="73" spans="1:4">
      <c r="A73" s="11"/>
      <c r="B73" s="11"/>
      <c r="C73" s="2"/>
      <c r="D73" s="2"/>
    </row>
    <row r="74" spans="1:4">
      <c r="A74" s="11"/>
      <c r="B74" s="11"/>
      <c r="C74" s="2"/>
      <c r="D74" s="2"/>
    </row>
    <row r="75" spans="1:4">
      <c r="A75" s="11"/>
      <c r="B75" s="11"/>
      <c r="C75" s="2"/>
      <c r="D75" s="2"/>
    </row>
    <row r="76" spans="1:4">
      <c r="A76" s="11"/>
      <c r="B76" s="11"/>
      <c r="C76" s="2"/>
      <c r="D76" s="2"/>
    </row>
    <row r="77" spans="1:4">
      <c r="A77" s="11"/>
      <c r="B77" s="11"/>
      <c r="C77" s="2"/>
      <c r="D77" s="2"/>
    </row>
    <row r="78" spans="1:4">
      <c r="A78" s="11"/>
      <c r="B78" s="11"/>
      <c r="C78" s="2"/>
      <c r="D78" s="2"/>
    </row>
    <row r="79" spans="1:4">
      <c r="A79" s="11"/>
      <c r="B79" s="11"/>
      <c r="C79" s="2"/>
      <c r="D79" s="2"/>
    </row>
    <row r="80" spans="1:4">
      <c r="A80" s="11"/>
      <c r="B80" s="11"/>
      <c r="C80" s="2"/>
      <c r="D80" s="2"/>
    </row>
    <row r="81" spans="1:4">
      <c r="A81" s="11"/>
      <c r="B81" s="11"/>
      <c r="C81" s="2"/>
      <c r="D81" s="2"/>
    </row>
    <row r="82" spans="1:4">
      <c r="A82" s="11"/>
      <c r="B82" s="11"/>
      <c r="C82" s="2"/>
      <c r="D82" s="2"/>
    </row>
    <row r="83" spans="1:4">
      <c r="A83" s="11"/>
      <c r="B83" s="11"/>
      <c r="C83" s="2"/>
      <c r="D83" s="2"/>
    </row>
    <row r="84" spans="1:4">
      <c r="A84" s="11"/>
      <c r="B84" s="11"/>
      <c r="C84" s="2"/>
      <c r="D84" s="2"/>
    </row>
    <row r="85" spans="1:4">
      <c r="A85" s="11"/>
      <c r="B85" s="11"/>
      <c r="C85" s="2"/>
      <c r="D85" s="2"/>
    </row>
    <row r="86" spans="1:4">
      <c r="A86" s="11"/>
      <c r="B86" s="11"/>
      <c r="C86" s="2"/>
      <c r="D86" s="2"/>
    </row>
    <row r="87" spans="1:4">
      <c r="A87" s="11"/>
      <c r="B87" s="11"/>
      <c r="C87" s="2"/>
      <c r="D87" s="2"/>
    </row>
    <row r="88" spans="1:4">
      <c r="A88" s="11"/>
      <c r="B88" s="11"/>
      <c r="C88" s="2"/>
      <c r="D88" s="2"/>
    </row>
    <row r="89" spans="1:4">
      <c r="A89" s="11"/>
      <c r="B89" s="11"/>
      <c r="C89" s="2"/>
      <c r="D89" s="2"/>
    </row>
    <row r="90" spans="1:4">
      <c r="A90" s="11"/>
      <c r="B90" s="11"/>
      <c r="C90" s="2"/>
      <c r="D90" s="2"/>
    </row>
    <row r="91" spans="1:4">
      <c r="A91" s="11"/>
      <c r="B91" s="11"/>
      <c r="C91" s="2"/>
      <c r="D91" s="2"/>
    </row>
    <row r="92" spans="1:4">
      <c r="A92" s="11"/>
      <c r="B92" s="11"/>
      <c r="C92" s="2"/>
      <c r="D92" s="2"/>
    </row>
    <row r="93" spans="1:4">
      <c r="A93" s="11"/>
      <c r="B93" s="11"/>
      <c r="C93" s="2"/>
      <c r="D93" s="2"/>
    </row>
    <row r="94" spans="1:4">
      <c r="A94" s="11"/>
      <c r="B94" s="11"/>
      <c r="C94" s="2"/>
      <c r="D94" s="2"/>
    </row>
    <row r="95" spans="1:4">
      <c r="A95" s="11"/>
      <c r="B95" s="11"/>
      <c r="C95" s="2"/>
      <c r="D95" s="2"/>
    </row>
    <row r="96" spans="1:4">
      <c r="A96" s="11"/>
      <c r="B96" s="11"/>
      <c r="C96" s="2"/>
      <c r="D96" s="2"/>
    </row>
    <row r="97" spans="1:4">
      <c r="A97" s="11"/>
      <c r="B97" s="11"/>
      <c r="C97" s="2"/>
      <c r="D97" s="2"/>
    </row>
    <row r="98" spans="1:4">
      <c r="A98" s="11"/>
      <c r="B98" s="11"/>
      <c r="C98" s="2"/>
      <c r="D98" s="2"/>
    </row>
    <row r="99" spans="1:4">
      <c r="A99" s="11"/>
      <c r="B99" s="11"/>
      <c r="C99" s="2"/>
      <c r="D99" s="2"/>
    </row>
    <row r="100" spans="1:4">
      <c r="A100" s="11"/>
      <c r="B100" s="11"/>
      <c r="C100" s="2"/>
      <c r="D100" s="2"/>
    </row>
    <row r="101" spans="1:4">
      <c r="A101" s="11"/>
      <c r="B101" s="11"/>
      <c r="C101" s="2"/>
      <c r="D101" s="2"/>
    </row>
    <row r="102" spans="1:4">
      <c r="A102" s="11"/>
      <c r="B102" s="11"/>
      <c r="C102" s="2"/>
      <c r="D102" s="2"/>
    </row>
    <row r="103" spans="1:4">
      <c r="A103" s="11"/>
      <c r="B103" s="11"/>
      <c r="C103" s="2"/>
      <c r="D103" s="2"/>
    </row>
    <row r="104" spans="1:4">
      <c r="A104" s="11"/>
      <c r="B104" s="11"/>
      <c r="C104" s="2"/>
      <c r="D104" s="2"/>
    </row>
    <row r="105" spans="1:4">
      <c r="A105" s="11"/>
      <c r="B105" s="11"/>
      <c r="C105" s="2"/>
      <c r="D105" s="2"/>
    </row>
    <row r="106" spans="1:4">
      <c r="A106" s="11"/>
      <c r="B106" s="11"/>
      <c r="C106" s="2"/>
      <c r="D106" s="2"/>
    </row>
    <row r="107" spans="1:4">
      <c r="A107" s="11"/>
      <c r="B107" s="11"/>
      <c r="C107" s="2"/>
      <c r="D107" s="2"/>
    </row>
    <row r="108" spans="1:4">
      <c r="A108" s="11"/>
      <c r="B108" s="11"/>
      <c r="C108" s="2"/>
      <c r="D108" s="2"/>
    </row>
    <row r="109" spans="1:4">
      <c r="A109" s="11"/>
      <c r="B109" s="11"/>
      <c r="C109" s="2"/>
      <c r="D109" s="2"/>
    </row>
    <row r="110" spans="1:4">
      <c r="A110" s="11"/>
      <c r="B110" s="11"/>
      <c r="C110" s="2"/>
      <c r="D110" s="2"/>
    </row>
    <row r="111" spans="1:4">
      <c r="A111" s="11"/>
      <c r="B111" s="11"/>
      <c r="C111" s="2"/>
      <c r="D111" s="2"/>
    </row>
    <row r="112" spans="1:4">
      <c r="A112" s="11"/>
      <c r="B112" s="11"/>
      <c r="C112" s="2"/>
      <c r="D112" s="2"/>
    </row>
    <row r="113" spans="1:4">
      <c r="A113" s="11"/>
      <c r="B113" s="11"/>
      <c r="C113" s="2"/>
      <c r="D113" s="2"/>
    </row>
    <row r="114" spans="1:4">
      <c r="A114" s="11"/>
      <c r="B114" s="11"/>
      <c r="C114" s="2"/>
      <c r="D114" s="2"/>
    </row>
    <row r="115" spans="1:4">
      <c r="A115" s="11"/>
      <c r="B115" s="11"/>
      <c r="C115" s="2"/>
      <c r="D115" s="2"/>
    </row>
    <row r="116" spans="1:4">
      <c r="A116" s="11"/>
      <c r="B116" s="11"/>
      <c r="C116" s="2"/>
      <c r="D116" s="2"/>
    </row>
    <row r="117" spans="1:4">
      <c r="A117" s="11"/>
      <c r="B117" s="11"/>
      <c r="C117" s="2"/>
      <c r="D117" s="2"/>
    </row>
    <row r="118" spans="1:4">
      <c r="A118" s="11"/>
      <c r="B118" s="11"/>
      <c r="C118" s="2"/>
      <c r="D118" s="2"/>
    </row>
    <row r="119" spans="1:4">
      <c r="A119" s="11"/>
      <c r="B119" s="11"/>
      <c r="C119" s="2"/>
      <c r="D119" s="2"/>
    </row>
    <row r="120" spans="1:4">
      <c r="A120" s="11"/>
      <c r="B120" s="11"/>
      <c r="C120" s="2"/>
      <c r="D120" s="2"/>
    </row>
    <row r="121" spans="1:4">
      <c r="A121" s="11"/>
      <c r="B121" s="11"/>
      <c r="C121" s="2"/>
      <c r="D121" s="2"/>
    </row>
    <row r="122" spans="1:4">
      <c r="A122" s="11"/>
      <c r="B122" s="11"/>
      <c r="C122" s="2"/>
      <c r="D122" s="2"/>
    </row>
    <row r="123" spans="1:4">
      <c r="A123" s="11"/>
      <c r="B123" s="11"/>
      <c r="C123" s="2"/>
      <c r="D123" s="2"/>
    </row>
    <row r="124" spans="1:4">
      <c r="A124" s="11"/>
      <c r="B124" s="11"/>
      <c r="C124" s="2"/>
      <c r="D124" s="2"/>
    </row>
    <row r="125" spans="1:4">
      <c r="A125" s="11"/>
      <c r="B125" s="11"/>
      <c r="C125" s="2"/>
      <c r="D125" s="2"/>
    </row>
    <row r="126" spans="1:4">
      <c r="A126" s="11"/>
      <c r="B126" s="11"/>
      <c r="C126" s="2"/>
      <c r="D126" s="2"/>
    </row>
    <row r="127" spans="1:4">
      <c r="A127" s="11"/>
      <c r="B127" s="11"/>
      <c r="C127" s="2"/>
      <c r="D127" s="2"/>
    </row>
    <row r="128" spans="1:4">
      <c r="A128" s="11"/>
      <c r="B128" s="11"/>
      <c r="C128" s="2"/>
      <c r="D128" s="2"/>
    </row>
    <row r="129" spans="1:4">
      <c r="A129" s="11"/>
      <c r="B129" s="11"/>
      <c r="C129" s="2"/>
      <c r="D129" s="2"/>
    </row>
    <row r="130" spans="1:4">
      <c r="A130" s="11"/>
      <c r="B130" s="11"/>
      <c r="C130" s="2"/>
      <c r="D130" s="2"/>
    </row>
    <row r="131" spans="1:4">
      <c r="A131" s="11"/>
      <c r="B131" s="11"/>
      <c r="C131" s="2"/>
      <c r="D131" s="2"/>
    </row>
    <row r="132" spans="1:4">
      <c r="A132" s="11"/>
      <c r="B132" s="11"/>
      <c r="C132" s="2"/>
      <c r="D132" s="2"/>
    </row>
    <row r="133" spans="1:4">
      <c r="A133" s="11"/>
      <c r="B133" s="11"/>
      <c r="C133" s="2"/>
      <c r="D133" s="2"/>
    </row>
    <row r="134" spans="1:4">
      <c r="A134" s="11"/>
      <c r="B134" s="11"/>
      <c r="C134" s="2"/>
      <c r="D134" s="2"/>
    </row>
    <row r="135" spans="1:4">
      <c r="A135" s="11"/>
      <c r="B135" s="11"/>
      <c r="C135" s="2"/>
      <c r="D135" s="2"/>
    </row>
    <row r="136" spans="1:4">
      <c r="A136" s="11"/>
      <c r="B136" s="11"/>
      <c r="C136" s="2"/>
      <c r="D136" s="2"/>
    </row>
    <row r="137" spans="1:4">
      <c r="A137" s="11"/>
      <c r="B137" s="11"/>
      <c r="C137" s="2"/>
      <c r="D137" s="2"/>
    </row>
    <row r="138" spans="1:4">
      <c r="A138" s="11"/>
      <c r="B138" s="11"/>
      <c r="C138" s="2"/>
      <c r="D138" s="2"/>
    </row>
    <row r="139" spans="1:4">
      <c r="A139" s="11"/>
      <c r="B139" s="11"/>
      <c r="C139" s="2"/>
      <c r="D139" s="2"/>
    </row>
    <row r="140" spans="1:4">
      <c r="A140" s="11"/>
      <c r="B140" s="11"/>
      <c r="C140" s="2"/>
      <c r="D140" s="2"/>
    </row>
    <row r="141" spans="1:4">
      <c r="A141" s="11"/>
      <c r="B141" s="11"/>
      <c r="C141" s="2"/>
      <c r="D141" s="2"/>
    </row>
    <row r="142" spans="1:4">
      <c r="A142" s="11"/>
      <c r="B142" s="11"/>
      <c r="C142" s="2"/>
      <c r="D142" s="2"/>
    </row>
    <row r="143" spans="1:4">
      <c r="A143" s="11"/>
      <c r="B143" s="11"/>
      <c r="C143" s="2"/>
      <c r="D143" s="2"/>
    </row>
    <row r="144" spans="1:4">
      <c r="A144" s="11"/>
      <c r="B144" s="11"/>
      <c r="C144" s="2"/>
      <c r="D144" s="2"/>
    </row>
    <row r="145" spans="1:4">
      <c r="A145" s="11"/>
      <c r="B145" s="11"/>
      <c r="C145" s="2"/>
      <c r="D145" s="2"/>
    </row>
    <row r="146" spans="1:4">
      <c r="A146" s="11"/>
      <c r="B146" s="11"/>
      <c r="C146" s="2"/>
      <c r="D146" s="2"/>
    </row>
    <row r="147" spans="1:4">
      <c r="A147" s="11"/>
      <c r="B147" s="11"/>
      <c r="C147" s="2"/>
      <c r="D147" s="2"/>
    </row>
    <row r="148" spans="1:4">
      <c r="A148" s="11"/>
      <c r="B148" s="11"/>
      <c r="C148" s="2"/>
      <c r="D148" s="2"/>
    </row>
    <row r="149" spans="1:4">
      <c r="A149" s="11"/>
      <c r="B149" s="11"/>
      <c r="C149" s="2"/>
      <c r="D149" s="2"/>
    </row>
    <row r="150" spans="1:4">
      <c r="A150" s="11"/>
      <c r="B150" s="11"/>
      <c r="C150" s="2"/>
      <c r="D150" s="2"/>
    </row>
    <row r="151" spans="1:4">
      <c r="A151" s="11"/>
      <c r="B151" s="11"/>
      <c r="C151" s="2"/>
      <c r="D151" s="2"/>
    </row>
    <row r="152" spans="1:4">
      <c r="A152" s="11"/>
      <c r="B152" s="11"/>
      <c r="C152" s="2"/>
      <c r="D152" s="2"/>
    </row>
    <row r="153" spans="1:4">
      <c r="A153" s="11"/>
      <c r="B153" s="11"/>
      <c r="C153" s="2"/>
      <c r="D153" s="2"/>
    </row>
    <row r="154" spans="1:4">
      <c r="A154" s="11"/>
      <c r="B154" s="11"/>
      <c r="C154" s="2"/>
      <c r="D154" s="2"/>
    </row>
    <row r="155" spans="1:4">
      <c r="A155" s="11"/>
      <c r="B155" s="11"/>
      <c r="C155" s="2"/>
      <c r="D155" s="2"/>
    </row>
    <row r="156" spans="1:4">
      <c r="A156" s="11"/>
      <c r="B156" s="11"/>
      <c r="C156" s="2"/>
      <c r="D156" s="2"/>
    </row>
    <row r="157" spans="1:4">
      <c r="A157" s="11"/>
      <c r="B157" s="11"/>
      <c r="C157" s="2"/>
      <c r="D157" s="2"/>
    </row>
    <row r="158" spans="1:4">
      <c r="A158" s="11"/>
      <c r="B158" s="11"/>
      <c r="C158" s="2"/>
      <c r="D158" s="2"/>
    </row>
    <row r="159" spans="1:4">
      <c r="A159" s="11"/>
      <c r="B159" s="11"/>
      <c r="C159" s="2"/>
      <c r="D159" s="2"/>
    </row>
    <row r="160" spans="1:4">
      <c r="A160" s="11"/>
      <c r="B160" s="11"/>
      <c r="C160" s="2"/>
      <c r="D160" s="2"/>
    </row>
    <row r="161" spans="1:4">
      <c r="A161" s="11"/>
      <c r="B161" s="11"/>
      <c r="C161" s="2"/>
      <c r="D161" s="2"/>
    </row>
    <row r="162" spans="1:4">
      <c r="A162" s="11"/>
      <c r="B162" s="11"/>
      <c r="C162" s="2"/>
      <c r="D162" s="2"/>
    </row>
    <row r="163" spans="1:4">
      <c r="A163" s="11"/>
      <c r="B163" s="11"/>
      <c r="C163" s="2"/>
      <c r="D163" s="2"/>
    </row>
    <row r="164" spans="1:4">
      <c r="A164" s="11"/>
      <c r="B164" s="11"/>
      <c r="C164" s="2"/>
      <c r="D164" s="2"/>
    </row>
    <row r="165" spans="1:4">
      <c r="A165" s="11"/>
      <c r="B165" s="11"/>
      <c r="C165" s="2"/>
      <c r="D165" s="2"/>
    </row>
    <row r="166" spans="1:4">
      <c r="A166" s="11"/>
      <c r="B166" s="11"/>
      <c r="C166" s="2"/>
      <c r="D166" s="2"/>
    </row>
    <row r="167" spans="1:4">
      <c r="A167" s="11"/>
      <c r="B167" s="11"/>
      <c r="C167" s="2"/>
      <c r="D167" s="2"/>
    </row>
    <row r="168" spans="1:4">
      <c r="A168" s="11"/>
      <c r="B168" s="11"/>
      <c r="C168" s="2"/>
      <c r="D168" s="2"/>
    </row>
    <row r="169" spans="1:4">
      <c r="A169" s="11"/>
      <c r="B169" s="11"/>
      <c r="C169" s="2"/>
      <c r="D169" s="2"/>
    </row>
    <row r="170" spans="1:4">
      <c r="A170" s="11"/>
      <c r="B170" s="11"/>
      <c r="C170" s="2"/>
      <c r="D170" s="2"/>
    </row>
    <row r="171" spans="1:4">
      <c r="A171" s="11"/>
      <c r="B171" s="11"/>
      <c r="C171" s="2"/>
      <c r="D171" s="2"/>
    </row>
    <row r="172" spans="1:4">
      <c r="A172" s="11"/>
      <c r="B172" s="11"/>
      <c r="C172" s="2"/>
      <c r="D172" s="2"/>
    </row>
    <row r="173" spans="1:4">
      <c r="A173" s="11"/>
      <c r="B173" s="11"/>
      <c r="C173" s="2"/>
      <c r="D173" s="2"/>
    </row>
    <row r="174" spans="1:4">
      <c r="A174" s="11"/>
      <c r="B174" s="11"/>
      <c r="C174" s="2"/>
      <c r="D174" s="2"/>
    </row>
    <row r="175" spans="1:4">
      <c r="A175" s="11"/>
      <c r="B175" s="11"/>
      <c r="C175" s="2"/>
      <c r="D175" s="2"/>
    </row>
    <row r="176" spans="1:4">
      <c r="A176" s="11"/>
      <c r="B176" s="11"/>
      <c r="C176" s="2"/>
      <c r="D176" s="2"/>
    </row>
    <row r="177" spans="1:4">
      <c r="A177" s="11"/>
      <c r="B177" s="11"/>
      <c r="C177" s="2"/>
      <c r="D177" s="2"/>
    </row>
    <row r="178" spans="1:4">
      <c r="A178" s="11"/>
      <c r="B178" s="11"/>
      <c r="C178" s="2"/>
      <c r="D178" s="2"/>
    </row>
    <row r="179" spans="1:4">
      <c r="A179" s="11"/>
      <c r="B179" s="11"/>
      <c r="C179" s="2"/>
      <c r="D179" s="2"/>
    </row>
    <row r="180" spans="1:4">
      <c r="A180" s="11"/>
      <c r="B180" s="11"/>
      <c r="C180" s="2"/>
      <c r="D180" s="2"/>
    </row>
    <row r="181" spans="1:4">
      <c r="A181" s="11"/>
      <c r="B181" s="11"/>
      <c r="C181" s="2"/>
      <c r="D181" s="2"/>
    </row>
    <row r="182" spans="1:4">
      <c r="A182" s="11"/>
      <c r="B182" s="11"/>
      <c r="C182" s="2"/>
      <c r="D182" s="2"/>
    </row>
    <row r="183" spans="1:4">
      <c r="A183" s="11"/>
      <c r="B183" s="11"/>
      <c r="C183" s="2"/>
      <c r="D183" s="2"/>
    </row>
    <row r="184" spans="1:4">
      <c r="A184" s="11"/>
      <c r="B184" s="11"/>
      <c r="C184" s="2"/>
      <c r="D184" s="2"/>
    </row>
    <row r="185" spans="1:4">
      <c r="A185" s="11"/>
      <c r="B185" s="11"/>
      <c r="C185" s="2"/>
      <c r="D185" s="2"/>
    </row>
    <row r="186" spans="1:4">
      <c r="A186" s="11"/>
      <c r="B186" s="11"/>
      <c r="C186" s="2"/>
      <c r="D186" s="2"/>
    </row>
    <row r="187" spans="1:4">
      <c r="A187" s="11"/>
      <c r="B187" s="11"/>
      <c r="C187" s="2"/>
      <c r="D187" s="2"/>
    </row>
    <row r="188" spans="1:4">
      <c r="A188" s="11"/>
      <c r="B188" s="11"/>
      <c r="C188" s="2"/>
      <c r="D188" s="2"/>
    </row>
    <row r="189" spans="1:4">
      <c r="A189" s="11"/>
      <c r="B189" s="11"/>
      <c r="C189" s="2"/>
      <c r="D189" s="2"/>
    </row>
    <row r="190" spans="1:4">
      <c r="A190" s="11"/>
      <c r="B190" s="11"/>
      <c r="C190" s="2"/>
      <c r="D190" s="2"/>
    </row>
    <row r="191" spans="1:4">
      <c r="A191" s="11"/>
      <c r="B191" s="11"/>
      <c r="C191" s="2"/>
      <c r="D191" s="2"/>
    </row>
    <row r="192" spans="1:4">
      <c r="A192" s="11"/>
      <c r="B192" s="11"/>
      <c r="C192" s="2"/>
      <c r="D192" s="2"/>
    </row>
    <row r="193" spans="1:4">
      <c r="A193" s="11"/>
      <c r="B193" s="11"/>
      <c r="C193" s="2"/>
      <c r="D193" s="2"/>
    </row>
    <row r="194" spans="1:4">
      <c r="A194" s="11"/>
      <c r="B194" s="11"/>
      <c r="C194" s="2"/>
      <c r="D194" s="2"/>
    </row>
    <row r="195" spans="1:4">
      <c r="A195" s="11"/>
      <c r="B195" s="11"/>
      <c r="C195" s="2"/>
      <c r="D195" s="2"/>
    </row>
    <row r="196" spans="1:4">
      <c r="A196" s="11"/>
      <c r="B196" s="11"/>
      <c r="C196" s="2"/>
      <c r="D196" s="2"/>
    </row>
    <row r="197" spans="1:4">
      <c r="A197" s="11"/>
      <c r="B197" s="11"/>
      <c r="C197" s="2"/>
      <c r="D197" s="2"/>
    </row>
    <row r="198" spans="1:4">
      <c r="A198" s="11"/>
      <c r="B198" s="11"/>
      <c r="C198" s="2"/>
      <c r="D198" s="2"/>
    </row>
    <row r="199" spans="1:4">
      <c r="A199" s="11"/>
      <c r="B199" s="11"/>
      <c r="C199" s="2"/>
      <c r="D199" s="2"/>
    </row>
    <row r="200" spans="1:4">
      <c r="A200" s="11"/>
      <c r="B200" s="11"/>
      <c r="C200" s="2"/>
      <c r="D200" s="2"/>
    </row>
    <row r="201" spans="1:4">
      <c r="A201" s="11"/>
      <c r="B201" s="11"/>
      <c r="C201" s="2"/>
      <c r="D201" s="2"/>
    </row>
    <row r="202" spans="1:4">
      <c r="A202" s="11"/>
      <c r="B202" s="11"/>
      <c r="C202" s="2"/>
      <c r="D202" s="2"/>
    </row>
    <row r="203" spans="1:4">
      <c r="A203" s="11"/>
      <c r="B203" s="11"/>
      <c r="C203" s="2"/>
      <c r="D203" s="2"/>
    </row>
    <row r="204" spans="1:4">
      <c r="A204" s="11"/>
      <c r="B204" s="11"/>
      <c r="C204" s="2"/>
      <c r="D204" s="2"/>
    </row>
    <row r="205" spans="1:4">
      <c r="A205" s="11"/>
      <c r="B205" s="11"/>
      <c r="C205" s="2"/>
      <c r="D205" s="2"/>
    </row>
    <row r="206" spans="1:4">
      <c r="A206" s="11"/>
      <c r="B206" s="11"/>
      <c r="C206" s="2"/>
      <c r="D206" s="2"/>
    </row>
    <row r="207" spans="1:4">
      <c r="A207" s="11"/>
      <c r="B207" s="11"/>
      <c r="C207" s="2"/>
      <c r="D207" s="2"/>
    </row>
    <row r="208" spans="1:4">
      <c r="A208" s="11"/>
      <c r="B208" s="11"/>
      <c r="C208" s="2"/>
      <c r="D208" s="2"/>
    </row>
    <row r="209" spans="1:4">
      <c r="A209" s="11"/>
      <c r="B209" s="11"/>
      <c r="C209" s="2"/>
      <c r="D209" s="2"/>
    </row>
    <row r="210" spans="1:4">
      <c r="A210" s="11"/>
      <c r="B210" s="11"/>
      <c r="C210" s="2"/>
      <c r="D210" s="2"/>
    </row>
    <row r="211" spans="1:4">
      <c r="A211" s="11"/>
      <c r="B211" s="11"/>
      <c r="C211" s="2"/>
      <c r="D211" s="2"/>
    </row>
    <row r="212" spans="1:4">
      <c r="A212" s="11"/>
      <c r="B212" s="11"/>
      <c r="C212" s="2"/>
      <c r="D212" s="2"/>
    </row>
    <row r="213" spans="1:4">
      <c r="A213" s="11"/>
      <c r="B213" s="11"/>
      <c r="C213" s="2"/>
      <c r="D213" s="2"/>
    </row>
    <row r="214" spans="1:4">
      <c r="A214" s="11"/>
      <c r="B214" s="11"/>
      <c r="C214" s="2"/>
      <c r="D214" s="2"/>
    </row>
    <row r="215" spans="1:4">
      <c r="A215" s="11"/>
      <c r="B215" s="11"/>
      <c r="C215" s="2"/>
      <c r="D215" s="2"/>
    </row>
    <row r="216" spans="1:4">
      <c r="A216" s="11"/>
      <c r="B216" s="11"/>
      <c r="C216" s="2"/>
      <c r="D216" s="2"/>
    </row>
  </sheetData>
  <customSheetViews>
    <customSheetView guid="{C30038B3-454F-4E00-BEC6-A16F15242773}" scale="120" fitToPage="1">
      <selection activeCell="G16" sqref="G16"/>
      <pageMargins left="0.78740157480314965" right="0.78740157480314965" top="0.78740157480314965" bottom="0.86614173228346458" header="0.51181102362204722" footer="0.51181102362204722"/>
      <pageSetup paperSize="9" orientation="portrait" r:id="rId1"/>
      <headerFooter alignWithMargins="0"/>
    </customSheetView>
    <customSheetView guid="{D2133B5C-9185-4EDC-ACBC-A62B78524CE4}" scale="120" fitToPage="1">
      <selection activeCell="A33" sqref="A33"/>
      <pageMargins left="0.78740157480314965" right="0.78740157480314965" top="0.78740157480314965" bottom="0.86614173228346458" header="0.51181102362204722" footer="0.51181102362204722"/>
      <pageSetup paperSize="9" orientation="portrait" r:id="rId2"/>
      <headerFooter alignWithMargins="0"/>
    </customSheetView>
    <customSheetView guid="{EBEB96D2-5463-44A5-A844-178AA4CF7D76}" scale="120" fitToPage="1">
      <selection activeCell="A33" sqref="A33"/>
      <pageMargins left="0.78740157480314965" right="0.78740157480314965" top="0.78740157480314965" bottom="0.86614173228346458" header="0.51181102362204722" footer="0.51181102362204722"/>
      <pageSetup paperSize="9" orientation="portrait" r:id="rId3"/>
      <headerFooter alignWithMargins="0"/>
    </customSheetView>
    <customSheetView guid="{E18AB421-995B-40C5-9811-0DFBA7221816}" scale="120" fitToPage="1">
      <selection activeCell="G16" sqref="G16"/>
      <pageMargins left="0.78740157480314965" right="0.78740157480314965" top="0.78740157480314965" bottom="0.86614173228346458" header="0.51181102362204722" footer="0.51181102362204722"/>
      <pageSetup paperSize="9" orientation="portrait" r:id="rId4"/>
      <headerFooter alignWithMargins="0"/>
    </customSheetView>
  </customSheetViews>
  <phoneticPr fontId="31" type="noConversion"/>
  <pageMargins left="0.78740157480314965" right="0.78740157480314965" top="0.78740157480314965" bottom="0.86614173228346458" header="0.51181102362204722" footer="0.51181102362204722"/>
  <pageSetup paperSize="9" orientation="portrait"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06"/>
  <sheetViews>
    <sheetView zoomScale="120" workbookViewId="0">
      <selection activeCell="F10" sqref="F10"/>
    </sheetView>
  </sheetViews>
  <sheetFormatPr defaultRowHeight="12.75"/>
  <cols>
    <col min="1" max="1" width="21" style="16" customWidth="1"/>
    <col min="2" max="2" width="12.83203125" style="16" customWidth="1"/>
    <col min="3" max="3" width="12.33203125" customWidth="1"/>
    <col min="4" max="4" width="16" customWidth="1"/>
    <col min="5" max="5" width="12.5" customWidth="1"/>
    <col min="6" max="6" width="12" customWidth="1"/>
    <col min="7" max="7" width="11.83203125" customWidth="1"/>
  </cols>
  <sheetData>
    <row r="1" spans="1:10" ht="18" customHeight="1">
      <c r="A1" s="130" t="s">
        <v>123</v>
      </c>
      <c r="B1" s="10"/>
      <c r="C1" s="1"/>
      <c r="D1" s="1"/>
      <c r="E1" s="62"/>
      <c r="F1" s="62"/>
      <c r="G1" s="62"/>
    </row>
    <row r="2" spans="1:10" s="43" customFormat="1" ht="15" customHeight="1">
      <c r="A2" s="61" t="s">
        <v>281</v>
      </c>
      <c r="B2" s="41"/>
      <c r="C2" s="42"/>
      <c r="D2" s="42"/>
      <c r="E2" s="63"/>
      <c r="F2" s="63"/>
      <c r="G2" s="63"/>
    </row>
    <row r="3" spans="1:10">
      <c r="A3" s="11"/>
      <c r="B3" s="11"/>
      <c r="C3" s="2"/>
      <c r="D3" s="2"/>
    </row>
    <row r="4" spans="1:10">
      <c r="A4" s="44" t="s">
        <v>248</v>
      </c>
      <c r="B4" s="11"/>
      <c r="C4" s="2"/>
      <c r="D4" s="2"/>
    </row>
    <row r="5" spans="1:10" ht="7.5" customHeight="1" thickBot="1">
      <c r="A5" s="11"/>
      <c r="B5" s="11"/>
      <c r="C5" s="2"/>
      <c r="D5" s="2"/>
    </row>
    <row r="6" spans="1:10" ht="21.75" customHeight="1" thickTop="1">
      <c r="A6" s="69"/>
      <c r="B6" s="13"/>
      <c r="C6" s="70" t="s">
        <v>251</v>
      </c>
      <c r="D6" s="70"/>
      <c r="E6" s="71"/>
      <c r="F6" s="71"/>
      <c r="G6" s="72"/>
    </row>
    <row r="7" spans="1:10" ht="45" customHeight="1">
      <c r="A7" s="66" t="s">
        <v>82</v>
      </c>
      <c r="B7" s="65" t="s">
        <v>197</v>
      </c>
      <c r="C7" s="65" t="s">
        <v>252</v>
      </c>
      <c r="D7" s="65" t="s">
        <v>253</v>
      </c>
      <c r="E7" s="65" t="s">
        <v>198</v>
      </c>
      <c r="F7" s="73" t="s">
        <v>254</v>
      </c>
      <c r="G7" s="74" t="s">
        <v>199</v>
      </c>
    </row>
    <row r="8" spans="1:10" ht="18.75" customHeight="1">
      <c r="A8" s="67" t="s">
        <v>83</v>
      </c>
      <c r="B8" s="64" t="s">
        <v>84</v>
      </c>
      <c r="C8" s="64" t="s">
        <v>85</v>
      </c>
      <c r="D8" s="64" t="s">
        <v>86</v>
      </c>
      <c r="E8" s="64" t="s">
        <v>87</v>
      </c>
      <c r="F8" s="64" t="s">
        <v>88</v>
      </c>
      <c r="G8" s="68" t="s">
        <v>89</v>
      </c>
    </row>
    <row r="9" spans="1:10" ht="26.25" customHeight="1">
      <c r="A9" s="314" t="s">
        <v>167</v>
      </c>
      <c r="B9" s="385"/>
      <c r="C9" s="386"/>
      <c r="D9" s="386"/>
      <c r="E9" s="386">
        <f>SUM(E10:E18)</f>
        <v>72</v>
      </c>
      <c r="F9" s="386"/>
      <c r="G9" s="386">
        <f>SUM(G10:G18)</f>
        <v>72</v>
      </c>
      <c r="I9" s="308"/>
    </row>
    <row r="10" spans="1:10" ht="18.95" customHeight="1">
      <c r="A10" s="324" t="s">
        <v>299</v>
      </c>
      <c r="B10" s="475"/>
      <c r="C10" s="387"/>
      <c r="D10" s="387"/>
      <c r="E10" s="387">
        <v>4</v>
      </c>
      <c r="F10" s="387"/>
      <c r="G10" s="388">
        <f>SUM(C10:F10)</f>
        <v>4</v>
      </c>
      <c r="J10" s="16"/>
    </row>
    <row r="11" spans="1:10" ht="18.95" customHeight="1">
      <c r="A11" s="324" t="s">
        <v>300</v>
      </c>
      <c r="B11" s="475"/>
      <c r="C11" s="387"/>
      <c r="D11" s="387"/>
      <c r="E11" s="387">
        <v>16</v>
      </c>
      <c r="F11" s="387"/>
      <c r="G11" s="388">
        <f t="shared" ref="G11:G17" si="0">SUM(C11:F11)</f>
        <v>16</v>
      </c>
    </row>
    <row r="12" spans="1:10" ht="18.95" customHeight="1">
      <c r="A12" s="324" t="s">
        <v>301</v>
      </c>
      <c r="B12" s="475"/>
      <c r="C12" s="387"/>
      <c r="D12" s="387"/>
      <c r="E12" s="387">
        <v>3</v>
      </c>
      <c r="F12" s="387"/>
      <c r="G12" s="388">
        <f t="shared" si="0"/>
        <v>3</v>
      </c>
    </row>
    <row r="13" spans="1:10" ht="18.95" customHeight="1">
      <c r="A13" s="324" t="s">
        <v>302</v>
      </c>
      <c r="B13" s="475"/>
      <c r="C13" s="387"/>
      <c r="D13" s="387"/>
      <c r="E13" s="387">
        <v>3</v>
      </c>
      <c r="F13" s="387"/>
      <c r="G13" s="388">
        <f t="shared" si="0"/>
        <v>3</v>
      </c>
    </row>
    <row r="14" spans="1:10" ht="18.95" customHeight="1">
      <c r="A14" s="324" t="s">
        <v>303</v>
      </c>
      <c r="B14" s="475"/>
      <c r="C14" s="387"/>
      <c r="D14" s="387"/>
      <c r="E14" s="387">
        <v>16</v>
      </c>
      <c r="F14" s="387"/>
      <c r="G14" s="388">
        <f t="shared" si="0"/>
        <v>16</v>
      </c>
    </row>
    <row r="15" spans="1:10" ht="18.95" customHeight="1">
      <c r="A15" s="324" t="s">
        <v>304</v>
      </c>
      <c r="B15" s="475"/>
      <c r="C15" s="387"/>
      <c r="D15" s="387"/>
      <c r="E15" s="387">
        <v>10</v>
      </c>
      <c r="F15" s="387"/>
      <c r="G15" s="388">
        <f t="shared" si="0"/>
        <v>10</v>
      </c>
    </row>
    <row r="16" spans="1:10" ht="18.95" customHeight="1">
      <c r="A16" s="324" t="s">
        <v>305</v>
      </c>
      <c r="B16" s="475"/>
      <c r="C16" s="387"/>
      <c r="D16" s="387"/>
      <c r="E16" s="387">
        <v>5</v>
      </c>
      <c r="F16" s="387"/>
      <c r="G16" s="388">
        <f t="shared" si="0"/>
        <v>5</v>
      </c>
    </row>
    <row r="17" spans="1:7" ht="18.95" customHeight="1">
      <c r="A17" s="324" t="s">
        <v>306</v>
      </c>
      <c r="B17" s="475"/>
      <c r="C17" s="387"/>
      <c r="D17" s="387"/>
      <c r="E17" s="387">
        <v>3</v>
      </c>
      <c r="F17" s="387"/>
      <c r="G17" s="388">
        <f t="shared" si="0"/>
        <v>3</v>
      </c>
    </row>
    <row r="18" spans="1:7" ht="18.95" customHeight="1" thickBot="1">
      <c r="A18" s="349" t="s">
        <v>307</v>
      </c>
      <c r="B18" s="485"/>
      <c r="C18" s="366"/>
      <c r="D18" s="366"/>
      <c r="E18" s="389">
        <v>12</v>
      </c>
      <c r="F18" s="389"/>
      <c r="G18" s="390">
        <f>SUM(C18:F18)</f>
        <v>12</v>
      </c>
    </row>
    <row r="19" spans="1:7" ht="21.75" customHeight="1" thickTop="1">
      <c r="A19" s="352" t="s">
        <v>235</v>
      </c>
      <c r="B19" s="352"/>
      <c r="C19" s="353"/>
      <c r="D19" s="304"/>
      <c r="E19" s="305"/>
      <c r="F19" s="305"/>
      <c r="G19" s="305"/>
    </row>
    <row r="20" spans="1:7" ht="21" customHeight="1">
      <c r="A20" s="103" t="s">
        <v>240</v>
      </c>
      <c r="B20" s="11"/>
      <c r="C20" s="2"/>
      <c r="D20" s="2"/>
    </row>
    <row r="21" spans="1:7">
      <c r="A21" s="103" t="s">
        <v>241</v>
      </c>
      <c r="B21" s="11"/>
      <c r="C21" s="2"/>
      <c r="D21" s="2"/>
    </row>
    <row r="22" spans="1:7">
      <c r="A22" s="103" t="s">
        <v>242</v>
      </c>
      <c r="B22" s="11"/>
      <c r="C22" s="2"/>
      <c r="D22" s="2"/>
    </row>
    <row r="23" spans="1:7">
      <c r="A23" s="103" t="s">
        <v>243</v>
      </c>
      <c r="B23" s="11"/>
      <c r="C23" s="2"/>
      <c r="D23" s="2"/>
    </row>
    <row r="24" spans="1:7" ht="13.5" customHeight="1">
      <c r="A24" s="103"/>
      <c r="B24" s="352"/>
      <c r="C24" s="353"/>
      <c r="D24" s="353"/>
    </row>
    <row r="25" spans="1:7">
      <c r="A25" s="354"/>
      <c r="B25" s="352"/>
      <c r="C25" s="353"/>
      <c r="D25" s="353"/>
    </row>
    <row r="26" spans="1:7">
      <c r="A26" s="354"/>
      <c r="B26" s="352"/>
      <c r="C26" s="353"/>
      <c r="D26" s="353"/>
    </row>
    <row r="27" spans="1:7">
      <c r="A27" s="354"/>
      <c r="B27" s="352"/>
      <c r="C27" s="353"/>
      <c r="D27" s="353"/>
    </row>
    <row r="28" spans="1:7">
      <c r="A28" s="354"/>
      <c r="B28" s="352"/>
      <c r="C28" s="353"/>
      <c r="D28" s="353"/>
    </row>
    <row r="29" spans="1:7">
      <c r="A29" s="352"/>
      <c r="B29" s="352"/>
      <c r="C29" s="353"/>
      <c r="D29" s="353"/>
    </row>
    <row r="30" spans="1:7">
      <c r="A30" s="11"/>
      <c r="B30" s="11"/>
      <c r="C30" s="2"/>
      <c r="D30" s="2"/>
    </row>
    <row r="31" spans="1:7">
      <c r="A31" s="11"/>
      <c r="B31" s="11"/>
      <c r="C31" s="2"/>
      <c r="D31" s="2"/>
    </row>
    <row r="32" spans="1:7">
      <c r="A32" s="11"/>
      <c r="B32" s="11"/>
      <c r="C32" s="2"/>
      <c r="D32" s="2"/>
    </row>
    <row r="33" spans="1:4">
      <c r="A33" s="11"/>
      <c r="B33" s="11"/>
      <c r="C33" s="2"/>
      <c r="D33" s="2"/>
    </row>
    <row r="34" spans="1:4">
      <c r="A34" s="11"/>
      <c r="B34" s="11"/>
      <c r="C34" s="2"/>
      <c r="D34" s="2"/>
    </row>
    <row r="35" spans="1:4">
      <c r="A35" s="11"/>
      <c r="B35" s="11"/>
      <c r="C35" s="2"/>
      <c r="D35" s="2"/>
    </row>
    <row r="36" spans="1:4">
      <c r="A36" s="11"/>
      <c r="B36" s="11"/>
      <c r="C36" s="2"/>
      <c r="D36" s="2"/>
    </row>
    <row r="37" spans="1:4">
      <c r="A37" s="11"/>
      <c r="B37" s="11"/>
      <c r="C37" s="2"/>
      <c r="D37" s="2"/>
    </row>
    <row r="38" spans="1:4">
      <c r="A38" s="11"/>
      <c r="B38" s="11"/>
      <c r="C38" s="2"/>
      <c r="D38" s="2"/>
    </row>
    <row r="39" spans="1:4">
      <c r="A39" s="11"/>
      <c r="B39" s="11"/>
      <c r="C39" s="2"/>
      <c r="D39" s="2"/>
    </row>
    <row r="40" spans="1:4">
      <c r="A40" s="11"/>
      <c r="B40" s="11"/>
      <c r="C40" s="2"/>
      <c r="D40" s="2"/>
    </row>
    <row r="41" spans="1:4">
      <c r="A41" s="11"/>
      <c r="B41" s="11"/>
      <c r="C41" s="2"/>
      <c r="D41" s="2"/>
    </row>
    <row r="42" spans="1:4">
      <c r="A42" s="11"/>
      <c r="B42" s="11"/>
      <c r="C42" s="2"/>
      <c r="D42" s="2"/>
    </row>
    <row r="43" spans="1:4">
      <c r="A43" s="11"/>
      <c r="B43" s="11"/>
      <c r="C43" s="2"/>
      <c r="D43" s="2"/>
    </row>
    <row r="44" spans="1:4">
      <c r="A44" s="11"/>
      <c r="B44" s="11"/>
      <c r="C44" s="2"/>
      <c r="D44" s="2"/>
    </row>
    <row r="45" spans="1:4">
      <c r="A45" s="11"/>
      <c r="B45" s="11"/>
      <c r="C45" s="2"/>
      <c r="D45" s="2"/>
    </row>
    <row r="46" spans="1:4">
      <c r="A46" s="11"/>
      <c r="B46" s="11"/>
      <c r="C46" s="2"/>
      <c r="D46" s="2"/>
    </row>
    <row r="47" spans="1:4">
      <c r="A47" s="11"/>
      <c r="B47" s="11"/>
      <c r="C47" s="2"/>
      <c r="D47" s="2"/>
    </row>
    <row r="48" spans="1:4">
      <c r="A48" s="11"/>
      <c r="B48" s="11"/>
      <c r="C48" s="2"/>
      <c r="D48" s="2"/>
    </row>
    <row r="49" spans="1:4">
      <c r="A49" s="11"/>
      <c r="B49" s="11"/>
      <c r="C49" s="2"/>
      <c r="D49" s="2"/>
    </row>
    <row r="50" spans="1:4">
      <c r="A50" s="11"/>
      <c r="B50" s="11"/>
      <c r="C50" s="2"/>
      <c r="D50" s="2"/>
    </row>
    <row r="51" spans="1:4">
      <c r="A51" s="11"/>
      <c r="B51" s="11"/>
      <c r="C51" s="2"/>
      <c r="D51" s="2"/>
    </row>
    <row r="52" spans="1:4">
      <c r="A52" s="11"/>
      <c r="B52" s="11"/>
      <c r="C52" s="2"/>
      <c r="D52" s="2"/>
    </row>
    <row r="53" spans="1:4">
      <c r="A53" s="11"/>
      <c r="B53" s="11"/>
      <c r="C53" s="2"/>
      <c r="D53" s="2"/>
    </row>
    <row r="54" spans="1:4">
      <c r="A54" s="11"/>
      <c r="B54" s="11"/>
      <c r="C54" s="2"/>
      <c r="D54" s="2"/>
    </row>
    <row r="55" spans="1:4">
      <c r="A55" s="11"/>
      <c r="B55" s="11"/>
      <c r="C55" s="2"/>
      <c r="D55" s="2"/>
    </row>
    <row r="56" spans="1:4">
      <c r="A56" s="11"/>
      <c r="B56" s="11"/>
      <c r="C56" s="2"/>
      <c r="D56" s="2"/>
    </row>
    <row r="57" spans="1:4">
      <c r="A57" s="11"/>
      <c r="B57" s="11"/>
      <c r="C57" s="2"/>
      <c r="D57" s="2"/>
    </row>
    <row r="58" spans="1:4">
      <c r="A58" s="11"/>
      <c r="B58" s="11"/>
      <c r="C58" s="2"/>
      <c r="D58" s="2"/>
    </row>
    <row r="59" spans="1:4">
      <c r="A59" s="11"/>
      <c r="B59" s="11"/>
      <c r="C59" s="2"/>
      <c r="D59" s="2"/>
    </row>
    <row r="60" spans="1:4">
      <c r="A60" s="11"/>
      <c r="B60" s="11"/>
      <c r="C60" s="2"/>
      <c r="D60" s="2"/>
    </row>
    <row r="61" spans="1:4">
      <c r="A61" s="11"/>
      <c r="B61" s="11"/>
      <c r="C61" s="2"/>
      <c r="D61" s="2"/>
    </row>
    <row r="62" spans="1:4">
      <c r="A62" s="11"/>
      <c r="B62" s="11"/>
      <c r="C62" s="2"/>
      <c r="D62" s="2"/>
    </row>
    <row r="63" spans="1:4">
      <c r="A63" s="11"/>
      <c r="B63" s="11"/>
      <c r="C63" s="2"/>
      <c r="D63" s="2"/>
    </row>
    <row r="64" spans="1:4">
      <c r="A64" s="11"/>
      <c r="B64" s="11"/>
      <c r="C64" s="2"/>
      <c r="D64" s="2"/>
    </row>
    <row r="65" spans="1:4">
      <c r="A65" s="11"/>
      <c r="B65" s="11"/>
      <c r="C65" s="2"/>
      <c r="D65" s="2"/>
    </row>
    <row r="66" spans="1:4">
      <c r="A66" s="11"/>
      <c r="B66" s="11"/>
      <c r="C66" s="2"/>
      <c r="D66" s="2"/>
    </row>
    <row r="67" spans="1:4">
      <c r="A67" s="11"/>
      <c r="B67" s="11"/>
      <c r="C67" s="2"/>
      <c r="D67" s="2"/>
    </row>
    <row r="68" spans="1:4">
      <c r="A68" s="11"/>
      <c r="B68" s="11"/>
      <c r="C68" s="2"/>
      <c r="D68" s="2"/>
    </row>
    <row r="69" spans="1:4">
      <c r="A69" s="11"/>
      <c r="B69" s="11"/>
      <c r="C69" s="2"/>
      <c r="D69" s="2"/>
    </row>
    <row r="70" spans="1:4">
      <c r="A70" s="11"/>
      <c r="B70" s="11"/>
      <c r="C70" s="2"/>
      <c r="D70" s="2"/>
    </row>
    <row r="71" spans="1:4">
      <c r="A71" s="11"/>
      <c r="B71" s="11"/>
      <c r="C71" s="2"/>
      <c r="D71" s="2"/>
    </row>
    <row r="72" spans="1:4">
      <c r="A72" s="11"/>
      <c r="B72" s="11"/>
      <c r="C72" s="2"/>
      <c r="D72" s="2"/>
    </row>
    <row r="73" spans="1:4">
      <c r="A73" s="11"/>
      <c r="B73" s="11"/>
      <c r="C73" s="2"/>
      <c r="D73" s="2"/>
    </row>
    <row r="74" spans="1:4">
      <c r="A74" s="11"/>
      <c r="B74" s="11"/>
      <c r="C74" s="2"/>
      <c r="D74" s="2"/>
    </row>
    <row r="75" spans="1:4">
      <c r="A75" s="11"/>
      <c r="B75" s="11"/>
      <c r="C75" s="2"/>
      <c r="D75" s="2"/>
    </row>
    <row r="76" spans="1:4">
      <c r="A76" s="11"/>
      <c r="B76" s="11"/>
      <c r="C76" s="2"/>
      <c r="D76" s="2"/>
    </row>
    <row r="77" spans="1:4">
      <c r="A77" s="11"/>
      <c r="B77" s="11"/>
      <c r="C77" s="2"/>
      <c r="D77" s="2"/>
    </row>
    <row r="78" spans="1:4">
      <c r="A78" s="11"/>
      <c r="B78" s="11"/>
      <c r="C78" s="2"/>
      <c r="D78" s="2"/>
    </row>
    <row r="79" spans="1:4">
      <c r="A79" s="11"/>
      <c r="B79" s="11"/>
      <c r="C79" s="2"/>
      <c r="D79" s="2"/>
    </row>
    <row r="80" spans="1:4">
      <c r="A80" s="11"/>
      <c r="B80" s="11"/>
      <c r="C80" s="2"/>
      <c r="D80" s="2"/>
    </row>
    <row r="81" spans="1:4">
      <c r="A81" s="11"/>
      <c r="B81" s="11"/>
      <c r="C81" s="2"/>
      <c r="D81" s="2"/>
    </row>
    <row r="82" spans="1:4">
      <c r="A82" s="11"/>
      <c r="B82" s="11"/>
      <c r="C82" s="2"/>
      <c r="D82" s="2"/>
    </row>
    <row r="83" spans="1:4">
      <c r="A83" s="11"/>
      <c r="B83" s="11"/>
      <c r="C83" s="2"/>
      <c r="D83" s="2"/>
    </row>
    <row r="84" spans="1:4">
      <c r="A84" s="11"/>
      <c r="B84" s="11"/>
      <c r="C84" s="2"/>
      <c r="D84" s="2"/>
    </row>
    <row r="85" spans="1:4">
      <c r="A85" s="11"/>
      <c r="B85" s="11"/>
      <c r="C85" s="2"/>
      <c r="D85" s="2"/>
    </row>
    <row r="86" spans="1:4">
      <c r="A86" s="11"/>
      <c r="B86" s="11"/>
      <c r="C86" s="2"/>
      <c r="D86" s="2"/>
    </row>
    <row r="87" spans="1:4">
      <c r="A87" s="11"/>
      <c r="B87" s="11"/>
      <c r="C87" s="2"/>
      <c r="D87" s="2"/>
    </row>
    <row r="88" spans="1:4">
      <c r="A88" s="11"/>
      <c r="B88" s="11"/>
      <c r="C88" s="2"/>
      <c r="D88" s="2"/>
    </row>
    <row r="89" spans="1:4">
      <c r="A89" s="11"/>
      <c r="B89" s="11"/>
      <c r="C89" s="2"/>
      <c r="D89" s="2"/>
    </row>
    <row r="90" spans="1:4">
      <c r="A90" s="11"/>
      <c r="B90" s="11"/>
      <c r="C90" s="2"/>
      <c r="D90" s="2"/>
    </row>
    <row r="91" spans="1:4">
      <c r="A91" s="11"/>
      <c r="B91" s="11"/>
      <c r="C91" s="2"/>
      <c r="D91" s="2"/>
    </row>
    <row r="92" spans="1:4">
      <c r="A92" s="11"/>
      <c r="B92" s="11"/>
      <c r="C92" s="2"/>
      <c r="D92" s="2"/>
    </row>
    <row r="93" spans="1:4">
      <c r="A93" s="11"/>
      <c r="B93" s="11"/>
      <c r="C93" s="2"/>
      <c r="D93" s="2"/>
    </row>
    <row r="94" spans="1:4">
      <c r="A94" s="11"/>
      <c r="B94" s="11"/>
      <c r="C94" s="2"/>
      <c r="D94" s="2"/>
    </row>
    <row r="95" spans="1:4">
      <c r="A95" s="11"/>
      <c r="B95" s="11"/>
      <c r="C95" s="2"/>
      <c r="D95" s="2"/>
    </row>
    <row r="96" spans="1:4">
      <c r="A96" s="11"/>
      <c r="B96" s="11"/>
      <c r="C96" s="2"/>
      <c r="D96" s="2"/>
    </row>
    <row r="97" spans="1:4">
      <c r="A97" s="11"/>
      <c r="B97" s="11"/>
      <c r="C97" s="2"/>
      <c r="D97" s="2"/>
    </row>
    <row r="98" spans="1:4">
      <c r="A98" s="11"/>
      <c r="B98" s="11"/>
      <c r="C98" s="2"/>
      <c r="D98" s="2"/>
    </row>
    <row r="99" spans="1:4">
      <c r="A99" s="11"/>
      <c r="B99" s="11"/>
      <c r="C99" s="2"/>
      <c r="D99" s="2"/>
    </row>
    <row r="100" spans="1:4">
      <c r="A100" s="11"/>
      <c r="B100" s="11"/>
      <c r="C100" s="2"/>
      <c r="D100" s="2"/>
    </row>
    <row r="101" spans="1:4">
      <c r="A101" s="11"/>
      <c r="B101" s="11"/>
      <c r="C101" s="2"/>
      <c r="D101" s="2"/>
    </row>
    <row r="102" spans="1:4">
      <c r="A102" s="11"/>
      <c r="B102" s="11"/>
      <c r="C102" s="2"/>
      <c r="D102" s="2"/>
    </row>
    <row r="103" spans="1:4">
      <c r="A103" s="11"/>
      <c r="B103" s="11"/>
      <c r="C103" s="2"/>
      <c r="D103" s="2"/>
    </row>
    <row r="104" spans="1:4">
      <c r="A104" s="11"/>
      <c r="B104" s="11"/>
      <c r="C104" s="2"/>
      <c r="D104" s="2"/>
    </row>
    <row r="105" spans="1:4">
      <c r="A105" s="11"/>
      <c r="B105" s="11"/>
      <c r="C105" s="2"/>
      <c r="D105" s="2"/>
    </row>
    <row r="106" spans="1:4">
      <c r="A106" s="11"/>
      <c r="B106" s="11"/>
      <c r="C106" s="2"/>
      <c r="D106" s="2"/>
    </row>
    <row r="107" spans="1:4">
      <c r="A107" s="11"/>
      <c r="B107" s="11"/>
      <c r="C107" s="2"/>
      <c r="D107" s="2"/>
    </row>
    <row r="108" spans="1:4">
      <c r="A108" s="11"/>
      <c r="B108" s="11"/>
      <c r="C108" s="2"/>
      <c r="D108" s="2"/>
    </row>
    <row r="109" spans="1:4">
      <c r="A109" s="11"/>
      <c r="B109" s="11"/>
      <c r="C109" s="2"/>
      <c r="D109" s="2"/>
    </row>
    <row r="110" spans="1:4">
      <c r="A110" s="11"/>
      <c r="B110" s="11"/>
      <c r="C110" s="2"/>
      <c r="D110" s="2"/>
    </row>
    <row r="111" spans="1:4">
      <c r="A111" s="11"/>
      <c r="B111" s="11"/>
      <c r="C111" s="2"/>
      <c r="D111" s="2"/>
    </row>
    <row r="112" spans="1:4">
      <c r="A112" s="11"/>
      <c r="B112" s="11"/>
      <c r="C112" s="2"/>
      <c r="D112" s="2"/>
    </row>
    <row r="113" spans="1:4">
      <c r="A113" s="11"/>
      <c r="B113" s="11"/>
      <c r="C113" s="2"/>
      <c r="D113" s="2"/>
    </row>
    <row r="114" spans="1:4">
      <c r="A114" s="11"/>
      <c r="B114" s="11"/>
      <c r="C114" s="2"/>
      <c r="D114" s="2"/>
    </row>
    <row r="115" spans="1:4">
      <c r="A115" s="11"/>
      <c r="B115" s="11"/>
      <c r="C115" s="2"/>
      <c r="D115" s="2"/>
    </row>
    <row r="116" spans="1:4">
      <c r="A116" s="11"/>
      <c r="B116" s="11"/>
      <c r="C116" s="2"/>
      <c r="D116" s="2"/>
    </row>
    <row r="117" spans="1:4">
      <c r="A117" s="11"/>
      <c r="B117" s="11"/>
      <c r="C117" s="2"/>
      <c r="D117" s="2"/>
    </row>
    <row r="118" spans="1:4">
      <c r="A118" s="11"/>
      <c r="B118" s="11"/>
      <c r="C118" s="2"/>
      <c r="D118" s="2"/>
    </row>
    <row r="119" spans="1:4">
      <c r="A119" s="11"/>
      <c r="B119" s="11"/>
      <c r="C119" s="2"/>
      <c r="D119" s="2"/>
    </row>
    <row r="120" spans="1:4">
      <c r="A120" s="11"/>
      <c r="B120" s="11"/>
      <c r="C120" s="2"/>
      <c r="D120" s="2"/>
    </row>
    <row r="121" spans="1:4">
      <c r="A121" s="11"/>
      <c r="B121" s="11"/>
      <c r="C121" s="2"/>
      <c r="D121" s="2"/>
    </row>
    <row r="122" spans="1:4">
      <c r="A122" s="11"/>
      <c r="B122" s="11"/>
      <c r="C122" s="2"/>
      <c r="D122" s="2"/>
    </row>
    <row r="123" spans="1:4">
      <c r="A123" s="11"/>
      <c r="B123" s="11"/>
      <c r="C123" s="2"/>
      <c r="D123" s="2"/>
    </row>
    <row r="124" spans="1:4">
      <c r="A124" s="11"/>
      <c r="B124" s="11"/>
      <c r="C124" s="2"/>
      <c r="D124" s="2"/>
    </row>
    <row r="125" spans="1:4">
      <c r="A125" s="11"/>
      <c r="B125" s="11"/>
      <c r="C125" s="2"/>
      <c r="D125" s="2"/>
    </row>
    <row r="126" spans="1:4">
      <c r="A126" s="11"/>
      <c r="B126" s="11"/>
      <c r="C126" s="2"/>
      <c r="D126" s="2"/>
    </row>
    <row r="127" spans="1:4">
      <c r="A127" s="11"/>
      <c r="B127" s="11"/>
      <c r="C127" s="2"/>
      <c r="D127" s="2"/>
    </row>
    <row r="128" spans="1:4">
      <c r="A128" s="11"/>
      <c r="B128" s="11"/>
      <c r="C128" s="2"/>
      <c r="D128" s="2"/>
    </row>
    <row r="129" spans="1:4">
      <c r="A129" s="11"/>
      <c r="B129" s="11"/>
      <c r="C129" s="2"/>
      <c r="D129" s="2"/>
    </row>
    <row r="130" spans="1:4">
      <c r="A130" s="11"/>
      <c r="B130" s="11"/>
      <c r="C130" s="2"/>
      <c r="D130" s="2"/>
    </row>
    <row r="131" spans="1:4">
      <c r="A131" s="11"/>
      <c r="B131" s="11"/>
      <c r="C131" s="2"/>
      <c r="D131" s="2"/>
    </row>
    <row r="132" spans="1:4">
      <c r="A132" s="11"/>
      <c r="B132" s="11"/>
      <c r="C132" s="2"/>
      <c r="D132" s="2"/>
    </row>
    <row r="133" spans="1:4">
      <c r="A133" s="11"/>
      <c r="B133" s="11"/>
      <c r="C133" s="2"/>
      <c r="D133" s="2"/>
    </row>
    <row r="134" spans="1:4">
      <c r="A134" s="11"/>
      <c r="B134" s="11"/>
      <c r="C134" s="2"/>
      <c r="D134" s="2"/>
    </row>
    <row r="135" spans="1:4">
      <c r="A135" s="11"/>
      <c r="B135" s="11"/>
      <c r="C135" s="2"/>
      <c r="D135" s="2"/>
    </row>
    <row r="136" spans="1:4">
      <c r="A136" s="11"/>
      <c r="B136" s="11"/>
      <c r="C136" s="2"/>
      <c r="D136" s="2"/>
    </row>
    <row r="137" spans="1:4">
      <c r="A137" s="11"/>
      <c r="B137" s="11"/>
      <c r="C137" s="2"/>
      <c r="D137" s="2"/>
    </row>
    <row r="138" spans="1:4">
      <c r="A138" s="11"/>
      <c r="B138" s="11"/>
      <c r="C138" s="2"/>
      <c r="D138" s="2"/>
    </row>
    <row r="139" spans="1:4">
      <c r="A139" s="11"/>
      <c r="B139" s="11"/>
      <c r="C139" s="2"/>
      <c r="D139" s="2"/>
    </row>
    <row r="140" spans="1:4">
      <c r="A140" s="11"/>
      <c r="B140" s="11"/>
      <c r="C140" s="2"/>
      <c r="D140" s="2"/>
    </row>
    <row r="141" spans="1:4">
      <c r="A141" s="11"/>
      <c r="B141" s="11"/>
      <c r="C141" s="2"/>
      <c r="D141" s="2"/>
    </row>
    <row r="142" spans="1:4">
      <c r="A142" s="11"/>
      <c r="B142" s="11"/>
      <c r="C142" s="2"/>
      <c r="D142" s="2"/>
    </row>
    <row r="143" spans="1:4">
      <c r="A143" s="11"/>
      <c r="B143" s="11"/>
      <c r="C143" s="2"/>
      <c r="D143" s="2"/>
    </row>
    <row r="144" spans="1:4">
      <c r="A144" s="11"/>
      <c r="B144" s="11"/>
      <c r="C144" s="2"/>
      <c r="D144" s="2"/>
    </row>
    <row r="145" spans="1:4">
      <c r="A145" s="11"/>
      <c r="B145" s="11"/>
      <c r="C145" s="2"/>
      <c r="D145" s="2"/>
    </row>
    <row r="146" spans="1:4">
      <c r="A146" s="11"/>
      <c r="B146" s="11"/>
      <c r="C146" s="2"/>
      <c r="D146" s="2"/>
    </row>
    <row r="147" spans="1:4">
      <c r="A147" s="11"/>
      <c r="B147" s="11"/>
      <c r="C147" s="2"/>
      <c r="D147" s="2"/>
    </row>
    <row r="148" spans="1:4">
      <c r="A148" s="11"/>
      <c r="B148" s="11"/>
      <c r="C148" s="2"/>
      <c r="D148" s="2"/>
    </row>
    <row r="149" spans="1:4">
      <c r="A149" s="11"/>
      <c r="B149" s="11"/>
      <c r="C149" s="2"/>
      <c r="D149" s="2"/>
    </row>
    <row r="150" spans="1:4">
      <c r="A150" s="11"/>
      <c r="B150" s="11"/>
      <c r="C150" s="2"/>
      <c r="D150" s="2"/>
    </row>
    <row r="151" spans="1:4">
      <c r="A151" s="11"/>
      <c r="B151" s="11"/>
      <c r="C151" s="2"/>
      <c r="D151" s="2"/>
    </row>
    <row r="152" spans="1:4">
      <c r="A152" s="11"/>
      <c r="B152" s="11"/>
      <c r="C152" s="2"/>
      <c r="D152" s="2"/>
    </row>
    <row r="153" spans="1:4">
      <c r="A153" s="11"/>
      <c r="B153" s="11"/>
      <c r="C153" s="2"/>
      <c r="D153" s="2"/>
    </row>
    <row r="154" spans="1:4">
      <c r="A154" s="11"/>
      <c r="B154" s="11"/>
      <c r="C154" s="2"/>
      <c r="D154" s="2"/>
    </row>
    <row r="155" spans="1:4">
      <c r="A155" s="11"/>
      <c r="B155" s="11"/>
      <c r="C155" s="2"/>
      <c r="D155" s="2"/>
    </row>
    <row r="156" spans="1:4">
      <c r="A156" s="11"/>
      <c r="B156" s="11"/>
      <c r="C156" s="2"/>
      <c r="D156" s="2"/>
    </row>
    <row r="157" spans="1:4">
      <c r="A157" s="11"/>
      <c r="B157" s="11"/>
      <c r="C157" s="2"/>
      <c r="D157" s="2"/>
    </row>
    <row r="158" spans="1:4">
      <c r="A158" s="11"/>
      <c r="B158" s="11"/>
      <c r="C158" s="2"/>
      <c r="D158" s="2"/>
    </row>
    <row r="159" spans="1:4">
      <c r="A159" s="11"/>
      <c r="B159" s="11"/>
      <c r="C159" s="2"/>
      <c r="D159" s="2"/>
    </row>
    <row r="160" spans="1:4">
      <c r="A160" s="11"/>
      <c r="B160" s="11"/>
      <c r="C160" s="2"/>
      <c r="D160" s="2"/>
    </row>
    <row r="161" spans="1:4">
      <c r="A161" s="11"/>
      <c r="B161" s="11"/>
      <c r="C161" s="2"/>
      <c r="D161" s="2"/>
    </row>
    <row r="162" spans="1:4">
      <c r="A162" s="11"/>
      <c r="B162" s="11"/>
      <c r="C162" s="2"/>
      <c r="D162" s="2"/>
    </row>
    <row r="163" spans="1:4">
      <c r="A163" s="11"/>
      <c r="B163" s="11"/>
      <c r="C163" s="2"/>
      <c r="D163" s="2"/>
    </row>
    <row r="164" spans="1:4">
      <c r="A164" s="11"/>
      <c r="B164" s="11"/>
      <c r="C164" s="2"/>
      <c r="D164" s="2"/>
    </row>
    <row r="165" spans="1:4">
      <c r="A165" s="11"/>
      <c r="B165" s="11"/>
      <c r="C165" s="2"/>
      <c r="D165" s="2"/>
    </row>
    <row r="166" spans="1:4">
      <c r="A166" s="11"/>
      <c r="B166" s="11"/>
      <c r="C166" s="2"/>
      <c r="D166" s="2"/>
    </row>
    <row r="167" spans="1:4">
      <c r="A167" s="11"/>
      <c r="B167" s="11"/>
      <c r="C167" s="2"/>
      <c r="D167" s="2"/>
    </row>
    <row r="168" spans="1:4">
      <c r="A168" s="11"/>
      <c r="B168" s="11"/>
      <c r="C168" s="2"/>
      <c r="D168" s="2"/>
    </row>
    <row r="169" spans="1:4">
      <c r="A169" s="11"/>
      <c r="B169" s="11"/>
      <c r="C169" s="2"/>
      <c r="D169" s="2"/>
    </row>
    <row r="170" spans="1:4">
      <c r="A170" s="11"/>
      <c r="B170" s="11"/>
      <c r="C170" s="2"/>
      <c r="D170" s="2"/>
    </row>
    <row r="171" spans="1:4">
      <c r="A171" s="11"/>
      <c r="B171" s="11"/>
      <c r="C171" s="2"/>
      <c r="D171" s="2"/>
    </row>
    <row r="172" spans="1:4">
      <c r="A172" s="11"/>
      <c r="B172" s="11"/>
      <c r="C172" s="2"/>
      <c r="D172" s="2"/>
    </row>
    <row r="173" spans="1:4">
      <c r="A173" s="11"/>
      <c r="B173" s="11"/>
      <c r="C173" s="2"/>
      <c r="D173" s="2"/>
    </row>
    <row r="174" spans="1:4">
      <c r="A174" s="11"/>
      <c r="B174" s="11"/>
      <c r="C174" s="2"/>
      <c r="D174" s="2"/>
    </row>
    <row r="175" spans="1:4">
      <c r="A175" s="11"/>
      <c r="B175" s="11"/>
      <c r="C175" s="2"/>
      <c r="D175" s="2"/>
    </row>
    <row r="176" spans="1:4">
      <c r="A176" s="11"/>
      <c r="B176" s="11"/>
      <c r="C176" s="2"/>
      <c r="D176" s="2"/>
    </row>
    <row r="177" spans="1:4">
      <c r="A177" s="11"/>
      <c r="B177" s="11"/>
      <c r="C177" s="2"/>
      <c r="D177" s="2"/>
    </row>
    <row r="178" spans="1:4">
      <c r="A178" s="11"/>
      <c r="B178" s="11"/>
      <c r="C178" s="2"/>
      <c r="D178" s="2"/>
    </row>
    <row r="179" spans="1:4">
      <c r="A179" s="11"/>
      <c r="B179" s="11"/>
      <c r="C179" s="2"/>
      <c r="D179" s="2"/>
    </row>
    <row r="180" spans="1:4">
      <c r="A180" s="11"/>
      <c r="B180" s="11"/>
      <c r="C180" s="2"/>
      <c r="D180" s="2"/>
    </row>
    <row r="181" spans="1:4">
      <c r="A181" s="11"/>
      <c r="B181" s="11"/>
      <c r="C181" s="2"/>
      <c r="D181" s="2"/>
    </row>
    <row r="182" spans="1:4">
      <c r="A182" s="11"/>
      <c r="B182" s="11"/>
      <c r="C182" s="2"/>
      <c r="D182" s="2"/>
    </row>
    <row r="183" spans="1:4">
      <c r="A183" s="11"/>
      <c r="B183" s="11"/>
      <c r="C183" s="2"/>
      <c r="D183" s="2"/>
    </row>
    <row r="184" spans="1:4">
      <c r="A184" s="11"/>
      <c r="B184" s="11"/>
      <c r="C184" s="2"/>
      <c r="D184" s="2"/>
    </row>
    <row r="185" spans="1:4">
      <c r="A185" s="11"/>
      <c r="B185" s="11"/>
      <c r="C185" s="2"/>
      <c r="D185" s="2"/>
    </row>
    <row r="186" spans="1:4">
      <c r="A186" s="11"/>
      <c r="B186" s="11"/>
      <c r="C186" s="2"/>
      <c r="D186" s="2"/>
    </row>
    <row r="187" spans="1:4">
      <c r="A187" s="11"/>
      <c r="B187" s="11"/>
      <c r="C187" s="2"/>
      <c r="D187" s="2"/>
    </row>
    <row r="188" spans="1:4">
      <c r="A188" s="11"/>
      <c r="B188" s="11"/>
      <c r="C188" s="2"/>
      <c r="D188" s="2"/>
    </row>
    <row r="189" spans="1:4">
      <c r="A189" s="11"/>
      <c r="B189" s="11"/>
      <c r="C189" s="2"/>
      <c r="D189" s="2"/>
    </row>
    <row r="190" spans="1:4">
      <c r="A190" s="11"/>
      <c r="B190" s="11"/>
      <c r="C190" s="2"/>
      <c r="D190" s="2"/>
    </row>
    <row r="191" spans="1:4">
      <c r="A191" s="11"/>
      <c r="B191" s="11"/>
      <c r="C191" s="2"/>
      <c r="D191" s="2"/>
    </row>
    <row r="192" spans="1:4">
      <c r="A192" s="11"/>
      <c r="B192" s="11"/>
      <c r="C192" s="2"/>
      <c r="D192" s="2"/>
    </row>
    <row r="193" spans="1:4">
      <c r="A193" s="11"/>
      <c r="B193" s="11"/>
      <c r="C193" s="2"/>
      <c r="D193" s="2"/>
    </row>
    <row r="194" spans="1:4">
      <c r="A194" s="11"/>
      <c r="B194" s="11"/>
      <c r="C194" s="2"/>
      <c r="D194" s="2"/>
    </row>
    <row r="195" spans="1:4">
      <c r="A195" s="11"/>
      <c r="B195" s="11"/>
      <c r="C195" s="2"/>
      <c r="D195" s="2"/>
    </row>
    <row r="196" spans="1:4">
      <c r="A196" s="11"/>
      <c r="B196" s="11"/>
      <c r="C196" s="2"/>
      <c r="D196" s="2"/>
    </row>
    <row r="197" spans="1:4">
      <c r="A197" s="11"/>
      <c r="B197" s="11"/>
      <c r="C197" s="2"/>
      <c r="D197" s="2"/>
    </row>
    <row r="198" spans="1:4">
      <c r="A198" s="11"/>
      <c r="B198" s="11"/>
      <c r="C198" s="2"/>
      <c r="D198" s="2"/>
    </row>
    <row r="199" spans="1:4">
      <c r="A199" s="11"/>
      <c r="B199" s="11"/>
      <c r="C199" s="2"/>
      <c r="D199" s="2"/>
    </row>
    <row r="200" spans="1:4">
      <c r="A200" s="11"/>
      <c r="B200" s="11"/>
      <c r="C200" s="2"/>
      <c r="D200" s="2"/>
    </row>
    <row r="201" spans="1:4">
      <c r="A201" s="11"/>
      <c r="B201" s="11"/>
      <c r="C201" s="2"/>
      <c r="D201" s="2"/>
    </row>
    <row r="202" spans="1:4">
      <c r="A202" s="11"/>
      <c r="B202" s="11"/>
      <c r="C202" s="2"/>
      <c r="D202" s="2"/>
    </row>
    <row r="203" spans="1:4">
      <c r="A203" s="11"/>
      <c r="B203" s="11"/>
      <c r="C203" s="2"/>
      <c r="D203" s="2"/>
    </row>
    <row r="204" spans="1:4">
      <c r="A204" s="11"/>
      <c r="B204" s="11"/>
      <c r="C204" s="2"/>
      <c r="D204" s="2"/>
    </row>
    <row r="205" spans="1:4">
      <c r="A205" s="11"/>
      <c r="B205" s="11"/>
      <c r="C205" s="2"/>
      <c r="D205" s="2"/>
    </row>
    <row r="206" spans="1:4">
      <c r="A206" s="11"/>
      <c r="B206" s="11"/>
      <c r="C206" s="2"/>
      <c r="D206" s="2"/>
    </row>
  </sheetData>
  <customSheetViews>
    <customSheetView guid="{C30038B3-454F-4E00-BEC6-A16F15242773}" scale="120" fitToPage="1">
      <selection activeCell="F10" sqref="F10"/>
      <pageMargins left="0.78740157480314965" right="0.78740157480314965" top="0.78740157480314965" bottom="0.86614173228346458" header="0.51181102362204722" footer="0.51181102362204722"/>
      <pageSetup paperSize="9" scale="96" orientation="portrait" r:id="rId1"/>
      <headerFooter alignWithMargins="0"/>
    </customSheetView>
    <customSheetView guid="{D2133B5C-9185-4EDC-ACBC-A62B78524CE4}" scale="120" fitToPage="1">
      <selection activeCell="B18" sqref="B18"/>
      <pageMargins left="0.78740157480314965" right="0.78740157480314965" top="0.78740157480314965" bottom="0.86614173228346458" header="0.51181102362204722" footer="0.51181102362204722"/>
      <pageSetup paperSize="9" scale="96" orientation="portrait" r:id="rId2"/>
      <headerFooter alignWithMargins="0"/>
    </customSheetView>
    <customSheetView guid="{EBEB96D2-5463-44A5-A844-178AA4CF7D76}" scale="120" fitToPage="1" topLeftCell="A4">
      <selection activeCell="E12" sqref="E12"/>
      <pageMargins left="0.78740157480314965" right="0.78740157480314965" top="0.78740157480314965" bottom="0.86614173228346458" header="0.51181102362204722" footer="0.51181102362204722"/>
      <pageSetup paperSize="9" scale="96" orientation="portrait" r:id="rId3"/>
      <headerFooter alignWithMargins="0"/>
    </customSheetView>
    <customSheetView guid="{E18AB421-995B-40C5-9811-0DFBA7221816}" scale="120" fitToPage="1">
      <selection activeCell="F10" sqref="F10"/>
      <pageMargins left="0.78740157480314965" right="0.78740157480314965" top="0.78740157480314965" bottom="0.86614173228346458" header="0.51181102362204722" footer="0.51181102362204722"/>
      <pageSetup paperSize="9" scale="96" orientation="portrait" r:id="rId4"/>
      <headerFooter alignWithMargins="0"/>
    </customSheetView>
  </customSheetViews>
  <phoneticPr fontId="31" type="noConversion"/>
  <pageMargins left="0.78740157480314965" right="0.78740157480314965" top="0.78740157480314965" bottom="0.86614173228346458" header="0.51181102362204722" footer="0.51181102362204722"/>
  <pageSetup paperSize="9" scale="96" orientation="portrait"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225"/>
  <sheetViews>
    <sheetView zoomScale="110" zoomScaleNormal="110" workbookViewId="0">
      <selection activeCell="B3" sqref="B3"/>
    </sheetView>
  </sheetViews>
  <sheetFormatPr defaultRowHeight="12.75"/>
  <cols>
    <col min="1" max="1" width="5.5" customWidth="1"/>
    <col min="2" max="2" width="19.33203125" style="16" customWidth="1"/>
    <col min="3" max="3" width="4.33203125" style="16" customWidth="1"/>
    <col min="4" max="5" width="10" style="16" customWidth="1"/>
    <col min="6" max="23" width="10" customWidth="1"/>
  </cols>
  <sheetData>
    <row r="1" spans="1:32" ht="18" customHeight="1">
      <c r="A1" s="130" t="s">
        <v>132</v>
      </c>
      <c r="B1" s="62"/>
      <c r="C1" s="40"/>
      <c r="D1" s="10"/>
      <c r="E1" s="10"/>
      <c r="F1" s="1"/>
      <c r="G1" s="1"/>
      <c r="H1" s="1"/>
      <c r="I1" s="1"/>
      <c r="J1" s="1"/>
      <c r="K1" s="1"/>
      <c r="L1" s="1"/>
      <c r="M1" s="1"/>
      <c r="N1" s="1"/>
      <c r="O1" s="1"/>
      <c r="P1" s="1"/>
      <c r="Q1" s="1"/>
      <c r="R1" s="1"/>
      <c r="S1" s="1"/>
      <c r="T1" s="1"/>
      <c r="U1" s="1"/>
      <c r="V1" s="1"/>
      <c r="W1" s="1"/>
    </row>
    <row r="2" spans="1:32" s="43" customFormat="1" ht="15" customHeight="1">
      <c r="A2" s="61" t="s">
        <v>284</v>
      </c>
      <c r="B2" s="62"/>
      <c r="C2" s="61"/>
      <c r="D2" s="41"/>
      <c r="E2" s="41"/>
      <c r="F2" s="42"/>
      <c r="G2" s="42"/>
      <c r="H2" s="42"/>
      <c r="I2" s="42"/>
      <c r="J2" s="42"/>
      <c r="K2" s="42"/>
      <c r="L2" s="42"/>
      <c r="M2" s="42"/>
      <c r="N2" s="42"/>
      <c r="O2" s="42"/>
      <c r="P2" s="42"/>
      <c r="Q2" s="42"/>
      <c r="R2" s="42"/>
      <c r="S2" s="42"/>
      <c r="T2" s="42"/>
      <c r="U2" s="42"/>
      <c r="V2" s="42"/>
      <c r="W2" s="42"/>
    </row>
    <row r="3" spans="1:32" ht="13.5" customHeight="1" thickBot="1">
      <c r="A3" s="316" t="s">
        <v>248</v>
      </c>
      <c r="B3"/>
      <c r="C3" s="44"/>
      <c r="D3" s="11"/>
      <c r="E3" s="11"/>
      <c r="F3" s="2"/>
      <c r="G3" s="2"/>
      <c r="H3" s="2"/>
      <c r="I3" s="2"/>
      <c r="J3" s="2"/>
      <c r="K3" s="2"/>
      <c r="L3" s="2"/>
      <c r="M3" s="2"/>
      <c r="N3" s="2"/>
      <c r="O3" s="2"/>
      <c r="P3" s="2"/>
      <c r="Q3" s="2"/>
      <c r="R3" s="2"/>
      <c r="S3" s="2"/>
      <c r="T3" s="2"/>
      <c r="U3" s="2"/>
      <c r="V3" s="2"/>
      <c r="W3" s="2"/>
    </row>
    <row r="4" spans="1:32" ht="17.100000000000001" customHeight="1" thickTop="1">
      <c r="A4" s="91"/>
      <c r="B4" s="13"/>
      <c r="C4" s="13"/>
      <c r="D4" s="100" t="s">
        <v>222</v>
      </c>
      <c r="E4" s="100"/>
      <c r="F4" s="70"/>
      <c r="G4" s="70"/>
      <c r="H4" s="70"/>
      <c r="I4" s="70"/>
      <c r="J4" s="70"/>
      <c r="K4" s="70"/>
      <c r="L4" s="70"/>
      <c r="M4" s="70"/>
      <c r="N4" s="70"/>
      <c r="O4" s="70"/>
      <c r="P4" s="70"/>
      <c r="Q4" s="70"/>
      <c r="R4" s="70"/>
      <c r="S4" s="70"/>
      <c r="T4" s="70"/>
      <c r="U4" s="70"/>
      <c r="V4" s="70"/>
      <c r="W4" s="92"/>
    </row>
    <row r="5" spans="1:32" ht="17.100000000000001" customHeight="1">
      <c r="A5" s="224"/>
      <c r="B5" s="86"/>
      <c r="C5" s="84"/>
      <c r="D5" s="80" t="s">
        <v>224</v>
      </c>
      <c r="E5" s="81"/>
      <c r="F5" s="82" t="s">
        <v>309</v>
      </c>
      <c r="G5" s="83"/>
      <c r="H5" s="82" t="s">
        <v>311</v>
      </c>
      <c r="I5" s="83"/>
      <c r="J5" s="82" t="s">
        <v>312</v>
      </c>
      <c r="K5" s="83"/>
      <c r="L5" s="82" t="s">
        <v>318</v>
      </c>
      <c r="M5" s="83"/>
      <c r="N5" s="82" t="s">
        <v>314</v>
      </c>
      <c r="O5" s="83"/>
      <c r="P5" s="82" t="s">
        <v>316</v>
      </c>
      <c r="Q5" s="83"/>
      <c r="R5" s="82" t="s">
        <v>319</v>
      </c>
      <c r="S5" s="83"/>
      <c r="T5" s="82" t="s">
        <v>321</v>
      </c>
      <c r="U5" s="83"/>
      <c r="V5" s="82" t="s">
        <v>322</v>
      </c>
      <c r="W5" s="94"/>
    </row>
    <row r="6" spans="1:32" ht="17.100000000000001" customHeight="1">
      <c r="A6" s="225" t="s">
        <v>91</v>
      </c>
      <c r="B6" s="101"/>
      <c r="C6" s="87"/>
      <c r="D6" s="85" t="s">
        <v>324</v>
      </c>
      <c r="E6" s="86"/>
      <c r="F6" s="85" t="s">
        <v>310</v>
      </c>
      <c r="G6" s="86"/>
      <c r="H6" s="272" t="s">
        <v>315</v>
      </c>
      <c r="I6" s="273"/>
      <c r="J6" s="85" t="s">
        <v>313</v>
      </c>
      <c r="K6" s="86"/>
      <c r="L6" s="85" t="s">
        <v>313</v>
      </c>
      <c r="M6" s="86"/>
      <c r="N6" s="85" t="s">
        <v>315</v>
      </c>
      <c r="O6" s="86"/>
      <c r="P6" s="85" t="s">
        <v>317</v>
      </c>
      <c r="Q6" s="86"/>
      <c r="R6" s="85" t="s">
        <v>320</v>
      </c>
      <c r="S6" s="86"/>
      <c r="T6" s="85" t="s">
        <v>313</v>
      </c>
      <c r="U6" s="86"/>
      <c r="V6" s="85" t="s">
        <v>323</v>
      </c>
      <c r="W6" s="108"/>
    </row>
    <row r="7" spans="1:32" ht="13.5" customHeight="1">
      <c r="A7" s="93"/>
      <c r="B7" s="89"/>
      <c r="C7" s="89" t="s">
        <v>92</v>
      </c>
      <c r="D7" s="310"/>
      <c r="E7" s="109"/>
      <c r="F7" s="310"/>
      <c r="G7" s="109"/>
      <c r="H7" s="310"/>
      <c r="I7" s="109"/>
      <c r="J7" s="310"/>
      <c r="K7" s="109"/>
      <c r="L7" s="310"/>
      <c r="M7" s="109"/>
      <c r="N7" s="310"/>
      <c r="O7" s="109"/>
      <c r="P7" s="310"/>
      <c r="Q7" s="109"/>
      <c r="R7" s="310"/>
      <c r="S7" s="109"/>
      <c r="T7" s="310"/>
      <c r="U7" s="109"/>
      <c r="V7" s="310"/>
      <c r="W7" s="110"/>
    </row>
    <row r="8" spans="1:32" ht="42">
      <c r="A8" s="102"/>
      <c r="B8" s="86"/>
      <c r="C8" s="89"/>
      <c r="D8" s="65" t="s">
        <v>282</v>
      </c>
      <c r="E8" s="65" t="s">
        <v>283</v>
      </c>
      <c r="F8" s="65" t="s">
        <v>282</v>
      </c>
      <c r="G8" s="65" t="s">
        <v>283</v>
      </c>
      <c r="H8" s="65" t="s">
        <v>282</v>
      </c>
      <c r="I8" s="65" t="s">
        <v>283</v>
      </c>
      <c r="J8" s="65" t="s">
        <v>282</v>
      </c>
      <c r="K8" s="65" t="s">
        <v>283</v>
      </c>
      <c r="L8" s="65" t="s">
        <v>282</v>
      </c>
      <c r="M8" s="65" t="s">
        <v>283</v>
      </c>
      <c r="N8" s="65" t="s">
        <v>282</v>
      </c>
      <c r="O8" s="65" t="s">
        <v>283</v>
      </c>
      <c r="P8" s="65" t="s">
        <v>282</v>
      </c>
      <c r="Q8" s="65" t="s">
        <v>283</v>
      </c>
      <c r="R8" s="65" t="s">
        <v>282</v>
      </c>
      <c r="S8" s="65" t="s">
        <v>283</v>
      </c>
      <c r="T8" s="65" t="s">
        <v>282</v>
      </c>
      <c r="U8" s="65" t="s">
        <v>283</v>
      </c>
      <c r="V8" s="65" t="s">
        <v>282</v>
      </c>
      <c r="W8" s="309" t="s">
        <v>283</v>
      </c>
    </row>
    <row r="9" spans="1:32" ht="21.95" customHeight="1">
      <c r="A9" s="96">
        <v>1</v>
      </c>
      <c r="B9" s="79" t="s">
        <v>93</v>
      </c>
      <c r="C9" s="127" t="s">
        <v>94</v>
      </c>
      <c r="D9" s="380">
        <f t="shared" ref="D9:D21" si="0">(F9+H9+J9+L9+N9+P9+R9+T9+V9)/9</f>
        <v>7978.8888888888887</v>
      </c>
      <c r="E9" s="381"/>
      <c r="F9" s="380">
        <f>F10+F16</f>
        <v>6393</v>
      </c>
      <c r="G9" s="381"/>
      <c r="H9" s="380">
        <f>H10+H16</f>
        <v>9960</v>
      </c>
      <c r="I9" s="381"/>
      <c r="J9" s="380">
        <f>J10+J16</f>
        <v>19875</v>
      </c>
      <c r="K9" s="381"/>
      <c r="L9" s="380">
        <f>L10+L16</f>
        <v>6962</v>
      </c>
      <c r="M9" s="381"/>
      <c r="N9" s="380">
        <f>N10+N16</f>
        <v>5522</v>
      </c>
      <c r="O9" s="381"/>
      <c r="P9" s="380">
        <f>P10+P16</f>
        <v>5740</v>
      </c>
      <c r="Q9" s="381"/>
      <c r="R9" s="380">
        <f>R10+R16</f>
        <v>6947</v>
      </c>
      <c r="S9" s="381"/>
      <c r="T9" s="380">
        <f>T10+T16</f>
        <v>4884</v>
      </c>
      <c r="U9" s="381"/>
      <c r="V9" s="380">
        <f>V10+V16</f>
        <v>5527</v>
      </c>
      <c r="W9" s="383"/>
    </row>
    <row r="10" spans="1:32" ht="23.25" customHeight="1">
      <c r="A10" s="129">
        <v>1.1000000000000001</v>
      </c>
      <c r="B10" s="214" t="s">
        <v>95</v>
      </c>
      <c r="C10" s="281" t="s">
        <v>94</v>
      </c>
      <c r="D10" s="380">
        <f t="shared" si="0"/>
        <v>6736.1111111111113</v>
      </c>
      <c r="E10" s="549"/>
      <c r="F10" s="380">
        <f>F12+F14</f>
        <v>5478</v>
      </c>
      <c r="G10" s="549"/>
      <c r="H10" s="380">
        <f>H12+H14</f>
        <v>7661</v>
      </c>
      <c r="I10" s="549"/>
      <c r="J10" s="380">
        <f>J12+J14</f>
        <v>16255</v>
      </c>
      <c r="K10" s="549"/>
      <c r="L10" s="380">
        <f>L12+L14</f>
        <v>5564</v>
      </c>
      <c r="M10" s="549"/>
      <c r="N10" s="380">
        <f>N12+N14</f>
        <v>4833</v>
      </c>
      <c r="O10" s="459"/>
      <c r="P10" s="380">
        <f>P12+P14</f>
        <v>5485</v>
      </c>
      <c r="Q10" s="459"/>
      <c r="R10" s="380">
        <f>R12+R14</f>
        <v>5763</v>
      </c>
      <c r="S10" s="459"/>
      <c r="T10" s="380">
        <f>T12+T14</f>
        <v>4463</v>
      </c>
      <c r="U10" s="459"/>
      <c r="V10" s="380">
        <f>V12+V14</f>
        <v>5123</v>
      </c>
      <c r="W10" s="556"/>
    </row>
    <row r="11" spans="1:32" ht="23.25" customHeight="1">
      <c r="A11" s="128"/>
      <c r="B11" s="213" t="s">
        <v>96</v>
      </c>
      <c r="C11" s="278" t="s">
        <v>97</v>
      </c>
      <c r="D11" s="476">
        <f t="shared" si="0"/>
        <v>0.86047777777777779</v>
      </c>
      <c r="E11" s="550"/>
      <c r="F11" s="476">
        <f>F13+F15</f>
        <v>0.8569</v>
      </c>
      <c r="G11" s="550"/>
      <c r="H11" s="476">
        <f>H13+H15</f>
        <v>0.76929999999999998</v>
      </c>
      <c r="I11" s="550"/>
      <c r="J11" s="476">
        <f>J13+J15</f>
        <v>0.81779999999999997</v>
      </c>
      <c r="K11" s="550"/>
      <c r="L11" s="476">
        <f>L13+L15</f>
        <v>0.79919999999999991</v>
      </c>
      <c r="M11" s="550"/>
      <c r="N11" s="476">
        <f>N13+N15</f>
        <v>0.87519999999999998</v>
      </c>
      <c r="O11" s="460"/>
      <c r="P11" s="476">
        <f>P13+P15</f>
        <v>0.9556</v>
      </c>
      <c r="Q11" s="460"/>
      <c r="R11" s="476">
        <f>R13+R15</f>
        <v>0.82969999999999999</v>
      </c>
      <c r="S11" s="460"/>
      <c r="T11" s="476">
        <f>T13+T15</f>
        <v>0.91379999999999995</v>
      </c>
      <c r="U11" s="460"/>
      <c r="V11" s="476">
        <f>V13+V15</f>
        <v>0.92679999999999996</v>
      </c>
      <c r="W11" s="557"/>
    </row>
    <row r="12" spans="1:32" ht="15" customHeight="1">
      <c r="A12" s="217">
        <v>1.1100000000000001</v>
      </c>
      <c r="B12" s="218" t="s">
        <v>98</v>
      </c>
      <c r="C12" s="283" t="s">
        <v>94</v>
      </c>
      <c r="D12" s="380">
        <f t="shared" si="0"/>
        <v>20.555555555555557</v>
      </c>
      <c r="E12" s="553"/>
      <c r="F12" s="382">
        <v>17</v>
      </c>
      <c r="G12" s="553"/>
      <c r="H12" s="382">
        <v>21</v>
      </c>
      <c r="I12" s="553"/>
      <c r="J12" s="382">
        <v>22</v>
      </c>
      <c r="K12" s="553"/>
      <c r="L12" s="382">
        <v>17</v>
      </c>
      <c r="M12" s="553"/>
      <c r="N12" s="382">
        <v>25</v>
      </c>
      <c r="O12" s="463"/>
      <c r="P12" s="382">
        <v>35</v>
      </c>
      <c r="Q12" s="463"/>
      <c r="R12" s="382">
        <v>19</v>
      </c>
      <c r="S12" s="463"/>
      <c r="T12" s="382">
        <v>0</v>
      </c>
      <c r="U12" s="463"/>
      <c r="V12" s="382">
        <v>29</v>
      </c>
      <c r="W12" s="556"/>
    </row>
    <row r="13" spans="1:32" ht="15" customHeight="1">
      <c r="A13" s="98"/>
      <c r="B13" s="215" t="s">
        <v>99</v>
      </c>
      <c r="C13" s="284" t="s">
        <v>100</v>
      </c>
      <c r="D13" s="476">
        <f t="shared" si="0"/>
        <v>3.0111111111111115E-3</v>
      </c>
      <c r="E13" s="554"/>
      <c r="F13" s="476">
        <v>2.7000000000000001E-3</v>
      </c>
      <c r="G13" s="554"/>
      <c r="H13" s="476">
        <v>2.0999999999999999E-3</v>
      </c>
      <c r="I13" s="554"/>
      <c r="J13" s="476">
        <v>1.1000000000000001E-3</v>
      </c>
      <c r="K13" s="554"/>
      <c r="L13" s="476">
        <v>2.5000000000000001E-3</v>
      </c>
      <c r="M13" s="554"/>
      <c r="N13" s="476">
        <v>4.4999999999999997E-3</v>
      </c>
      <c r="O13" s="464"/>
      <c r="P13" s="476">
        <v>6.1999999999999998E-3</v>
      </c>
      <c r="Q13" s="464"/>
      <c r="R13" s="476">
        <v>2.8E-3</v>
      </c>
      <c r="S13" s="464"/>
      <c r="T13" s="476">
        <v>0</v>
      </c>
      <c r="U13" s="464"/>
      <c r="V13" s="476">
        <v>5.1999999999999998E-3</v>
      </c>
      <c r="W13" s="557"/>
    </row>
    <row r="14" spans="1:32" ht="15" customHeight="1">
      <c r="A14" s="217">
        <v>1.1200000000000001</v>
      </c>
      <c r="B14" s="218" t="s">
        <v>101</v>
      </c>
      <c r="C14" s="281" t="s">
        <v>94</v>
      </c>
      <c r="D14" s="380">
        <f t="shared" si="0"/>
        <v>6715.5555555555557</v>
      </c>
      <c r="E14" s="551"/>
      <c r="F14" s="380">
        <v>5461</v>
      </c>
      <c r="G14" s="551"/>
      <c r="H14" s="380">
        <v>7640</v>
      </c>
      <c r="I14" s="551"/>
      <c r="J14" s="380">
        <v>16233</v>
      </c>
      <c r="K14" s="551"/>
      <c r="L14" s="380">
        <v>5547</v>
      </c>
      <c r="M14" s="551"/>
      <c r="N14" s="380">
        <v>4808</v>
      </c>
      <c r="O14" s="461"/>
      <c r="P14" s="380">
        <v>5450</v>
      </c>
      <c r="Q14" s="461"/>
      <c r="R14" s="380">
        <v>5744</v>
      </c>
      <c r="S14" s="461"/>
      <c r="T14" s="380">
        <v>4463</v>
      </c>
      <c r="U14" s="461"/>
      <c r="V14" s="380">
        <v>5094</v>
      </c>
      <c r="W14" s="558"/>
    </row>
    <row r="15" spans="1:32" ht="15" customHeight="1">
      <c r="A15" s="97"/>
      <c r="B15" s="215" t="s">
        <v>102</v>
      </c>
      <c r="C15" s="285" t="s">
        <v>100</v>
      </c>
      <c r="D15" s="476">
        <f t="shared" si="0"/>
        <v>0.85746666666666671</v>
      </c>
      <c r="E15" s="552"/>
      <c r="F15" s="476">
        <v>0.85419999999999996</v>
      </c>
      <c r="G15" s="552"/>
      <c r="H15" s="476">
        <v>0.76719999999999999</v>
      </c>
      <c r="I15" s="552"/>
      <c r="J15" s="476">
        <v>0.81669999999999998</v>
      </c>
      <c r="K15" s="552"/>
      <c r="L15" s="476">
        <v>0.79669999999999996</v>
      </c>
      <c r="M15" s="552"/>
      <c r="N15" s="476">
        <v>0.87070000000000003</v>
      </c>
      <c r="O15" s="462"/>
      <c r="P15" s="476">
        <v>0.94940000000000002</v>
      </c>
      <c r="Q15" s="462"/>
      <c r="R15" s="476">
        <v>0.82689999999999997</v>
      </c>
      <c r="S15" s="462"/>
      <c r="T15" s="476">
        <v>0.91379999999999995</v>
      </c>
      <c r="U15" s="462"/>
      <c r="V15" s="476">
        <v>0.92159999999999997</v>
      </c>
      <c r="W15" s="560"/>
      <c r="AC15" s="105"/>
      <c r="AD15" s="105"/>
      <c r="AE15" s="105"/>
      <c r="AF15" s="105"/>
    </row>
    <row r="16" spans="1:32" ht="17.100000000000001" customHeight="1">
      <c r="A16" s="129">
        <v>1.2</v>
      </c>
      <c r="B16" s="214" t="s">
        <v>103</v>
      </c>
      <c r="C16" s="281" t="s">
        <v>94</v>
      </c>
      <c r="D16" s="380">
        <f t="shared" si="0"/>
        <v>1242.7777777777778</v>
      </c>
      <c r="E16" s="551"/>
      <c r="F16" s="380">
        <f>F18+F20</f>
        <v>915</v>
      </c>
      <c r="G16" s="551"/>
      <c r="H16" s="380">
        <f>H18+H20</f>
        <v>2299</v>
      </c>
      <c r="I16" s="551"/>
      <c r="J16" s="380">
        <f>J18+J20</f>
        <v>3620</v>
      </c>
      <c r="K16" s="551"/>
      <c r="L16" s="380">
        <f>L18+L20</f>
        <v>1398</v>
      </c>
      <c r="M16" s="551"/>
      <c r="N16" s="380">
        <f>N18+N20</f>
        <v>689</v>
      </c>
      <c r="O16" s="461"/>
      <c r="P16" s="380">
        <f>P18+P20</f>
        <v>255</v>
      </c>
      <c r="Q16" s="461"/>
      <c r="R16" s="380">
        <f>R18+R20</f>
        <v>1184</v>
      </c>
      <c r="S16" s="461"/>
      <c r="T16" s="380">
        <f>T18+T20</f>
        <v>421</v>
      </c>
      <c r="U16" s="461"/>
      <c r="V16" s="380">
        <f>V18+V20</f>
        <v>404</v>
      </c>
      <c r="W16" s="558"/>
    </row>
    <row r="17" spans="1:23" ht="21.75" customHeight="1">
      <c r="A17" s="97"/>
      <c r="B17" s="213" t="s">
        <v>104</v>
      </c>
      <c r="C17" s="278" t="s">
        <v>97</v>
      </c>
      <c r="D17" s="476">
        <f t="shared" si="0"/>
        <v>0.13954444444444444</v>
      </c>
      <c r="E17" s="552"/>
      <c r="F17" s="476">
        <f>F19+F21</f>
        <v>0.1431</v>
      </c>
      <c r="G17" s="552"/>
      <c r="H17" s="476">
        <f>H19+H21</f>
        <v>0.23080000000000001</v>
      </c>
      <c r="I17" s="552"/>
      <c r="J17" s="476">
        <f>J19+J21</f>
        <v>0.18210000000000001</v>
      </c>
      <c r="K17" s="552"/>
      <c r="L17" s="476">
        <f>L19+L21</f>
        <v>0.20080000000000001</v>
      </c>
      <c r="M17" s="552"/>
      <c r="N17" s="476">
        <f>N19+N21</f>
        <v>0.12479999999999999</v>
      </c>
      <c r="O17" s="462"/>
      <c r="P17" s="476">
        <f>P19+P21</f>
        <v>4.4499999999999998E-2</v>
      </c>
      <c r="Q17" s="462"/>
      <c r="R17" s="476">
        <f>R19+R21</f>
        <v>0.1704</v>
      </c>
      <c r="S17" s="462"/>
      <c r="T17" s="476">
        <f>T19+T21</f>
        <v>8.6199999999999999E-2</v>
      </c>
      <c r="U17" s="462"/>
      <c r="V17" s="476">
        <f>V19+V21</f>
        <v>7.3200000000000001E-2</v>
      </c>
      <c r="W17" s="560"/>
    </row>
    <row r="18" spans="1:23" ht="15" customHeight="1">
      <c r="A18" s="217">
        <v>1.21</v>
      </c>
      <c r="B18" s="218" t="s">
        <v>105</v>
      </c>
      <c r="C18" s="283" t="s">
        <v>94</v>
      </c>
      <c r="D18" s="380">
        <f t="shared" si="0"/>
        <v>1155</v>
      </c>
      <c r="E18" s="551"/>
      <c r="F18" s="384">
        <v>826</v>
      </c>
      <c r="G18" s="551"/>
      <c r="H18" s="384">
        <v>2218</v>
      </c>
      <c r="I18" s="551"/>
      <c r="J18" s="384">
        <v>3441</v>
      </c>
      <c r="K18" s="551"/>
      <c r="L18" s="384">
        <v>1281</v>
      </c>
      <c r="M18" s="551"/>
      <c r="N18" s="384">
        <v>639</v>
      </c>
      <c r="O18" s="461"/>
      <c r="P18" s="384">
        <v>206</v>
      </c>
      <c r="Q18" s="461"/>
      <c r="R18" s="384">
        <v>1070</v>
      </c>
      <c r="S18" s="461"/>
      <c r="T18" s="384">
        <v>366</v>
      </c>
      <c r="U18" s="461"/>
      <c r="V18" s="384">
        <v>348</v>
      </c>
      <c r="W18" s="558"/>
    </row>
    <row r="19" spans="1:23" ht="15" customHeight="1">
      <c r="A19" s="98"/>
      <c r="B19" s="215" t="s">
        <v>99</v>
      </c>
      <c r="C19" s="284" t="s">
        <v>106</v>
      </c>
      <c r="D19" s="476">
        <f t="shared" si="0"/>
        <v>0.12805555555555556</v>
      </c>
      <c r="E19" s="552"/>
      <c r="F19" s="477">
        <v>0.12920000000000001</v>
      </c>
      <c r="G19" s="552"/>
      <c r="H19" s="477">
        <v>0.22270000000000001</v>
      </c>
      <c r="I19" s="552"/>
      <c r="J19" s="477">
        <v>0.1731</v>
      </c>
      <c r="K19" s="552"/>
      <c r="L19" s="477">
        <v>0.184</v>
      </c>
      <c r="M19" s="552"/>
      <c r="N19" s="477">
        <v>0.1157</v>
      </c>
      <c r="O19" s="479"/>
      <c r="P19" s="477">
        <v>3.5900000000000001E-2</v>
      </c>
      <c r="Q19" s="479"/>
      <c r="R19" s="477">
        <v>0.154</v>
      </c>
      <c r="S19" s="479"/>
      <c r="T19" s="477">
        <v>7.4899999999999994E-2</v>
      </c>
      <c r="U19" s="479"/>
      <c r="V19" s="477">
        <v>6.3E-2</v>
      </c>
      <c r="W19" s="560"/>
    </row>
    <row r="20" spans="1:23" ht="15" customHeight="1">
      <c r="A20" s="217">
        <v>1.22</v>
      </c>
      <c r="B20" s="218" t="s">
        <v>107</v>
      </c>
      <c r="C20" s="281" t="s">
        <v>94</v>
      </c>
      <c r="D20" s="380">
        <f t="shared" si="0"/>
        <v>87.777777777777771</v>
      </c>
      <c r="E20" s="551"/>
      <c r="F20" s="384">
        <v>89</v>
      </c>
      <c r="G20" s="551"/>
      <c r="H20" s="384">
        <v>81</v>
      </c>
      <c r="I20" s="551"/>
      <c r="J20" s="384">
        <v>179</v>
      </c>
      <c r="K20" s="551"/>
      <c r="L20" s="384">
        <v>117</v>
      </c>
      <c r="M20" s="551"/>
      <c r="N20" s="384">
        <v>50</v>
      </c>
      <c r="O20" s="461"/>
      <c r="P20" s="384">
        <v>49</v>
      </c>
      <c r="Q20" s="461"/>
      <c r="R20" s="384">
        <v>114</v>
      </c>
      <c r="S20" s="461"/>
      <c r="T20" s="384">
        <v>55</v>
      </c>
      <c r="U20" s="461"/>
      <c r="V20" s="384">
        <v>56</v>
      </c>
      <c r="W20" s="558"/>
    </row>
    <row r="21" spans="1:23" ht="15" customHeight="1" thickBot="1">
      <c r="A21" s="99"/>
      <c r="B21" s="216" t="s">
        <v>108</v>
      </c>
      <c r="C21" s="286" t="s">
        <v>106</v>
      </c>
      <c r="D21" s="476">
        <f t="shared" si="0"/>
        <v>1.1488888888888889E-2</v>
      </c>
      <c r="E21" s="555"/>
      <c r="F21" s="478">
        <v>1.3899999999999999E-2</v>
      </c>
      <c r="G21" s="555"/>
      <c r="H21" s="478">
        <v>8.0999999999999996E-3</v>
      </c>
      <c r="I21" s="555"/>
      <c r="J21" s="478">
        <v>8.9999999999999993E-3</v>
      </c>
      <c r="K21" s="555"/>
      <c r="L21" s="478">
        <v>1.6799999999999999E-2</v>
      </c>
      <c r="M21" s="555"/>
      <c r="N21" s="478">
        <v>9.1000000000000004E-3</v>
      </c>
      <c r="O21" s="465"/>
      <c r="P21" s="478">
        <v>8.6E-3</v>
      </c>
      <c r="Q21" s="465"/>
      <c r="R21" s="478">
        <v>1.6400000000000001E-2</v>
      </c>
      <c r="S21" s="465"/>
      <c r="T21" s="478">
        <v>1.1299999999999999E-2</v>
      </c>
      <c r="U21" s="465"/>
      <c r="V21" s="478">
        <v>1.0200000000000001E-2</v>
      </c>
      <c r="W21" s="559"/>
    </row>
    <row r="22" spans="1:23" ht="15.75" customHeight="1" thickTop="1">
      <c r="A22" s="161" t="s">
        <v>223</v>
      </c>
      <c r="B22"/>
      <c r="C22" s="105"/>
      <c r="D22" s="105"/>
      <c r="E22" s="105"/>
      <c r="F22" s="105"/>
      <c r="G22" s="105"/>
      <c r="H22" s="105"/>
      <c r="I22" s="106"/>
      <c r="J22" s="105"/>
      <c r="K22" s="105"/>
      <c r="L22" s="105"/>
      <c r="M22" s="105"/>
      <c r="N22" s="105"/>
      <c r="O22" s="105"/>
      <c r="P22" s="105"/>
      <c r="Q22" s="105"/>
      <c r="R22" s="105"/>
      <c r="S22" s="105"/>
      <c r="T22" s="105"/>
      <c r="U22" s="105"/>
      <c r="V22" s="2"/>
      <c r="W22" s="2"/>
    </row>
    <row r="23" spans="1:23" ht="15.75" customHeight="1">
      <c r="A23" s="351"/>
      <c r="B23"/>
      <c r="C23" s="105"/>
      <c r="D23" s="105"/>
      <c r="G23" s="105"/>
      <c r="H23" s="105"/>
      <c r="I23" s="106"/>
      <c r="J23" s="105"/>
      <c r="K23" s="105"/>
      <c r="L23" s="105"/>
      <c r="M23" s="105"/>
      <c r="N23" s="105"/>
      <c r="O23" s="105"/>
      <c r="P23" s="105"/>
      <c r="Q23" s="105"/>
      <c r="R23" s="105"/>
      <c r="S23" s="105"/>
      <c r="T23" s="105"/>
      <c r="U23" s="105"/>
      <c r="V23" s="2"/>
      <c r="W23" s="2"/>
    </row>
    <row r="24" spans="1:23" ht="15.75" customHeight="1">
      <c r="A24" s="367"/>
      <c r="E24" s="105"/>
      <c r="F24" s="105"/>
      <c r="G24" s="105"/>
      <c r="H24" s="105"/>
      <c r="I24" s="106"/>
      <c r="J24" s="105"/>
      <c r="K24" s="105"/>
      <c r="L24" s="105"/>
      <c r="M24" s="105"/>
      <c r="N24" s="105"/>
      <c r="O24" s="105"/>
      <c r="P24" s="105"/>
      <c r="Q24" s="105"/>
      <c r="R24" s="105"/>
      <c r="S24" s="105"/>
      <c r="T24" s="105"/>
      <c r="U24" s="105"/>
      <c r="V24" s="2"/>
      <c r="W24" s="2"/>
    </row>
    <row r="25" spans="1:23" s="43" customFormat="1" ht="17.25" customHeight="1">
      <c r="A25" s="219" t="s">
        <v>109</v>
      </c>
      <c r="B25" s="114"/>
      <c r="C25" s="113"/>
      <c r="D25" s="113"/>
      <c r="E25" s="113"/>
      <c r="F25" s="113"/>
      <c r="G25" s="113"/>
      <c r="H25" s="113"/>
      <c r="I25" s="114"/>
      <c r="J25" s="113"/>
      <c r="K25" s="219" t="s">
        <v>110</v>
      </c>
      <c r="L25" s="113"/>
      <c r="M25" s="113"/>
      <c r="N25" s="113"/>
      <c r="O25" s="219"/>
      <c r="P25" s="113"/>
      <c r="Q25" s="113"/>
      <c r="R25" s="113"/>
      <c r="S25" s="219"/>
      <c r="T25" s="113"/>
      <c r="U25" s="113"/>
      <c r="V25" s="115"/>
      <c r="W25" s="115"/>
    </row>
    <row r="26" spans="1:23" ht="11.45" customHeight="1">
      <c r="A26" s="104"/>
      <c r="B26" s="105" t="s">
        <v>111</v>
      </c>
      <c r="C26" s="105"/>
      <c r="D26" s="105"/>
      <c r="E26" s="105"/>
      <c r="F26" s="105"/>
      <c r="G26" s="105"/>
      <c r="H26" s="105"/>
      <c r="J26" s="105"/>
      <c r="K26" s="103" t="s">
        <v>112</v>
      </c>
      <c r="L26" s="105"/>
      <c r="M26" s="105"/>
      <c r="N26" s="105"/>
      <c r="O26" s="103"/>
      <c r="P26" s="105"/>
      <c r="Q26" s="105"/>
      <c r="R26" s="105"/>
      <c r="S26" s="103"/>
      <c r="T26" s="105"/>
      <c r="U26" s="105"/>
      <c r="V26" s="2"/>
      <c r="W26" s="2"/>
    </row>
    <row r="27" spans="1:23" s="43" customFormat="1" ht="11.45" customHeight="1">
      <c r="A27" s="111"/>
      <c r="B27" s="113" t="s">
        <v>113</v>
      </c>
      <c r="C27" s="113"/>
      <c r="D27" s="113"/>
      <c r="E27" s="113"/>
      <c r="F27" s="113"/>
      <c r="G27" s="113"/>
      <c r="H27" s="113"/>
      <c r="I27"/>
      <c r="J27" s="113"/>
      <c r="K27" s="103" t="s">
        <v>114</v>
      </c>
      <c r="L27" s="113"/>
      <c r="M27" s="113"/>
      <c r="N27" s="113"/>
      <c r="O27" s="103"/>
      <c r="P27" s="113"/>
      <c r="Q27" s="113"/>
      <c r="R27" s="113"/>
      <c r="S27" s="103"/>
      <c r="T27" s="113"/>
      <c r="U27" s="113"/>
      <c r="V27" s="115"/>
      <c r="W27" s="115"/>
    </row>
    <row r="28" spans="1:23" s="43" customFormat="1" ht="11.45" customHeight="1">
      <c r="B28" s="220" t="s">
        <v>190</v>
      </c>
      <c r="C28" s="107"/>
      <c r="D28" s="107"/>
      <c r="E28" s="107"/>
      <c r="F28" s="107"/>
      <c r="G28" s="107"/>
      <c r="H28" s="107"/>
      <c r="I28"/>
      <c r="J28" s="107"/>
      <c r="K28" s="103" t="s">
        <v>115</v>
      </c>
      <c r="L28" s="107"/>
      <c r="M28" s="107"/>
      <c r="N28" s="107"/>
      <c r="O28" s="103"/>
      <c r="P28" s="107"/>
      <c r="Q28" s="107"/>
      <c r="R28" s="107"/>
      <c r="S28" s="103"/>
      <c r="T28" s="107"/>
      <c r="U28" s="107"/>
      <c r="V28" s="115"/>
      <c r="W28" s="115"/>
    </row>
    <row r="29" spans="1:23" s="43" customFormat="1" ht="11.45" customHeight="1">
      <c r="B29" s="220" t="s">
        <v>174</v>
      </c>
      <c r="C29" s="107"/>
      <c r="D29" s="107"/>
      <c r="E29" s="107"/>
      <c r="F29" s="107"/>
      <c r="G29" s="107"/>
      <c r="H29" s="107"/>
      <c r="I29"/>
      <c r="J29" s="107"/>
      <c r="K29" s="103" t="s">
        <v>116</v>
      </c>
      <c r="L29" s="107"/>
      <c r="M29" s="107"/>
      <c r="N29" s="107"/>
      <c r="O29" s="103"/>
      <c r="P29" s="107"/>
      <c r="Q29" s="107"/>
      <c r="R29" s="107"/>
      <c r="S29" s="103"/>
      <c r="T29" s="107"/>
      <c r="U29" s="107"/>
      <c r="V29" s="115"/>
      <c r="W29" s="115"/>
    </row>
    <row r="30" spans="1:23" ht="11.45" customHeight="1">
      <c r="A30" s="106"/>
      <c r="B30" s="113" t="s">
        <v>189</v>
      </c>
      <c r="C30" s="11"/>
      <c r="D30" s="11"/>
      <c r="E30" s="11"/>
      <c r="F30" s="11"/>
      <c r="G30" s="11"/>
      <c r="H30" s="11"/>
      <c r="J30" s="11"/>
      <c r="L30" s="11"/>
      <c r="M30" s="11"/>
      <c r="N30" s="11"/>
      <c r="P30" s="11"/>
      <c r="Q30" s="11"/>
      <c r="R30" s="11"/>
      <c r="T30" s="11"/>
      <c r="U30" s="11"/>
      <c r="V30" s="2"/>
      <c r="W30" s="2"/>
    </row>
    <row r="31" spans="1:23" ht="11.45" customHeight="1">
      <c r="A31" s="106"/>
      <c r="B31" s="112" t="s">
        <v>191</v>
      </c>
      <c r="C31" s="11"/>
      <c r="D31" s="11"/>
      <c r="E31" s="11"/>
      <c r="F31" s="11"/>
      <c r="G31" s="11"/>
      <c r="H31" s="11"/>
      <c r="J31" s="11"/>
      <c r="L31" s="11"/>
      <c r="M31" s="11"/>
      <c r="N31" s="11"/>
      <c r="P31" s="11"/>
      <c r="Q31" s="11"/>
      <c r="R31" s="11"/>
      <c r="T31" s="11"/>
      <c r="U31" s="11"/>
      <c r="V31" s="2"/>
      <c r="W31" s="2"/>
    </row>
    <row r="32" spans="1:23" ht="9.9499999999999993" customHeight="1">
      <c r="B32" s="220" t="s">
        <v>193</v>
      </c>
      <c r="C32" s="11"/>
      <c r="D32" s="11"/>
      <c r="E32" s="11"/>
      <c r="F32" s="11"/>
      <c r="G32" s="11"/>
      <c r="H32" s="11"/>
      <c r="J32" s="11"/>
      <c r="K32" s="11"/>
      <c r="L32" s="11"/>
      <c r="M32" s="11"/>
      <c r="N32" s="11"/>
      <c r="O32" s="11"/>
      <c r="P32" s="11"/>
      <c r="Q32" s="11"/>
      <c r="R32" s="11"/>
      <c r="S32" s="11"/>
      <c r="T32" s="11"/>
      <c r="U32" s="11"/>
      <c r="V32" s="2"/>
      <c r="W32" s="2"/>
    </row>
    <row r="33" spans="1:23" ht="9.9499999999999993" customHeight="1">
      <c r="B33" s="220" t="s">
        <v>192</v>
      </c>
      <c r="C33" s="11"/>
      <c r="D33" s="11"/>
      <c r="E33" s="11"/>
      <c r="F33" s="11"/>
      <c r="G33" s="11"/>
      <c r="H33" s="11"/>
      <c r="J33" s="11"/>
      <c r="K33" s="11"/>
      <c r="L33" s="11"/>
      <c r="M33" s="11"/>
      <c r="N33" s="11"/>
      <c r="O33" s="11"/>
      <c r="P33" s="11"/>
      <c r="Q33" s="11"/>
      <c r="R33" s="11"/>
      <c r="S33" s="11"/>
      <c r="T33" s="11"/>
      <c r="U33" s="11"/>
      <c r="V33" s="2"/>
      <c r="W33" s="2"/>
    </row>
    <row r="34" spans="1:23" ht="9.9499999999999993" customHeight="1">
      <c r="B34" s="113" t="s">
        <v>117</v>
      </c>
      <c r="C34" s="11"/>
      <c r="D34" s="11"/>
      <c r="E34" s="11"/>
      <c r="F34" s="11"/>
      <c r="G34" s="11"/>
      <c r="H34" s="11"/>
      <c r="J34" s="11"/>
      <c r="K34" s="11"/>
      <c r="L34" s="11"/>
      <c r="M34" s="11"/>
      <c r="N34" s="11"/>
      <c r="O34" s="11"/>
      <c r="P34" s="11"/>
      <c r="Q34" s="11"/>
      <c r="R34" s="11"/>
      <c r="S34" s="11"/>
      <c r="T34" s="11"/>
      <c r="U34" s="11"/>
      <c r="V34" s="2"/>
      <c r="W34" s="2"/>
    </row>
    <row r="35" spans="1:23">
      <c r="C35" s="352"/>
      <c r="D35" s="352"/>
      <c r="E35" s="352"/>
      <c r="F35" s="353"/>
      <c r="G35" s="2"/>
      <c r="H35" s="2"/>
      <c r="I35" s="2"/>
      <c r="J35" s="2"/>
      <c r="K35" s="2"/>
      <c r="L35" s="2"/>
      <c r="M35" s="2"/>
      <c r="N35" s="2"/>
      <c r="O35" s="2"/>
      <c r="P35" s="2"/>
      <c r="Q35" s="2"/>
      <c r="R35" s="2"/>
      <c r="S35" s="2"/>
      <c r="T35" s="2"/>
      <c r="U35" s="2"/>
      <c r="V35" s="2"/>
      <c r="W35" s="2"/>
    </row>
    <row r="36" spans="1:23">
      <c r="C36" s="352"/>
      <c r="D36" s="352"/>
      <c r="E36" s="352"/>
      <c r="F36" s="353"/>
      <c r="G36" s="2"/>
      <c r="H36" s="2"/>
      <c r="I36" s="2"/>
      <c r="J36" s="2"/>
      <c r="K36" s="2"/>
      <c r="L36" s="2"/>
      <c r="M36" s="2"/>
      <c r="N36" s="2"/>
      <c r="O36" s="2"/>
      <c r="P36" s="2"/>
      <c r="Q36" s="2"/>
      <c r="R36" s="2"/>
      <c r="S36" s="2"/>
      <c r="T36" s="2"/>
      <c r="U36" s="2"/>
      <c r="V36" s="2"/>
      <c r="W36" s="2"/>
    </row>
    <row r="37" spans="1:23">
      <c r="A37" s="40"/>
      <c r="B37" s="62"/>
      <c r="C37" s="40"/>
      <c r="D37" s="10"/>
      <c r="E37" s="10"/>
      <c r="F37" s="1"/>
      <c r="G37" s="1"/>
      <c r="H37" s="1"/>
      <c r="I37" s="1"/>
      <c r="J37" s="1"/>
      <c r="K37" s="1"/>
      <c r="L37" s="1"/>
      <c r="M37" s="1"/>
      <c r="N37" s="1"/>
      <c r="O37" s="1"/>
      <c r="P37" s="1"/>
      <c r="Q37" s="1"/>
      <c r="R37" s="1"/>
      <c r="S37" s="1"/>
      <c r="T37" s="1"/>
      <c r="U37" s="1"/>
      <c r="V37" s="1"/>
      <c r="W37" s="1"/>
    </row>
    <row r="38" spans="1:23">
      <c r="A38" s="40"/>
      <c r="B38" s="62"/>
      <c r="C38" s="40"/>
      <c r="D38" s="10"/>
      <c r="E38" s="10"/>
      <c r="F38" s="1"/>
      <c r="G38" s="1"/>
      <c r="H38" s="1"/>
      <c r="I38" s="1"/>
      <c r="J38" s="1"/>
      <c r="K38" s="1"/>
      <c r="L38" s="1"/>
      <c r="M38" s="1"/>
      <c r="N38" s="1"/>
      <c r="O38" s="1"/>
      <c r="P38" s="1"/>
      <c r="Q38" s="1"/>
      <c r="R38" s="1"/>
      <c r="S38" s="1"/>
      <c r="T38" s="1"/>
      <c r="U38" s="1"/>
      <c r="V38" s="1"/>
      <c r="W38" s="1"/>
    </row>
    <row r="39" spans="1:23">
      <c r="A39" s="40"/>
      <c r="B39" s="62"/>
      <c r="C39" s="40"/>
      <c r="D39" s="10"/>
      <c r="E39" s="10"/>
      <c r="F39" s="1"/>
      <c r="G39" s="1"/>
      <c r="H39" s="1"/>
      <c r="I39" s="1"/>
      <c r="J39" s="1"/>
      <c r="K39" s="1"/>
      <c r="L39" s="1"/>
      <c r="M39" s="1"/>
      <c r="N39" s="1"/>
      <c r="O39" s="1"/>
      <c r="P39" s="1"/>
      <c r="Q39" s="1"/>
      <c r="R39" s="1"/>
      <c r="S39" s="1"/>
      <c r="T39" s="1"/>
      <c r="U39" s="1"/>
      <c r="V39" s="1"/>
      <c r="W39" s="1"/>
    </row>
    <row r="40" spans="1:23">
      <c r="A40" s="420"/>
      <c r="B40" s="421"/>
      <c r="C40" s="420"/>
      <c r="D40" s="422"/>
      <c r="E40" s="422"/>
      <c r="F40" s="423"/>
      <c r="G40" s="423"/>
      <c r="H40" s="423"/>
      <c r="I40" s="423"/>
      <c r="J40" s="423"/>
      <c r="K40" s="423"/>
      <c r="L40" s="423"/>
      <c r="M40" s="423"/>
      <c r="N40" s="423"/>
      <c r="O40" s="423"/>
      <c r="P40" s="423"/>
      <c r="Q40" s="423"/>
      <c r="R40" s="423"/>
      <c r="S40" s="423"/>
      <c r="T40" s="423"/>
      <c r="U40" s="423"/>
      <c r="V40" s="423"/>
      <c r="W40" s="423"/>
    </row>
    <row r="41" spans="1:23">
      <c r="A41" s="420"/>
      <c r="B41" s="421"/>
      <c r="C41" s="420"/>
      <c r="D41" s="422"/>
      <c r="E41" s="422"/>
      <c r="F41" s="423"/>
      <c r="G41" s="423"/>
      <c r="H41" s="423"/>
      <c r="I41" s="423"/>
      <c r="J41" s="423"/>
      <c r="K41" s="423"/>
      <c r="L41" s="423"/>
      <c r="M41" s="423"/>
      <c r="N41" s="423"/>
      <c r="O41" s="423"/>
      <c r="P41" s="423"/>
      <c r="Q41" s="423"/>
      <c r="R41" s="423"/>
      <c r="S41" s="423"/>
      <c r="T41" s="423"/>
      <c r="U41" s="423"/>
      <c r="V41" s="423"/>
      <c r="W41" s="423"/>
    </row>
    <row r="42" spans="1:23">
      <c r="A42" s="420"/>
      <c r="B42" s="421"/>
      <c r="C42" s="420"/>
      <c r="D42" s="422"/>
      <c r="E42" s="422"/>
      <c r="F42" s="423"/>
      <c r="G42" s="423"/>
      <c r="H42" s="423"/>
      <c r="I42" s="423"/>
      <c r="J42" s="423"/>
      <c r="K42" s="423"/>
      <c r="L42" s="423"/>
      <c r="M42" s="423"/>
      <c r="N42" s="423"/>
      <c r="O42" s="423"/>
      <c r="P42" s="423"/>
      <c r="Q42" s="423"/>
      <c r="R42" s="423"/>
      <c r="S42" s="423"/>
      <c r="T42" s="423"/>
      <c r="U42" s="423"/>
      <c r="V42" s="423"/>
      <c r="W42" s="423"/>
    </row>
    <row r="43" spans="1:23">
      <c r="A43" s="420"/>
      <c r="B43" s="421"/>
      <c r="C43" s="420"/>
      <c r="D43" s="422"/>
      <c r="E43" s="422"/>
      <c r="F43" s="423"/>
      <c r="G43" s="423"/>
      <c r="H43" s="423"/>
      <c r="I43" s="423"/>
      <c r="J43" s="423"/>
      <c r="K43" s="423"/>
      <c r="L43" s="423"/>
      <c r="M43" s="423"/>
      <c r="N43" s="423"/>
      <c r="O43" s="423"/>
      <c r="P43" s="423"/>
      <c r="Q43" s="423"/>
      <c r="R43" s="423"/>
      <c r="S43" s="423"/>
      <c r="T43" s="423"/>
      <c r="U43" s="423"/>
      <c r="V43" s="423"/>
      <c r="W43" s="423"/>
    </row>
    <row r="44" spans="1:23">
      <c r="A44" s="420"/>
      <c r="B44" s="421"/>
      <c r="C44" s="420"/>
      <c r="D44" s="422"/>
      <c r="E44" s="422"/>
      <c r="F44" s="423"/>
      <c r="G44" s="423"/>
      <c r="H44" s="423"/>
      <c r="I44" s="423"/>
      <c r="J44" s="423"/>
      <c r="K44" s="423"/>
      <c r="L44" s="423"/>
      <c r="M44" s="423"/>
      <c r="N44" s="423"/>
      <c r="O44" s="423"/>
      <c r="P44" s="423"/>
      <c r="Q44" s="423"/>
      <c r="R44" s="423"/>
      <c r="S44" s="423"/>
      <c r="T44" s="423"/>
      <c r="U44" s="423"/>
      <c r="V44" s="423"/>
      <c r="W44" s="423"/>
    </row>
    <row r="45" spans="1:23">
      <c r="A45" s="420"/>
      <c r="B45" s="421"/>
      <c r="C45" s="420"/>
      <c r="D45" s="422"/>
      <c r="E45" s="422"/>
      <c r="F45" s="423"/>
      <c r="G45" s="423"/>
      <c r="H45" s="423"/>
      <c r="I45" s="423"/>
      <c r="J45" s="423"/>
      <c r="K45" s="423"/>
      <c r="L45" s="423"/>
      <c r="M45" s="423"/>
      <c r="N45" s="423"/>
      <c r="O45" s="423"/>
      <c r="P45" s="423"/>
      <c r="Q45" s="423"/>
      <c r="R45" s="423"/>
      <c r="S45" s="423"/>
      <c r="T45" s="423"/>
      <c r="U45" s="423"/>
      <c r="V45" s="423"/>
      <c r="W45" s="423"/>
    </row>
    <row r="46" spans="1:23">
      <c r="A46" s="420"/>
      <c r="B46" s="421"/>
      <c r="C46" s="420"/>
      <c r="D46" s="422"/>
      <c r="E46" s="422"/>
      <c r="F46" s="423"/>
      <c r="G46" s="423"/>
      <c r="H46" s="423"/>
      <c r="I46" s="423"/>
      <c r="J46" s="423"/>
      <c r="K46" s="423"/>
      <c r="L46" s="423"/>
      <c r="M46" s="423"/>
      <c r="N46" s="423"/>
      <c r="O46" s="423"/>
      <c r="P46" s="423"/>
      <c r="Q46" s="423"/>
      <c r="R46" s="423"/>
      <c r="S46" s="423"/>
      <c r="T46" s="423"/>
      <c r="U46" s="423"/>
      <c r="V46" s="423"/>
      <c r="W46" s="423"/>
    </row>
    <row r="47" spans="1:23">
      <c r="A47" s="420"/>
      <c r="B47" s="421"/>
      <c r="C47" s="420"/>
      <c r="D47" s="422"/>
      <c r="E47" s="422"/>
      <c r="F47" s="423"/>
      <c r="G47" s="423"/>
      <c r="H47" s="423"/>
      <c r="I47" s="423"/>
      <c r="J47" s="423"/>
      <c r="K47" s="423"/>
      <c r="L47" s="423"/>
      <c r="M47" s="423"/>
      <c r="N47" s="423"/>
      <c r="O47" s="423"/>
      <c r="P47" s="423"/>
      <c r="Q47" s="423"/>
      <c r="R47" s="423"/>
      <c r="S47" s="423"/>
      <c r="T47" s="423"/>
      <c r="U47" s="423"/>
      <c r="V47" s="423"/>
      <c r="W47" s="423"/>
    </row>
    <row r="48" spans="1:23">
      <c r="A48" s="420"/>
      <c r="B48" s="421"/>
      <c r="C48" s="420"/>
      <c r="D48" s="422"/>
      <c r="E48" s="422"/>
      <c r="F48" s="423"/>
      <c r="G48" s="423"/>
      <c r="H48" s="423"/>
      <c r="I48" s="423"/>
      <c r="J48" s="423"/>
      <c r="K48" s="423"/>
      <c r="L48" s="423"/>
      <c r="M48" s="423"/>
      <c r="N48" s="423"/>
      <c r="O48" s="423"/>
      <c r="P48" s="423"/>
      <c r="Q48" s="423"/>
      <c r="R48" s="423"/>
      <c r="S48" s="423"/>
      <c r="T48" s="423"/>
      <c r="U48" s="423"/>
      <c r="V48" s="423"/>
      <c r="W48" s="423"/>
    </row>
    <row r="49" spans="1:23">
      <c r="A49" s="420"/>
      <c r="B49" s="421"/>
      <c r="C49" s="420"/>
      <c r="D49" s="422"/>
      <c r="E49" s="422"/>
      <c r="F49" s="423"/>
      <c r="G49" s="423"/>
      <c r="H49" s="423"/>
      <c r="I49" s="423"/>
      <c r="J49" s="423"/>
      <c r="K49" s="423"/>
      <c r="L49" s="423"/>
      <c r="M49" s="423"/>
      <c r="N49" s="423"/>
      <c r="O49" s="423"/>
      <c r="P49" s="423"/>
      <c r="Q49" s="423"/>
      <c r="R49" s="423"/>
      <c r="S49" s="423"/>
      <c r="T49" s="423"/>
      <c r="U49" s="423"/>
      <c r="V49" s="423"/>
      <c r="W49" s="423"/>
    </row>
    <row r="50" spans="1:23">
      <c r="A50" s="420"/>
      <c r="B50" s="421"/>
      <c r="C50" s="420"/>
      <c r="D50" s="422"/>
      <c r="E50" s="422"/>
      <c r="F50" s="423"/>
      <c r="G50" s="423"/>
      <c r="H50" s="423"/>
      <c r="I50" s="423"/>
      <c r="J50" s="423"/>
      <c r="K50" s="423"/>
      <c r="L50" s="423"/>
      <c r="M50" s="423"/>
      <c r="N50" s="423"/>
      <c r="O50" s="423"/>
      <c r="P50" s="423"/>
      <c r="Q50" s="423"/>
      <c r="R50" s="423"/>
      <c r="S50" s="423"/>
      <c r="T50" s="423"/>
      <c r="U50" s="423"/>
      <c r="V50" s="423"/>
      <c r="W50" s="423"/>
    </row>
    <row r="51" spans="1:23">
      <c r="A51" s="420"/>
      <c r="B51" s="421"/>
      <c r="C51" s="420"/>
      <c r="D51" s="422"/>
      <c r="E51" s="422"/>
      <c r="F51" s="423"/>
      <c r="G51" s="423"/>
      <c r="H51" s="423"/>
      <c r="I51" s="423"/>
      <c r="J51" s="423"/>
      <c r="K51" s="423"/>
      <c r="L51" s="423"/>
      <c r="M51" s="423"/>
      <c r="N51" s="423"/>
      <c r="O51" s="423"/>
      <c r="P51" s="423"/>
      <c r="Q51" s="423"/>
      <c r="R51" s="423"/>
      <c r="S51" s="423"/>
      <c r="T51" s="423"/>
      <c r="U51" s="423"/>
      <c r="V51" s="423"/>
      <c r="W51" s="423"/>
    </row>
    <row r="52" spans="1:23">
      <c r="A52" s="420"/>
      <c r="B52" s="421"/>
      <c r="C52" s="420"/>
      <c r="D52" s="422"/>
      <c r="E52" s="422"/>
      <c r="F52" s="423"/>
      <c r="G52" s="423"/>
      <c r="H52" s="423"/>
      <c r="I52" s="423"/>
      <c r="J52" s="423"/>
      <c r="K52" s="423"/>
      <c r="L52" s="423"/>
      <c r="M52" s="423"/>
      <c r="N52" s="423"/>
      <c r="O52" s="423"/>
      <c r="P52" s="423"/>
      <c r="Q52" s="423"/>
      <c r="R52" s="423"/>
      <c r="S52" s="423"/>
      <c r="T52" s="423"/>
      <c r="U52" s="423"/>
      <c r="V52" s="423"/>
      <c r="W52" s="423"/>
    </row>
    <row r="53" spans="1:23">
      <c r="A53" s="420"/>
      <c r="B53" s="421"/>
      <c r="C53" s="420"/>
      <c r="D53" s="422"/>
      <c r="E53" s="422"/>
      <c r="F53" s="423"/>
      <c r="G53" s="423"/>
      <c r="H53" s="423"/>
      <c r="I53" s="423"/>
      <c r="J53" s="423"/>
      <c r="K53" s="423"/>
      <c r="L53" s="423"/>
      <c r="M53" s="423"/>
      <c r="N53" s="423"/>
      <c r="O53" s="423"/>
      <c r="P53" s="423"/>
      <c r="Q53" s="423"/>
      <c r="R53" s="423"/>
      <c r="S53" s="423"/>
      <c r="T53" s="423"/>
      <c r="U53" s="423"/>
      <c r="V53" s="423"/>
      <c r="W53" s="423"/>
    </row>
    <row r="54" spans="1:23">
      <c r="A54" s="420"/>
      <c r="B54" s="421"/>
      <c r="C54" s="420"/>
      <c r="D54" s="422"/>
      <c r="E54" s="422"/>
      <c r="F54" s="423"/>
      <c r="G54" s="423"/>
      <c r="H54" s="423"/>
      <c r="I54" s="423"/>
      <c r="J54" s="423"/>
      <c r="K54" s="423"/>
      <c r="L54" s="423"/>
      <c r="M54" s="423"/>
      <c r="N54" s="423"/>
      <c r="O54" s="423"/>
      <c r="P54" s="423"/>
      <c r="Q54" s="423"/>
      <c r="R54" s="423"/>
      <c r="S54" s="423"/>
      <c r="T54" s="423"/>
      <c r="U54" s="423"/>
      <c r="V54" s="423"/>
      <c r="W54" s="423"/>
    </row>
    <row r="55" spans="1:23">
      <c r="A55" s="420"/>
      <c r="B55" s="421"/>
      <c r="C55" s="420"/>
      <c r="D55" s="422"/>
      <c r="E55" s="422"/>
      <c r="F55" s="423"/>
      <c r="G55" s="423"/>
      <c r="H55" s="423"/>
      <c r="I55" s="423"/>
      <c r="J55" s="423"/>
      <c r="K55" s="423"/>
      <c r="L55" s="423"/>
      <c r="M55" s="423"/>
      <c r="N55" s="423"/>
      <c r="O55" s="423"/>
      <c r="P55" s="423"/>
      <c r="Q55" s="423"/>
      <c r="R55" s="423"/>
      <c r="S55" s="423"/>
      <c r="T55" s="423"/>
      <c r="U55" s="423"/>
      <c r="V55" s="423"/>
      <c r="W55" s="423"/>
    </row>
    <row r="56" spans="1:23">
      <c r="A56" s="420"/>
      <c r="B56" s="421"/>
      <c r="C56" s="420"/>
      <c r="D56" s="422"/>
      <c r="E56" s="422"/>
      <c r="F56" s="423"/>
      <c r="G56" s="423"/>
      <c r="H56" s="423"/>
      <c r="I56" s="423"/>
      <c r="J56" s="423"/>
      <c r="K56" s="423"/>
      <c r="L56" s="423"/>
      <c r="M56" s="423"/>
      <c r="N56" s="423"/>
      <c r="O56" s="423"/>
      <c r="P56" s="423"/>
      <c r="Q56" s="423"/>
      <c r="R56" s="423"/>
      <c r="S56" s="423"/>
      <c r="T56" s="423"/>
      <c r="U56" s="423"/>
      <c r="V56" s="423"/>
      <c r="W56" s="423"/>
    </row>
    <row r="57" spans="1:23">
      <c r="A57" s="420"/>
      <c r="B57" s="421"/>
      <c r="C57" s="420"/>
      <c r="D57" s="422"/>
      <c r="E57" s="422"/>
      <c r="F57" s="423"/>
      <c r="G57" s="423"/>
      <c r="H57" s="423"/>
      <c r="I57" s="423"/>
      <c r="J57" s="423"/>
      <c r="K57" s="423"/>
      <c r="L57" s="423"/>
      <c r="M57" s="423"/>
      <c r="N57" s="423"/>
      <c r="O57" s="423"/>
      <c r="P57" s="423"/>
      <c r="Q57" s="423"/>
      <c r="R57" s="423"/>
      <c r="S57" s="423"/>
      <c r="T57" s="423"/>
      <c r="U57" s="423"/>
      <c r="V57" s="423"/>
      <c r="W57" s="423"/>
    </row>
    <row r="58" spans="1:23">
      <c r="A58" s="420"/>
      <c r="B58" s="421"/>
      <c r="C58" s="420"/>
      <c r="D58" s="422"/>
      <c r="E58" s="422"/>
      <c r="F58" s="423"/>
      <c r="G58" s="423"/>
      <c r="H58" s="423"/>
      <c r="I58" s="423"/>
      <c r="J58" s="423"/>
      <c r="K58" s="423"/>
      <c r="L58" s="423"/>
      <c r="M58" s="423"/>
      <c r="N58" s="423"/>
      <c r="O58" s="423"/>
      <c r="P58" s="423"/>
      <c r="Q58" s="423"/>
      <c r="R58" s="423"/>
      <c r="S58" s="423"/>
      <c r="T58" s="423"/>
      <c r="U58" s="423"/>
      <c r="V58" s="423"/>
      <c r="W58" s="423"/>
    </row>
    <row r="59" spans="1:23">
      <c r="A59" s="351"/>
      <c r="B59"/>
      <c r="C59" s="105"/>
      <c r="D59" s="105"/>
      <c r="G59" s="105"/>
      <c r="H59" s="105"/>
      <c r="I59" s="106"/>
      <c r="J59" s="105"/>
      <c r="K59" s="105"/>
      <c r="L59" s="105"/>
      <c r="M59" s="105"/>
      <c r="N59" s="105"/>
      <c r="O59" s="105"/>
      <c r="P59" s="105"/>
      <c r="Q59" s="105"/>
      <c r="R59" s="105"/>
      <c r="S59" s="105"/>
      <c r="T59" s="105"/>
      <c r="U59" s="105"/>
      <c r="V59" s="2"/>
      <c r="W59" s="2"/>
    </row>
    <row r="60" spans="1:23">
      <c r="A60" s="367"/>
      <c r="E60" s="105"/>
      <c r="F60" s="105"/>
      <c r="G60" s="105"/>
      <c r="H60" s="105"/>
      <c r="I60" s="106"/>
      <c r="J60" s="105"/>
      <c r="K60" s="105"/>
      <c r="L60" s="105"/>
      <c r="M60" s="105"/>
      <c r="N60" s="105"/>
      <c r="O60" s="105"/>
      <c r="P60" s="105"/>
      <c r="Q60" s="105"/>
      <c r="R60" s="105"/>
      <c r="S60" s="105"/>
      <c r="T60" s="105"/>
      <c r="U60" s="105"/>
      <c r="V60" s="2"/>
      <c r="W60" s="2"/>
    </row>
    <row r="61" spans="1:23">
      <c r="A61" s="219"/>
      <c r="B61" s="114"/>
      <c r="C61" s="113"/>
      <c r="D61" s="113"/>
      <c r="E61" s="113"/>
      <c r="F61" s="113"/>
      <c r="G61" s="113"/>
      <c r="H61" s="113"/>
      <c r="I61" s="114"/>
      <c r="J61" s="113"/>
      <c r="K61" s="219"/>
      <c r="L61" s="113"/>
      <c r="M61" s="113"/>
      <c r="N61" s="113"/>
      <c r="O61" s="219"/>
      <c r="P61" s="113"/>
      <c r="Q61" s="113"/>
      <c r="R61" s="113"/>
      <c r="S61" s="219"/>
      <c r="T61" s="113"/>
      <c r="U61" s="113"/>
      <c r="V61" s="115"/>
      <c r="W61" s="115"/>
    </row>
    <row r="62" spans="1:23">
      <c r="A62" s="104"/>
      <c r="B62" s="105"/>
      <c r="C62" s="105"/>
      <c r="D62" s="105"/>
      <c r="E62" s="105"/>
      <c r="F62" s="105"/>
      <c r="G62" s="105"/>
      <c r="H62" s="105"/>
      <c r="J62" s="105"/>
      <c r="K62" s="103"/>
      <c r="L62" s="105"/>
      <c r="M62" s="105"/>
      <c r="N62" s="105"/>
      <c r="O62" s="103"/>
      <c r="P62" s="105"/>
      <c r="Q62" s="105"/>
      <c r="R62" s="105"/>
      <c r="S62" s="103"/>
      <c r="T62" s="105"/>
      <c r="U62" s="105"/>
      <c r="V62" s="2"/>
      <c r="W62" s="2"/>
    </row>
    <row r="63" spans="1:23">
      <c r="A63" s="111"/>
      <c r="B63" s="113"/>
      <c r="C63" s="113"/>
      <c r="D63" s="113"/>
      <c r="E63" s="113"/>
      <c r="F63" s="113"/>
      <c r="G63" s="113"/>
      <c r="H63" s="113"/>
      <c r="J63" s="113"/>
      <c r="K63" s="103"/>
      <c r="L63" s="113"/>
      <c r="M63" s="113"/>
      <c r="N63" s="113"/>
      <c r="O63" s="103"/>
      <c r="P63" s="113"/>
      <c r="Q63" s="113"/>
      <c r="R63" s="113"/>
      <c r="S63" s="103"/>
      <c r="T63" s="113"/>
      <c r="U63" s="113"/>
      <c r="V63" s="115"/>
      <c r="W63" s="115"/>
    </row>
    <row r="64" spans="1:23">
      <c r="A64" s="43"/>
      <c r="B64" s="220"/>
      <c r="C64" s="107"/>
      <c r="D64" s="107"/>
      <c r="E64" s="107"/>
      <c r="F64" s="107"/>
      <c r="G64" s="107"/>
      <c r="H64" s="107"/>
      <c r="J64" s="107"/>
      <c r="K64" s="103"/>
      <c r="L64" s="107"/>
      <c r="M64" s="107"/>
      <c r="N64" s="107"/>
      <c r="O64" s="103"/>
      <c r="P64" s="107"/>
      <c r="Q64" s="107"/>
      <c r="R64" s="107"/>
      <c r="S64" s="103"/>
      <c r="T64" s="107"/>
      <c r="U64" s="107"/>
      <c r="V64" s="115"/>
      <c r="W64" s="115"/>
    </row>
    <row r="65" spans="1:23">
      <c r="A65" s="43"/>
      <c r="B65" s="220"/>
      <c r="C65" s="107"/>
      <c r="D65" s="107"/>
      <c r="E65" s="107"/>
      <c r="F65" s="107"/>
      <c r="G65" s="107"/>
      <c r="H65" s="107"/>
      <c r="J65" s="107"/>
      <c r="K65" s="103"/>
      <c r="L65" s="107"/>
      <c r="M65" s="107"/>
      <c r="N65" s="107"/>
      <c r="O65" s="103"/>
      <c r="P65" s="107"/>
      <c r="Q65" s="107"/>
      <c r="R65" s="107"/>
      <c r="S65" s="103"/>
      <c r="T65" s="107"/>
      <c r="U65" s="107"/>
      <c r="V65" s="115"/>
      <c r="W65" s="115"/>
    </row>
    <row r="66" spans="1:23">
      <c r="A66" s="106"/>
      <c r="B66" s="113"/>
      <c r="C66" s="11"/>
      <c r="D66" s="11"/>
      <c r="E66" s="11"/>
      <c r="F66" s="11"/>
      <c r="G66" s="11"/>
      <c r="H66" s="11"/>
      <c r="J66" s="11"/>
      <c r="L66" s="11"/>
      <c r="M66" s="11"/>
      <c r="N66" s="11"/>
      <c r="P66" s="11"/>
      <c r="Q66" s="11"/>
      <c r="R66" s="11"/>
      <c r="T66" s="11"/>
      <c r="U66" s="11"/>
      <c r="V66" s="2"/>
      <c r="W66" s="2"/>
    </row>
    <row r="67" spans="1:23">
      <c r="A67" s="106"/>
      <c r="B67" s="112"/>
      <c r="C67" s="11"/>
      <c r="D67" s="11"/>
      <c r="E67" s="11"/>
      <c r="F67" s="11"/>
      <c r="G67" s="11"/>
      <c r="H67" s="11"/>
      <c r="J67" s="11"/>
      <c r="L67" s="11"/>
      <c r="M67" s="11"/>
      <c r="N67" s="11"/>
      <c r="P67" s="11"/>
      <c r="Q67" s="11"/>
      <c r="R67" s="11"/>
      <c r="T67" s="11"/>
      <c r="U67" s="11"/>
      <c r="V67" s="2"/>
      <c r="W67" s="2"/>
    </row>
    <row r="68" spans="1:23">
      <c r="B68" s="220"/>
      <c r="C68" s="11"/>
      <c r="D68" s="11"/>
      <c r="E68" s="11"/>
      <c r="F68" s="11"/>
      <c r="G68" s="11"/>
      <c r="H68" s="11"/>
      <c r="J68" s="11"/>
      <c r="K68" s="11"/>
      <c r="L68" s="11"/>
      <c r="M68" s="11"/>
      <c r="N68" s="11"/>
      <c r="O68" s="11"/>
      <c r="P68" s="11"/>
      <c r="Q68" s="11"/>
      <c r="R68" s="11"/>
      <c r="S68" s="11"/>
      <c r="T68" s="11"/>
      <c r="U68" s="11"/>
      <c r="V68" s="2"/>
      <c r="W68" s="2"/>
    </row>
    <row r="69" spans="1:23">
      <c r="B69" s="220"/>
      <c r="C69" s="11"/>
      <c r="D69" s="11"/>
      <c r="E69" s="11"/>
      <c r="F69" s="11"/>
      <c r="G69" s="11"/>
      <c r="H69" s="11"/>
      <c r="J69" s="11"/>
      <c r="K69" s="11"/>
      <c r="L69" s="11"/>
      <c r="M69" s="11"/>
      <c r="N69" s="11"/>
      <c r="O69" s="11"/>
      <c r="P69" s="11"/>
      <c r="Q69" s="11"/>
      <c r="R69" s="11"/>
      <c r="S69" s="11"/>
      <c r="T69" s="11"/>
      <c r="U69" s="11"/>
      <c r="V69" s="2"/>
      <c r="W69" s="2"/>
    </row>
    <row r="70" spans="1:23">
      <c r="B70" s="113"/>
      <c r="C70" s="11"/>
      <c r="D70" s="11"/>
      <c r="E70" s="11"/>
      <c r="F70" s="11"/>
      <c r="G70" s="11"/>
      <c r="H70" s="11"/>
      <c r="J70" s="11"/>
      <c r="K70" s="11"/>
      <c r="L70" s="11"/>
      <c r="M70" s="11"/>
      <c r="N70" s="11"/>
      <c r="O70" s="11"/>
      <c r="P70" s="11"/>
      <c r="Q70" s="11"/>
      <c r="R70" s="11"/>
      <c r="S70" s="11"/>
      <c r="T70" s="11"/>
      <c r="U70" s="11"/>
      <c r="V70" s="2"/>
      <c r="W70" s="2"/>
    </row>
    <row r="71" spans="1:23">
      <c r="C71" s="352"/>
      <c r="D71" s="352"/>
      <c r="E71" s="352"/>
      <c r="F71" s="353"/>
      <c r="G71" s="2"/>
      <c r="H71" s="2"/>
      <c r="I71" s="2"/>
      <c r="J71" s="2"/>
      <c r="K71" s="2"/>
      <c r="L71" s="2"/>
      <c r="M71" s="2"/>
      <c r="N71" s="2"/>
      <c r="O71" s="2"/>
      <c r="P71" s="2"/>
      <c r="Q71" s="2"/>
      <c r="R71" s="2"/>
      <c r="S71" s="2"/>
      <c r="T71" s="2"/>
      <c r="U71" s="2"/>
      <c r="V71" s="2"/>
      <c r="W71" s="2"/>
    </row>
    <row r="72" spans="1:23">
      <c r="B72" s="11"/>
      <c r="C72" s="11"/>
      <c r="D72" s="11"/>
      <c r="E72" s="11"/>
      <c r="F72" s="2"/>
      <c r="G72" s="2"/>
      <c r="H72" s="2"/>
      <c r="I72" s="2"/>
      <c r="J72" s="2"/>
      <c r="K72" s="2"/>
      <c r="L72" s="2"/>
      <c r="M72" s="2"/>
      <c r="N72" s="2"/>
      <c r="O72" s="2"/>
      <c r="P72" s="2"/>
      <c r="Q72" s="2"/>
      <c r="R72" s="2"/>
      <c r="S72" s="2"/>
      <c r="T72" s="2"/>
      <c r="U72" s="2"/>
      <c r="V72" s="2"/>
      <c r="W72" s="2"/>
    </row>
    <row r="73" spans="1:23">
      <c r="B73" s="11"/>
      <c r="C73" s="11"/>
      <c r="D73" s="11"/>
      <c r="E73" s="11"/>
      <c r="F73" s="2"/>
      <c r="G73" s="2"/>
      <c r="H73" s="2"/>
      <c r="I73" s="2"/>
      <c r="J73" s="2"/>
      <c r="K73" s="2"/>
      <c r="L73" s="2"/>
      <c r="M73" s="2"/>
      <c r="N73" s="2"/>
      <c r="O73" s="2"/>
      <c r="P73" s="2"/>
      <c r="Q73" s="2"/>
      <c r="R73" s="2"/>
      <c r="S73" s="2"/>
      <c r="T73" s="2"/>
      <c r="U73" s="2"/>
      <c r="V73" s="2"/>
      <c r="W73" s="2"/>
    </row>
    <row r="74" spans="1:23">
      <c r="B74" s="11"/>
      <c r="C74" s="11"/>
      <c r="D74" s="11"/>
      <c r="E74" s="11"/>
      <c r="F74" s="2"/>
      <c r="G74" s="2"/>
      <c r="H74" s="2"/>
      <c r="I74" s="2"/>
      <c r="J74" s="2"/>
      <c r="K74" s="2"/>
      <c r="L74" s="2"/>
      <c r="M74" s="2"/>
      <c r="N74" s="2"/>
      <c r="O74" s="2"/>
      <c r="P74" s="2"/>
      <c r="Q74" s="2"/>
      <c r="R74" s="2"/>
      <c r="S74" s="2"/>
      <c r="T74" s="2"/>
      <c r="U74" s="2"/>
      <c r="V74" s="2"/>
      <c r="W74" s="2"/>
    </row>
    <row r="75" spans="1:23">
      <c r="B75" s="11"/>
      <c r="C75" s="11"/>
      <c r="D75" s="11"/>
      <c r="E75" s="11"/>
      <c r="F75" s="2"/>
      <c r="G75" s="2"/>
      <c r="H75" s="2"/>
      <c r="I75" s="2"/>
      <c r="J75" s="2"/>
      <c r="K75" s="2"/>
      <c r="L75" s="2"/>
      <c r="M75" s="2"/>
      <c r="N75" s="2"/>
      <c r="O75" s="2"/>
      <c r="P75" s="2"/>
      <c r="Q75" s="2"/>
      <c r="R75" s="2"/>
      <c r="S75" s="2"/>
      <c r="T75" s="2"/>
      <c r="U75" s="2"/>
      <c r="V75" s="2"/>
      <c r="W75" s="2"/>
    </row>
    <row r="76" spans="1:23">
      <c r="B76" s="11"/>
      <c r="C76" s="11"/>
      <c r="D76" s="11"/>
      <c r="E76" s="11"/>
      <c r="F76" s="2"/>
      <c r="G76" s="2"/>
      <c r="H76" s="2"/>
      <c r="I76" s="2"/>
      <c r="J76" s="2"/>
      <c r="K76" s="2"/>
      <c r="L76" s="2"/>
      <c r="M76" s="2"/>
      <c r="N76" s="2"/>
      <c r="O76" s="2"/>
      <c r="P76" s="2"/>
      <c r="Q76" s="2"/>
      <c r="R76" s="2"/>
      <c r="S76" s="2"/>
      <c r="T76" s="2"/>
      <c r="U76" s="2"/>
      <c r="V76" s="2"/>
      <c r="W76" s="2"/>
    </row>
    <row r="77" spans="1:23">
      <c r="B77" s="11"/>
      <c r="C77" s="11"/>
      <c r="D77" s="11"/>
      <c r="E77" s="11"/>
      <c r="F77" s="2"/>
      <c r="G77" s="2"/>
      <c r="H77" s="2"/>
      <c r="I77" s="2"/>
      <c r="J77" s="2"/>
      <c r="K77" s="2"/>
      <c r="L77" s="2"/>
      <c r="M77" s="2"/>
      <c r="N77" s="2"/>
      <c r="O77" s="2"/>
      <c r="P77" s="2"/>
      <c r="Q77" s="2"/>
      <c r="R77" s="2"/>
      <c r="S77" s="2"/>
      <c r="T77" s="2"/>
      <c r="U77" s="2"/>
      <c r="V77" s="2"/>
      <c r="W77" s="2"/>
    </row>
    <row r="78" spans="1:23">
      <c r="B78" s="11"/>
      <c r="C78" s="11"/>
      <c r="D78" s="11"/>
      <c r="E78" s="11"/>
      <c r="F78" s="2"/>
      <c r="G78" s="2"/>
      <c r="H78" s="2"/>
      <c r="I78" s="2"/>
      <c r="J78" s="2"/>
      <c r="K78" s="2"/>
      <c r="L78" s="2"/>
      <c r="M78" s="2"/>
      <c r="N78" s="2"/>
      <c r="O78" s="2"/>
      <c r="P78" s="2"/>
      <c r="Q78" s="2"/>
      <c r="R78" s="2"/>
      <c r="S78" s="2"/>
      <c r="T78" s="2"/>
      <c r="U78" s="2"/>
      <c r="V78" s="2"/>
      <c r="W78" s="2"/>
    </row>
    <row r="79" spans="1:23">
      <c r="B79" s="11"/>
      <c r="C79" s="11"/>
      <c r="D79" s="11"/>
      <c r="E79" s="11"/>
      <c r="F79" s="2"/>
      <c r="G79" s="2"/>
      <c r="H79" s="2"/>
      <c r="I79" s="2"/>
      <c r="J79" s="2"/>
      <c r="K79" s="2"/>
      <c r="L79" s="2"/>
      <c r="M79" s="2"/>
      <c r="N79" s="2"/>
      <c r="O79" s="2"/>
      <c r="P79" s="2"/>
      <c r="Q79" s="2"/>
      <c r="R79" s="2"/>
      <c r="S79" s="2"/>
      <c r="T79" s="2"/>
      <c r="U79" s="2"/>
      <c r="V79" s="2"/>
      <c r="W79" s="2"/>
    </row>
    <row r="80" spans="1:23">
      <c r="B80" s="11"/>
      <c r="C80" s="11"/>
      <c r="D80" s="11"/>
      <c r="E80" s="11"/>
      <c r="F80" s="2"/>
      <c r="G80" s="2"/>
      <c r="H80" s="2"/>
      <c r="I80" s="2"/>
      <c r="J80" s="2"/>
      <c r="K80" s="2"/>
      <c r="L80" s="2"/>
      <c r="M80" s="2"/>
      <c r="N80" s="2"/>
      <c r="O80" s="2"/>
      <c r="P80" s="2"/>
      <c r="Q80" s="2"/>
      <c r="R80" s="2"/>
      <c r="S80" s="2"/>
      <c r="T80" s="2"/>
      <c r="U80" s="2"/>
      <c r="V80" s="2"/>
      <c r="W80" s="2"/>
    </row>
    <row r="81" spans="2:23">
      <c r="B81" s="11"/>
      <c r="C81" s="11"/>
      <c r="D81" s="11"/>
      <c r="E81" s="11"/>
      <c r="F81" s="2"/>
      <c r="G81" s="2"/>
      <c r="H81" s="2"/>
      <c r="I81" s="2"/>
      <c r="J81" s="2"/>
      <c r="K81" s="2"/>
      <c r="L81" s="2"/>
      <c r="M81" s="2"/>
      <c r="N81" s="2"/>
      <c r="O81" s="2"/>
      <c r="P81" s="2"/>
      <c r="Q81" s="2"/>
      <c r="R81" s="2"/>
      <c r="S81" s="2"/>
      <c r="T81" s="2"/>
      <c r="U81" s="2"/>
      <c r="V81" s="2"/>
      <c r="W81" s="2"/>
    </row>
    <row r="82" spans="2:23">
      <c r="B82" s="11"/>
      <c r="C82" s="11"/>
      <c r="D82" s="11"/>
      <c r="E82" s="11"/>
      <c r="F82" s="2"/>
      <c r="G82" s="2"/>
      <c r="H82" s="2"/>
      <c r="I82" s="2"/>
      <c r="J82" s="2"/>
      <c r="K82" s="2"/>
      <c r="L82" s="2"/>
      <c r="M82" s="2"/>
      <c r="N82" s="2"/>
      <c r="O82" s="2"/>
      <c r="P82" s="2"/>
      <c r="Q82" s="2"/>
      <c r="R82" s="2"/>
      <c r="S82" s="2"/>
      <c r="T82" s="2"/>
      <c r="U82" s="2"/>
      <c r="V82" s="2"/>
      <c r="W82" s="2"/>
    </row>
    <row r="83" spans="2:23">
      <c r="B83" s="11"/>
      <c r="C83" s="11"/>
      <c r="D83" s="11"/>
      <c r="E83" s="11"/>
      <c r="F83" s="2"/>
      <c r="G83" s="2"/>
      <c r="H83" s="2"/>
      <c r="I83" s="2"/>
      <c r="J83" s="2"/>
      <c r="K83" s="2"/>
      <c r="L83" s="2"/>
      <c r="M83" s="2"/>
      <c r="N83" s="2"/>
      <c r="O83" s="2"/>
      <c r="P83" s="2"/>
      <c r="Q83" s="2"/>
      <c r="R83" s="2"/>
      <c r="S83" s="2"/>
      <c r="T83" s="2"/>
      <c r="U83" s="2"/>
      <c r="V83" s="2"/>
      <c r="W83" s="2"/>
    </row>
    <row r="84" spans="2:23">
      <c r="B84" s="11"/>
      <c r="C84" s="11"/>
      <c r="D84" s="11"/>
      <c r="E84" s="11"/>
      <c r="F84" s="2"/>
      <c r="G84" s="2"/>
      <c r="H84" s="2"/>
      <c r="I84" s="2"/>
      <c r="J84" s="2"/>
      <c r="K84" s="2"/>
      <c r="L84" s="2"/>
      <c r="M84" s="2"/>
      <c r="N84" s="2"/>
      <c r="O84" s="2"/>
      <c r="P84" s="2"/>
      <c r="Q84" s="2"/>
      <c r="R84" s="2"/>
      <c r="S84" s="2"/>
      <c r="T84" s="2"/>
      <c r="U84" s="2"/>
      <c r="V84" s="2"/>
      <c r="W84" s="2"/>
    </row>
    <row r="85" spans="2:23">
      <c r="B85" s="11"/>
      <c r="C85" s="11"/>
      <c r="D85" s="11"/>
      <c r="E85" s="11"/>
      <c r="F85" s="2"/>
      <c r="G85" s="2"/>
      <c r="H85" s="2"/>
      <c r="I85" s="2"/>
      <c r="J85" s="2"/>
      <c r="K85" s="2"/>
      <c r="L85" s="2"/>
      <c r="M85" s="2"/>
      <c r="N85" s="2"/>
      <c r="O85" s="2"/>
      <c r="P85" s="2"/>
      <c r="Q85" s="2"/>
      <c r="R85" s="2"/>
      <c r="S85" s="2"/>
      <c r="T85" s="2"/>
      <c r="U85" s="2"/>
      <c r="V85" s="2"/>
      <c r="W85" s="2"/>
    </row>
    <row r="86" spans="2:23">
      <c r="B86" s="11"/>
      <c r="C86" s="11"/>
      <c r="D86" s="11"/>
      <c r="E86" s="11"/>
      <c r="F86" s="2"/>
      <c r="G86" s="2"/>
      <c r="H86" s="2"/>
      <c r="I86" s="2"/>
      <c r="J86" s="2"/>
      <c r="K86" s="2"/>
      <c r="L86" s="2"/>
      <c r="M86" s="2"/>
      <c r="N86" s="2"/>
      <c r="O86" s="2"/>
      <c r="P86" s="2"/>
      <c r="Q86" s="2"/>
      <c r="R86" s="2"/>
      <c r="S86" s="2"/>
      <c r="T86" s="2"/>
      <c r="U86" s="2"/>
      <c r="V86" s="2"/>
      <c r="W86" s="2"/>
    </row>
    <row r="87" spans="2:23">
      <c r="B87" s="11"/>
      <c r="C87" s="11"/>
      <c r="D87" s="11"/>
      <c r="E87" s="11"/>
      <c r="F87" s="2"/>
      <c r="G87" s="2"/>
      <c r="H87" s="2"/>
      <c r="I87" s="2"/>
      <c r="J87" s="2"/>
      <c r="K87" s="2"/>
      <c r="L87" s="2"/>
      <c r="M87" s="2"/>
      <c r="N87" s="2"/>
      <c r="O87" s="2"/>
      <c r="P87" s="2"/>
      <c r="Q87" s="2"/>
      <c r="R87" s="2"/>
      <c r="S87" s="2"/>
      <c r="T87" s="2"/>
      <c r="U87" s="2"/>
      <c r="V87" s="2"/>
      <c r="W87" s="2"/>
    </row>
    <row r="88" spans="2:23">
      <c r="B88" s="11"/>
      <c r="C88" s="11"/>
      <c r="D88" s="11"/>
      <c r="E88" s="11"/>
      <c r="F88" s="2"/>
      <c r="G88" s="2"/>
      <c r="H88" s="2"/>
      <c r="I88" s="2"/>
      <c r="J88" s="2"/>
      <c r="K88" s="2"/>
      <c r="L88" s="2"/>
      <c r="M88" s="2"/>
      <c r="N88" s="2"/>
      <c r="O88" s="2"/>
      <c r="P88" s="2"/>
      <c r="Q88" s="2"/>
      <c r="R88" s="2"/>
      <c r="S88" s="2"/>
      <c r="T88" s="2"/>
      <c r="U88" s="2"/>
      <c r="V88" s="2"/>
      <c r="W88" s="2"/>
    </row>
    <row r="89" spans="2:23">
      <c r="B89" s="11"/>
      <c r="C89" s="11"/>
      <c r="D89" s="11"/>
      <c r="E89" s="11"/>
      <c r="F89" s="2"/>
      <c r="G89" s="2"/>
      <c r="H89" s="2"/>
      <c r="I89" s="2"/>
      <c r="J89" s="2"/>
      <c r="K89" s="2"/>
      <c r="L89" s="2"/>
      <c r="M89" s="2"/>
      <c r="N89" s="2"/>
      <c r="O89" s="2"/>
      <c r="P89" s="2"/>
      <c r="Q89" s="2"/>
      <c r="R89" s="2"/>
      <c r="S89" s="2"/>
      <c r="T89" s="2"/>
      <c r="U89" s="2"/>
      <c r="V89" s="2"/>
      <c r="W89" s="2"/>
    </row>
    <row r="90" spans="2:23">
      <c r="B90" s="11"/>
      <c r="C90" s="11"/>
      <c r="D90" s="11"/>
      <c r="E90" s="11"/>
      <c r="F90" s="2"/>
      <c r="G90" s="2"/>
      <c r="H90" s="2"/>
      <c r="I90" s="2"/>
      <c r="J90" s="2"/>
      <c r="K90" s="2"/>
      <c r="L90" s="2"/>
      <c r="M90" s="2"/>
      <c r="N90" s="2"/>
      <c r="O90" s="2"/>
      <c r="P90" s="2"/>
      <c r="Q90" s="2"/>
      <c r="R90" s="2"/>
      <c r="S90" s="2"/>
      <c r="T90" s="2"/>
      <c r="U90" s="2"/>
      <c r="V90" s="2"/>
      <c r="W90" s="2"/>
    </row>
    <row r="91" spans="2:23">
      <c r="B91" s="11"/>
      <c r="C91" s="11"/>
      <c r="D91" s="11"/>
      <c r="E91" s="11"/>
      <c r="F91" s="2"/>
      <c r="G91" s="2"/>
      <c r="H91" s="2"/>
      <c r="I91" s="2"/>
      <c r="J91" s="2"/>
      <c r="K91" s="2"/>
      <c r="L91" s="2"/>
      <c r="M91" s="2"/>
      <c r="N91" s="2"/>
      <c r="O91" s="2"/>
      <c r="P91" s="2"/>
      <c r="Q91" s="2"/>
      <c r="R91" s="2"/>
      <c r="S91" s="2"/>
      <c r="T91" s="2"/>
      <c r="U91" s="2"/>
      <c r="V91" s="2"/>
      <c r="W91" s="2"/>
    </row>
    <row r="92" spans="2:23">
      <c r="B92" s="11"/>
      <c r="C92" s="11"/>
      <c r="D92" s="11"/>
      <c r="E92" s="11"/>
      <c r="F92" s="2"/>
      <c r="G92" s="2"/>
      <c r="H92" s="2"/>
      <c r="I92" s="2"/>
      <c r="J92" s="2"/>
      <c r="K92" s="2"/>
      <c r="L92" s="2"/>
      <c r="M92" s="2"/>
      <c r="N92" s="2"/>
      <c r="O92" s="2"/>
      <c r="P92" s="2"/>
      <c r="Q92" s="2"/>
      <c r="R92" s="2"/>
      <c r="S92" s="2"/>
      <c r="T92" s="2"/>
      <c r="U92" s="2"/>
      <c r="V92" s="2"/>
      <c r="W92" s="2"/>
    </row>
    <row r="93" spans="2:23">
      <c r="B93" s="11"/>
      <c r="C93" s="11"/>
      <c r="D93" s="11"/>
      <c r="E93" s="11"/>
      <c r="F93" s="2"/>
      <c r="G93" s="2"/>
      <c r="H93" s="2"/>
      <c r="I93" s="2"/>
      <c r="J93" s="2"/>
      <c r="K93" s="2"/>
      <c r="L93" s="2"/>
      <c r="M93" s="2"/>
      <c r="N93" s="2"/>
      <c r="O93" s="2"/>
      <c r="P93" s="2"/>
      <c r="Q93" s="2"/>
      <c r="R93" s="2"/>
      <c r="S93" s="2"/>
      <c r="T93" s="2"/>
      <c r="U93" s="2"/>
      <c r="V93" s="2"/>
      <c r="W93" s="2"/>
    </row>
    <row r="94" spans="2:23">
      <c r="B94" s="11"/>
      <c r="C94" s="11"/>
      <c r="D94" s="11"/>
      <c r="E94" s="11"/>
      <c r="F94" s="2"/>
      <c r="G94" s="2"/>
      <c r="H94" s="2"/>
      <c r="I94" s="2"/>
      <c r="J94" s="2"/>
      <c r="K94" s="2"/>
      <c r="L94" s="2"/>
      <c r="M94" s="2"/>
      <c r="N94" s="2"/>
      <c r="O94" s="2"/>
      <c r="P94" s="2"/>
      <c r="Q94" s="2"/>
      <c r="R94" s="2"/>
      <c r="S94" s="2"/>
      <c r="T94" s="2"/>
      <c r="U94" s="2"/>
      <c r="V94" s="2"/>
      <c r="W94" s="2"/>
    </row>
    <row r="95" spans="2:23">
      <c r="B95" s="11"/>
      <c r="C95" s="11"/>
      <c r="D95" s="11"/>
      <c r="E95" s="11"/>
      <c r="F95" s="2"/>
      <c r="G95" s="2"/>
      <c r="H95" s="2"/>
      <c r="I95" s="2"/>
      <c r="J95" s="2"/>
      <c r="K95" s="2"/>
      <c r="L95" s="2"/>
      <c r="M95" s="2"/>
      <c r="N95" s="2"/>
      <c r="O95" s="2"/>
      <c r="P95" s="2"/>
      <c r="Q95" s="2"/>
      <c r="R95" s="2"/>
      <c r="S95" s="2"/>
      <c r="T95" s="2"/>
      <c r="U95" s="2"/>
      <c r="V95" s="2"/>
      <c r="W95" s="2"/>
    </row>
    <row r="96" spans="2:23">
      <c r="B96" s="11"/>
      <c r="C96" s="11"/>
      <c r="D96" s="11"/>
      <c r="E96" s="11"/>
      <c r="F96" s="2"/>
      <c r="G96" s="2"/>
      <c r="H96" s="2"/>
      <c r="I96" s="2"/>
      <c r="J96" s="2"/>
      <c r="K96" s="2"/>
      <c r="L96" s="2"/>
      <c r="M96" s="2"/>
      <c r="N96" s="2"/>
      <c r="O96" s="2"/>
      <c r="P96" s="2"/>
      <c r="Q96" s="2"/>
      <c r="R96" s="2"/>
      <c r="S96" s="2"/>
      <c r="T96" s="2"/>
      <c r="U96" s="2"/>
      <c r="V96" s="2"/>
      <c r="W96" s="2"/>
    </row>
    <row r="97" spans="2:23">
      <c r="B97" s="11"/>
      <c r="C97" s="11"/>
      <c r="D97" s="11"/>
      <c r="E97" s="11"/>
      <c r="F97" s="2"/>
      <c r="G97" s="2"/>
      <c r="H97" s="2"/>
      <c r="I97" s="2"/>
      <c r="J97" s="2"/>
      <c r="K97" s="2"/>
      <c r="L97" s="2"/>
      <c r="M97" s="2"/>
      <c r="N97" s="2"/>
      <c r="O97" s="2"/>
      <c r="P97" s="2"/>
      <c r="Q97" s="2"/>
      <c r="R97" s="2"/>
      <c r="S97" s="2"/>
      <c r="T97" s="2"/>
      <c r="U97" s="2"/>
      <c r="V97" s="2"/>
      <c r="W97" s="2"/>
    </row>
    <row r="98" spans="2:23">
      <c r="B98" s="11"/>
      <c r="C98" s="11"/>
      <c r="D98" s="11"/>
      <c r="E98" s="11"/>
      <c r="F98" s="2"/>
      <c r="G98" s="2"/>
      <c r="H98" s="2"/>
      <c r="I98" s="2"/>
      <c r="J98" s="2"/>
      <c r="K98" s="2"/>
      <c r="L98" s="2"/>
      <c r="M98" s="2"/>
      <c r="N98" s="2"/>
      <c r="O98" s="2"/>
      <c r="P98" s="2"/>
      <c r="Q98" s="2"/>
      <c r="R98" s="2"/>
      <c r="S98" s="2"/>
      <c r="T98" s="2"/>
      <c r="U98" s="2"/>
      <c r="V98" s="2"/>
      <c r="W98" s="2"/>
    </row>
    <row r="99" spans="2:23">
      <c r="B99" s="11"/>
      <c r="C99" s="11"/>
      <c r="D99" s="11"/>
      <c r="E99" s="11"/>
      <c r="F99" s="2"/>
      <c r="G99" s="2"/>
      <c r="H99" s="2"/>
      <c r="I99" s="2"/>
      <c r="J99" s="2"/>
      <c r="K99" s="2"/>
      <c r="L99" s="2"/>
      <c r="M99" s="2"/>
      <c r="N99" s="2"/>
      <c r="O99" s="2"/>
      <c r="P99" s="2"/>
      <c r="Q99" s="2"/>
      <c r="R99" s="2"/>
      <c r="S99" s="2"/>
      <c r="T99" s="2"/>
      <c r="U99" s="2"/>
      <c r="V99" s="2"/>
      <c r="W99" s="2"/>
    </row>
    <row r="100" spans="2:23">
      <c r="B100" s="11"/>
      <c r="C100" s="11"/>
      <c r="D100" s="11"/>
      <c r="E100" s="11"/>
      <c r="F100" s="2"/>
      <c r="G100" s="2"/>
      <c r="H100" s="2"/>
      <c r="I100" s="2"/>
      <c r="J100" s="2"/>
      <c r="K100" s="2"/>
      <c r="L100" s="2"/>
      <c r="M100" s="2"/>
      <c r="N100" s="2"/>
      <c r="O100" s="2"/>
      <c r="P100" s="2"/>
      <c r="Q100" s="2"/>
      <c r="R100" s="2"/>
      <c r="S100" s="2"/>
      <c r="T100" s="2"/>
      <c r="U100" s="2"/>
      <c r="V100" s="2"/>
      <c r="W100" s="2"/>
    </row>
    <row r="101" spans="2:23">
      <c r="B101" s="11"/>
      <c r="C101" s="11"/>
      <c r="D101" s="11"/>
      <c r="E101" s="11"/>
      <c r="F101" s="2"/>
      <c r="G101" s="2"/>
      <c r="H101" s="2"/>
      <c r="I101" s="2"/>
      <c r="J101" s="2"/>
      <c r="K101" s="2"/>
      <c r="L101" s="2"/>
      <c r="M101" s="2"/>
      <c r="N101" s="2"/>
      <c r="O101" s="2"/>
      <c r="P101" s="2"/>
      <c r="Q101" s="2"/>
      <c r="R101" s="2"/>
      <c r="S101" s="2"/>
      <c r="T101" s="2"/>
      <c r="U101" s="2"/>
      <c r="V101" s="2"/>
      <c r="W101" s="2"/>
    </row>
    <row r="102" spans="2:23">
      <c r="B102" s="11"/>
      <c r="C102" s="11"/>
      <c r="D102" s="11"/>
      <c r="E102" s="11"/>
      <c r="F102" s="2"/>
      <c r="G102" s="2"/>
      <c r="H102" s="2"/>
      <c r="I102" s="2"/>
      <c r="J102" s="2"/>
      <c r="K102" s="2"/>
      <c r="L102" s="2"/>
      <c r="M102" s="2"/>
      <c r="N102" s="2"/>
      <c r="O102" s="2"/>
      <c r="P102" s="2"/>
      <c r="Q102" s="2"/>
      <c r="R102" s="2"/>
      <c r="S102" s="2"/>
      <c r="T102" s="2"/>
      <c r="U102" s="2"/>
      <c r="V102" s="2"/>
      <c r="W102" s="2"/>
    </row>
    <row r="103" spans="2:23">
      <c r="B103" s="11"/>
      <c r="C103" s="11"/>
      <c r="D103" s="11"/>
      <c r="E103" s="11"/>
      <c r="F103" s="2"/>
      <c r="G103" s="2"/>
      <c r="H103" s="2"/>
      <c r="I103" s="2"/>
      <c r="J103" s="2"/>
      <c r="K103" s="2"/>
      <c r="L103" s="2"/>
      <c r="M103" s="2"/>
      <c r="N103" s="2"/>
      <c r="O103" s="2"/>
      <c r="P103" s="2"/>
      <c r="Q103" s="2"/>
      <c r="R103" s="2"/>
      <c r="S103" s="2"/>
      <c r="T103" s="2"/>
      <c r="U103" s="2"/>
      <c r="V103" s="2"/>
      <c r="W103" s="2"/>
    </row>
    <row r="104" spans="2:23">
      <c r="B104" s="11"/>
      <c r="C104" s="11"/>
      <c r="D104" s="11"/>
      <c r="E104" s="11"/>
      <c r="F104" s="2"/>
      <c r="G104" s="2"/>
      <c r="H104" s="2"/>
      <c r="I104" s="2"/>
      <c r="J104" s="2"/>
      <c r="K104" s="2"/>
      <c r="L104" s="2"/>
      <c r="M104" s="2"/>
      <c r="N104" s="2"/>
      <c r="O104" s="2"/>
      <c r="P104" s="2"/>
      <c r="Q104" s="2"/>
      <c r="R104" s="2"/>
      <c r="S104" s="2"/>
      <c r="T104" s="2"/>
      <c r="U104" s="2"/>
      <c r="V104" s="2"/>
      <c r="W104" s="2"/>
    </row>
    <row r="105" spans="2:23">
      <c r="B105" s="11"/>
      <c r="C105" s="11"/>
      <c r="D105" s="11"/>
      <c r="E105" s="11"/>
      <c r="F105" s="2"/>
      <c r="G105" s="2"/>
      <c r="H105" s="2"/>
      <c r="I105" s="2"/>
      <c r="J105" s="2"/>
      <c r="K105" s="2"/>
      <c r="L105" s="2"/>
      <c r="M105" s="2"/>
      <c r="N105" s="2"/>
      <c r="O105" s="2"/>
      <c r="P105" s="2"/>
      <c r="Q105" s="2"/>
      <c r="R105" s="2"/>
      <c r="S105" s="2"/>
      <c r="T105" s="2"/>
      <c r="U105" s="2"/>
      <c r="V105" s="2"/>
      <c r="W105" s="2"/>
    </row>
    <row r="106" spans="2:23">
      <c r="B106" s="11"/>
      <c r="C106" s="11"/>
      <c r="D106" s="11"/>
      <c r="E106" s="11"/>
      <c r="F106" s="2"/>
      <c r="G106" s="2"/>
      <c r="H106" s="2"/>
      <c r="I106" s="2"/>
      <c r="J106" s="2"/>
      <c r="K106" s="2"/>
      <c r="L106" s="2"/>
      <c r="M106" s="2"/>
      <c r="N106" s="2"/>
      <c r="O106" s="2"/>
      <c r="P106" s="2"/>
      <c r="Q106" s="2"/>
      <c r="R106" s="2"/>
      <c r="S106" s="2"/>
      <c r="T106" s="2"/>
      <c r="U106" s="2"/>
      <c r="V106" s="2"/>
      <c r="W106" s="2"/>
    </row>
    <row r="107" spans="2:23">
      <c r="B107" s="11"/>
      <c r="C107" s="11"/>
      <c r="D107" s="11"/>
      <c r="E107" s="11"/>
      <c r="F107" s="2"/>
      <c r="G107" s="2"/>
      <c r="H107" s="2"/>
      <c r="I107" s="2"/>
      <c r="J107" s="2"/>
      <c r="K107" s="2"/>
      <c r="L107" s="2"/>
      <c r="M107" s="2"/>
      <c r="N107" s="2"/>
      <c r="O107" s="2"/>
      <c r="P107" s="2"/>
      <c r="Q107" s="2"/>
      <c r="R107" s="2"/>
      <c r="S107" s="2"/>
      <c r="T107" s="2"/>
      <c r="U107" s="2"/>
      <c r="V107" s="2"/>
      <c r="W107" s="2"/>
    </row>
    <row r="108" spans="2:23">
      <c r="B108" s="11"/>
      <c r="C108" s="11"/>
      <c r="D108" s="11"/>
      <c r="E108" s="11"/>
      <c r="F108" s="2"/>
      <c r="G108" s="2"/>
      <c r="H108" s="2"/>
      <c r="I108" s="2"/>
      <c r="J108" s="2"/>
      <c r="K108" s="2"/>
      <c r="L108" s="2"/>
      <c r="M108" s="2"/>
      <c r="N108" s="2"/>
      <c r="O108" s="2"/>
      <c r="P108" s="2"/>
      <c r="Q108" s="2"/>
      <c r="R108" s="2"/>
      <c r="S108" s="2"/>
      <c r="T108" s="2"/>
      <c r="U108" s="2"/>
      <c r="V108" s="2"/>
      <c r="W108" s="2"/>
    </row>
    <row r="109" spans="2:23">
      <c r="B109" s="11"/>
      <c r="C109" s="11"/>
      <c r="D109" s="11"/>
      <c r="E109" s="11"/>
      <c r="F109" s="2"/>
      <c r="G109" s="2"/>
      <c r="H109" s="2"/>
      <c r="I109" s="2"/>
      <c r="J109" s="2"/>
      <c r="K109" s="2"/>
      <c r="L109" s="2"/>
      <c r="M109" s="2"/>
      <c r="N109" s="2"/>
      <c r="O109" s="2"/>
      <c r="P109" s="2"/>
      <c r="Q109" s="2"/>
      <c r="R109" s="2"/>
      <c r="S109" s="2"/>
      <c r="T109" s="2"/>
      <c r="U109" s="2"/>
      <c r="V109" s="2"/>
      <c r="W109" s="2"/>
    </row>
    <row r="110" spans="2:23">
      <c r="B110" s="11"/>
      <c r="C110" s="11"/>
      <c r="D110" s="11"/>
      <c r="E110" s="11"/>
      <c r="F110" s="2"/>
      <c r="G110" s="2"/>
      <c r="H110" s="2"/>
      <c r="I110" s="2"/>
      <c r="J110" s="2"/>
      <c r="K110" s="2"/>
      <c r="L110" s="2"/>
      <c r="M110" s="2"/>
      <c r="N110" s="2"/>
      <c r="O110" s="2"/>
      <c r="P110" s="2"/>
      <c r="Q110" s="2"/>
      <c r="R110" s="2"/>
      <c r="S110" s="2"/>
      <c r="T110" s="2"/>
      <c r="U110" s="2"/>
      <c r="V110" s="2"/>
      <c r="W110" s="2"/>
    </row>
    <row r="111" spans="2:23">
      <c r="B111" s="11"/>
      <c r="C111" s="11"/>
      <c r="D111" s="11"/>
      <c r="E111" s="11"/>
      <c r="F111" s="2"/>
      <c r="G111" s="2"/>
      <c r="H111" s="2"/>
      <c r="I111" s="2"/>
      <c r="J111" s="2"/>
      <c r="K111" s="2"/>
      <c r="L111" s="2"/>
      <c r="M111" s="2"/>
      <c r="N111" s="2"/>
      <c r="O111" s="2"/>
      <c r="P111" s="2"/>
      <c r="Q111" s="2"/>
      <c r="R111" s="2"/>
      <c r="S111" s="2"/>
      <c r="T111" s="2"/>
      <c r="U111" s="2"/>
      <c r="V111" s="2"/>
      <c r="W111" s="2"/>
    </row>
    <row r="112" spans="2:23">
      <c r="B112" s="11"/>
      <c r="C112" s="11"/>
      <c r="D112" s="11"/>
      <c r="E112" s="11"/>
      <c r="F112" s="2"/>
      <c r="G112" s="2"/>
      <c r="H112" s="2"/>
      <c r="I112" s="2"/>
      <c r="J112" s="2"/>
      <c r="K112" s="2"/>
      <c r="L112" s="2"/>
      <c r="M112" s="2"/>
      <c r="N112" s="2"/>
      <c r="O112" s="2"/>
      <c r="P112" s="2"/>
      <c r="Q112" s="2"/>
      <c r="R112" s="2"/>
      <c r="S112" s="2"/>
      <c r="T112" s="2"/>
      <c r="U112" s="2"/>
      <c r="V112" s="2"/>
      <c r="W112" s="2"/>
    </row>
    <row r="113" spans="2:23">
      <c r="B113" s="11"/>
      <c r="C113" s="11"/>
      <c r="D113" s="11"/>
      <c r="E113" s="11"/>
      <c r="F113" s="2"/>
      <c r="G113" s="2"/>
      <c r="H113" s="2"/>
      <c r="I113" s="2"/>
      <c r="J113" s="2"/>
      <c r="K113" s="2"/>
      <c r="L113" s="2"/>
      <c r="M113" s="2"/>
      <c r="N113" s="2"/>
      <c r="O113" s="2"/>
      <c r="P113" s="2"/>
      <c r="Q113" s="2"/>
      <c r="R113" s="2"/>
      <c r="S113" s="2"/>
      <c r="T113" s="2"/>
      <c r="U113" s="2"/>
      <c r="V113" s="2"/>
      <c r="W113" s="2"/>
    </row>
    <row r="114" spans="2:23">
      <c r="B114" s="11"/>
      <c r="C114" s="11"/>
      <c r="D114" s="11"/>
      <c r="E114" s="11"/>
      <c r="F114" s="2"/>
      <c r="G114" s="2"/>
      <c r="H114" s="2"/>
      <c r="I114" s="2"/>
      <c r="J114" s="2"/>
      <c r="K114" s="2"/>
      <c r="L114" s="2"/>
      <c r="M114" s="2"/>
      <c r="N114" s="2"/>
      <c r="O114" s="2"/>
      <c r="P114" s="2"/>
      <c r="Q114" s="2"/>
      <c r="R114" s="2"/>
      <c r="S114" s="2"/>
      <c r="T114" s="2"/>
      <c r="U114" s="2"/>
      <c r="V114" s="2"/>
      <c r="W114" s="2"/>
    </row>
    <row r="115" spans="2:23">
      <c r="B115" s="11"/>
      <c r="C115" s="11"/>
      <c r="D115" s="11"/>
      <c r="E115" s="11"/>
      <c r="F115" s="2"/>
      <c r="G115" s="2"/>
      <c r="H115" s="2"/>
      <c r="I115" s="2"/>
      <c r="J115" s="2"/>
      <c r="K115" s="2"/>
      <c r="L115" s="2"/>
      <c r="M115" s="2"/>
      <c r="N115" s="2"/>
      <c r="O115" s="2"/>
      <c r="P115" s="2"/>
      <c r="Q115" s="2"/>
      <c r="R115" s="2"/>
      <c r="S115" s="2"/>
      <c r="T115" s="2"/>
      <c r="U115" s="2"/>
      <c r="V115" s="2"/>
      <c r="W115" s="2"/>
    </row>
    <row r="116" spans="2:23">
      <c r="B116" s="11"/>
      <c r="C116" s="11"/>
      <c r="D116" s="11"/>
      <c r="E116" s="11"/>
      <c r="F116" s="2"/>
      <c r="G116" s="2"/>
      <c r="H116" s="2"/>
      <c r="I116" s="2"/>
      <c r="J116" s="2"/>
      <c r="K116" s="2"/>
      <c r="L116" s="2"/>
      <c r="M116" s="2"/>
      <c r="N116" s="2"/>
      <c r="O116" s="2"/>
      <c r="P116" s="2"/>
      <c r="Q116" s="2"/>
      <c r="R116" s="2"/>
      <c r="S116" s="2"/>
      <c r="T116" s="2"/>
      <c r="U116" s="2"/>
      <c r="V116" s="2"/>
      <c r="W116" s="2"/>
    </row>
    <row r="117" spans="2:23">
      <c r="B117" s="11"/>
      <c r="C117" s="11"/>
      <c r="D117" s="11"/>
      <c r="E117" s="11"/>
      <c r="F117" s="2"/>
      <c r="G117" s="2"/>
      <c r="H117" s="2"/>
      <c r="I117" s="2"/>
      <c r="J117" s="2"/>
      <c r="K117" s="2"/>
      <c r="L117" s="2"/>
      <c r="M117" s="2"/>
      <c r="N117" s="2"/>
      <c r="O117" s="2"/>
      <c r="P117" s="2"/>
      <c r="Q117" s="2"/>
      <c r="R117" s="2"/>
      <c r="S117" s="2"/>
      <c r="T117" s="2"/>
      <c r="U117" s="2"/>
      <c r="V117" s="2"/>
      <c r="W117" s="2"/>
    </row>
    <row r="118" spans="2:23">
      <c r="B118" s="11"/>
      <c r="C118" s="11"/>
      <c r="D118" s="11"/>
      <c r="E118" s="11"/>
      <c r="F118" s="2"/>
      <c r="G118" s="2"/>
      <c r="H118" s="2"/>
      <c r="I118" s="2"/>
      <c r="J118" s="2"/>
      <c r="K118" s="2"/>
      <c r="L118" s="2"/>
      <c r="M118" s="2"/>
      <c r="N118" s="2"/>
      <c r="O118" s="2"/>
      <c r="P118" s="2"/>
      <c r="Q118" s="2"/>
      <c r="R118" s="2"/>
      <c r="S118" s="2"/>
      <c r="T118" s="2"/>
      <c r="U118" s="2"/>
      <c r="V118" s="2"/>
      <c r="W118" s="2"/>
    </row>
    <row r="119" spans="2:23">
      <c r="B119" s="11"/>
      <c r="C119" s="11"/>
      <c r="D119" s="11"/>
      <c r="E119" s="11"/>
      <c r="F119" s="2"/>
      <c r="G119" s="2"/>
      <c r="H119" s="2"/>
      <c r="I119" s="2"/>
      <c r="J119" s="2"/>
      <c r="K119" s="2"/>
      <c r="L119" s="2"/>
      <c r="M119" s="2"/>
      <c r="N119" s="2"/>
      <c r="O119" s="2"/>
      <c r="P119" s="2"/>
      <c r="Q119" s="2"/>
      <c r="R119" s="2"/>
      <c r="S119" s="2"/>
      <c r="T119" s="2"/>
      <c r="U119" s="2"/>
      <c r="V119" s="2"/>
      <c r="W119" s="2"/>
    </row>
    <row r="120" spans="2:23">
      <c r="B120" s="11"/>
      <c r="C120" s="11"/>
      <c r="D120" s="11"/>
      <c r="E120" s="11"/>
      <c r="F120" s="2"/>
      <c r="G120" s="2"/>
      <c r="H120" s="2"/>
      <c r="I120" s="2"/>
      <c r="J120" s="2"/>
      <c r="K120" s="2"/>
      <c r="L120" s="2"/>
      <c r="M120" s="2"/>
      <c r="N120" s="2"/>
      <c r="O120" s="2"/>
      <c r="P120" s="2"/>
      <c r="Q120" s="2"/>
      <c r="R120" s="2"/>
      <c r="S120" s="2"/>
      <c r="T120" s="2"/>
      <c r="U120" s="2"/>
      <c r="V120" s="2"/>
      <c r="W120" s="2"/>
    </row>
    <row r="121" spans="2:23">
      <c r="B121" s="11"/>
      <c r="C121" s="11"/>
      <c r="D121" s="11"/>
      <c r="E121" s="11"/>
      <c r="F121" s="2"/>
      <c r="G121" s="2"/>
      <c r="H121" s="2"/>
      <c r="I121" s="2"/>
      <c r="J121" s="2"/>
      <c r="K121" s="2"/>
      <c r="L121" s="2"/>
      <c r="M121" s="2"/>
      <c r="N121" s="2"/>
      <c r="O121" s="2"/>
      <c r="P121" s="2"/>
      <c r="Q121" s="2"/>
      <c r="R121" s="2"/>
      <c r="S121" s="2"/>
      <c r="T121" s="2"/>
      <c r="U121" s="2"/>
      <c r="V121" s="2"/>
      <c r="W121" s="2"/>
    </row>
    <row r="122" spans="2:23">
      <c r="B122" s="11"/>
      <c r="C122" s="11"/>
      <c r="D122" s="11"/>
      <c r="E122" s="11"/>
      <c r="F122" s="2"/>
      <c r="G122" s="2"/>
      <c r="H122" s="2"/>
      <c r="I122" s="2"/>
      <c r="J122" s="2"/>
      <c r="K122" s="2"/>
      <c r="L122" s="2"/>
      <c r="M122" s="2"/>
      <c r="N122" s="2"/>
      <c r="O122" s="2"/>
      <c r="P122" s="2"/>
      <c r="Q122" s="2"/>
      <c r="R122" s="2"/>
      <c r="S122" s="2"/>
      <c r="T122" s="2"/>
      <c r="U122" s="2"/>
      <c r="V122" s="2"/>
      <c r="W122" s="2"/>
    </row>
    <row r="123" spans="2:23">
      <c r="B123" s="11"/>
      <c r="C123" s="11"/>
      <c r="D123" s="11"/>
      <c r="E123" s="11"/>
      <c r="F123" s="2"/>
      <c r="G123" s="2"/>
      <c r="H123" s="2"/>
      <c r="I123" s="2"/>
      <c r="J123" s="2"/>
      <c r="K123" s="2"/>
      <c r="L123" s="2"/>
      <c r="M123" s="2"/>
      <c r="N123" s="2"/>
      <c r="O123" s="2"/>
      <c r="P123" s="2"/>
      <c r="Q123" s="2"/>
      <c r="R123" s="2"/>
      <c r="S123" s="2"/>
      <c r="T123" s="2"/>
      <c r="U123" s="2"/>
      <c r="V123" s="2"/>
      <c r="W123" s="2"/>
    </row>
    <row r="124" spans="2:23">
      <c r="B124" s="11"/>
      <c r="C124" s="11"/>
      <c r="D124" s="11"/>
      <c r="E124" s="11"/>
      <c r="F124" s="2"/>
      <c r="G124" s="2"/>
      <c r="H124" s="2"/>
      <c r="I124" s="2"/>
      <c r="J124" s="2"/>
      <c r="K124" s="2"/>
      <c r="L124" s="2"/>
      <c r="M124" s="2"/>
      <c r="N124" s="2"/>
      <c r="O124" s="2"/>
      <c r="P124" s="2"/>
      <c r="Q124" s="2"/>
      <c r="R124" s="2"/>
      <c r="S124" s="2"/>
      <c r="T124" s="2"/>
      <c r="U124" s="2"/>
      <c r="V124" s="2"/>
      <c r="W124" s="2"/>
    </row>
    <row r="125" spans="2:23">
      <c r="B125" s="11"/>
      <c r="C125" s="11"/>
      <c r="D125" s="11"/>
      <c r="E125" s="11"/>
      <c r="F125" s="2"/>
      <c r="G125" s="2"/>
      <c r="H125" s="2"/>
      <c r="I125" s="2"/>
      <c r="J125" s="2"/>
      <c r="K125" s="2"/>
      <c r="L125" s="2"/>
      <c r="M125" s="2"/>
      <c r="N125" s="2"/>
      <c r="O125" s="2"/>
      <c r="P125" s="2"/>
      <c r="Q125" s="2"/>
      <c r="R125" s="2"/>
      <c r="S125" s="2"/>
      <c r="T125" s="2"/>
      <c r="U125" s="2"/>
      <c r="V125" s="2"/>
      <c r="W125" s="2"/>
    </row>
    <row r="126" spans="2:23">
      <c r="B126" s="11"/>
      <c r="C126" s="11"/>
      <c r="D126" s="11"/>
      <c r="E126" s="11"/>
      <c r="F126" s="2"/>
      <c r="G126" s="2"/>
      <c r="H126" s="2"/>
      <c r="I126" s="2"/>
      <c r="J126" s="2"/>
      <c r="K126" s="2"/>
      <c r="L126" s="2"/>
      <c r="M126" s="2"/>
      <c r="N126" s="2"/>
      <c r="O126" s="2"/>
      <c r="P126" s="2"/>
      <c r="Q126" s="2"/>
      <c r="R126" s="2"/>
      <c r="S126" s="2"/>
      <c r="T126" s="2"/>
      <c r="U126" s="2"/>
      <c r="V126" s="2"/>
      <c r="W126" s="2"/>
    </row>
    <row r="127" spans="2:23">
      <c r="B127" s="11"/>
      <c r="C127" s="11"/>
      <c r="D127" s="11"/>
      <c r="E127" s="11"/>
      <c r="F127" s="2"/>
      <c r="G127" s="2"/>
      <c r="H127" s="2"/>
      <c r="I127" s="2"/>
      <c r="J127" s="2"/>
      <c r="K127" s="2"/>
      <c r="L127" s="2"/>
      <c r="M127" s="2"/>
      <c r="N127" s="2"/>
      <c r="O127" s="2"/>
      <c r="P127" s="2"/>
      <c r="Q127" s="2"/>
      <c r="R127" s="2"/>
      <c r="S127" s="2"/>
      <c r="T127" s="2"/>
      <c r="U127" s="2"/>
      <c r="V127" s="2"/>
      <c r="W127" s="2"/>
    </row>
    <row r="128" spans="2:23">
      <c r="B128" s="11"/>
      <c r="C128" s="11"/>
      <c r="D128" s="11"/>
      <c r="E128" s="11"/>
      <c r="F128" s="2"/>
      <c r="G128" s="2"/>
      <c r="H128" s="2"/>
      <c r="I128" s="2"/>
      <c r="J128" s="2"/>
      <c r="K128" s="2"/>
      <c r="L128" s="2"/>
      <c r="M128" s="2"/>
      <c r="N128" s="2"/>
      <c r="O128" s="2"/>
      <c r="P128" s="2"/>
      <c r="Q128" s="2"/>
      <c r="R128" s="2"/>
      <c r="S128" s="2"/>
      <c r="T128" s="2"/>
      <c r="U128" s="2"/>
      <c r="V128" s="2"/>
      <c r="W128" s="2"/>
    </row>
    <row r="129" spans="2:23">
      <c r="B129" s="11"/>
      <c r="C129" s="11"/>
      <c r="D129" s="11"/>
      <c r="E129" s="11"/>
      <c r="F129" s="2"/>
      <c r="G129" s="2"/>
      <c r="H129" s="2"/>
      <c r="I129" s="2"/>
      <c r="J129" s="2"/>
      <c r="K129" s="2"/>
      <c r="L129" s="2"/>
      <c r="M129" s="2"/>
      <c r="N129" s="2"/>
      <c r="O129" s="2"/>
      <c r="P129" s="2"/>
      <c r="Q129" s="2"/>
      <c r="R129" s="2"/>
      <c r="S129" s="2"/>
      <c r="T129" s="2"/>
      <c r="U129" s="2"/>
      <c r="V129" s="2"/>
      <c r="W129" s="2"/>
    </row>
    <row r="130" spans="2:23">
      <c r="B130" s="11"/>
      <c r="C130" s="11"/>
      <c r="D130" s="11"/>
      <c r="E130" s="11"/>
      <c r="F130" s="2"/>
      <c r="G130" s="2"/>
      <c r="H130" s="2"/>
      <c r="I130" s="2"/>
      <c r="J130" s="2"/>
      <c r="K130" s="2"/>
      <c r="L130" s="2"/>
      <c r="M130" s="2"/>
      <c r="N130" s="2"/>
      <c r="O130" s="2"/>
      <c r="P130" s="2"/>
      <c r="Q130" s="2"/>
      <c r="R130" s="2"/>
      <c r="S130" s="2"/>
      <c r="T130" s="2"/>
      <c r="U130" s="2"/>
      <c r="V130" s="2"/>
      <c r="W130" s="2"/>
    </row>
    <row r="131" spans="2:23">
      <c r="B131" s="11"/>
      <c r="C131" s="11"/>
      <c r="D131" s="11"/>
      <c r="E131" s="11"/>
      <c r="F131" s="2"/>
      <c r="G131" s="2"/>
      <c r="H131" s="2"/>
      <c r="I131" s="2"/>
      <c r="J131" s="2"/>
      <c r="K131" s="2"/>
      <c r="L131" s="2"/>
      <c r="M131" s="2"/>
      <c r="N131" s="2"/>
      <c r="O131" s="2"/>
      <c r="P131" s="2"/>
      <c r="Q131" s="2"/>
      <c r="R131" s="2"/>
      <c r="S131" s="2"/>
      <c r="T131" s="2"/>
      <c r="U131" s="2"/>
      <c r="V131" s="2"/>
      <c r="W131" s="2"/>
    </row>
    <row r="132" spans="2:23">
      <c r="B132" s="11"/>
      <c r="C132" s="11"/>
      <c r="D132" s="11"/>
      <c r="E132" s="11"/>
      <c r="F132" s="2"/>
      <c r="G132" s="2"/>
      <c r="H132" s="2"/>
      <c r="I132" s="2"/>
      <c r="J132" s="2"/>
      <c r="K132" s="2"/>
      <c r="L132" s="2"/>
      <c r="M132" s="2"/>
      <c r="N132" s="2"/>
      <c r="O132" s="2"/>
      <c r="P132" s="2"/>
      <c r="Q132" s="2"/>
      <c r="R132" s="2"/>
      <c r="S132" s="2"/>
      <c r="T132" s="2"/>
      <c r="U132" s="2"/>
      <c r="V132" s="2"/>
      <c r="W132" s="2"/>
    </row>
    <row r="133" spans="2:23">
      <c r="B133" s="11"/>
      <c r="C133" s="11"/>
      <c r="D133" s="11"/>
      <c r="E133" s="11"/>
      <c r="F133" s="2"/>
      <c r="G133" s="2"/>
      <c r="H133" s="2"/>
      <c r="I133" s="2"/>
      <c r="J133" s="2"/>
      <c r="K133" s="2"/>
      <c r="L133" s="2"/>
      <c r="M133" s="2"/>
      <c r="N133" s="2"/>
      <c r="O133" s="2"/>
      <c r="P133" s="2"/>
      <c r="Q133" s="2"/>
      <c r="R133" s="2"/>
      <c r="S133" s="2"/>
      <c r="T133" s="2"/>
      <c r="U133" s="2"/>
      <c r="V133" s="2"/>
      <c r="W133" s="2"/>
    </row>
    <row r="134" spans="2:23">
      <c r="B134" s="11"/>
      <c r="C134" s="11"/>
      <c r="D134" s="11"/>
      <c r="E134" s="11"/>
      <c r="F134" s="2"/>
      <c r="G134" s="2"/>
      <c r="H134" s="2"/>
      <c r="I134" s="2"/>
      <c r="J134" s="2"/>
      <c r="K134" s="2"/>
      <c r="L134" s="2"/>
      <c r="M134" s="2"/>
      <c r="N134" s="2"/>
      <c r="O134" s="2"/>
      <c r="P134" s="2"/>
      <c r="Q134" s="2"/>
      <c r="R134" s="2"/>
      <c r="S134" s="2"/>
      <c r="T134" s="2"/>
      <c r="U134" s="2"/>
      <c r="V134" s="2"/>
      <c r="W134" s="2"/>
    </row>
    <row r="135" spans="2:23">
      <c r="B135" s="11"/>
      <c r="C135" s="11"/>
      <c r="D135" s="11"/>
      <c r="E135" s="11"/>
      <c r="F135" s="2"/>
      <c r="G135" s="2"/>
      <c r="H135" s="2"/>
      <c r="I135" s="2"/>
      <c r="J135" s="2"/>
      <c r="K135" s="2"/>
      <c r="L135" s="2"/>
      <c r="M135" s="2"/>
      <c r="N135" s="2"/>
      <c r="O135" s="2"/>
      <c r="P135" s="2"/>
      <c r="Q135" s="2"/>
      <c r="R135" s="2"/>
      <c r="S135" s="2"/>
      <c r="T135" s="2"/>
      <c r="U135" s="2"/>
      <c r="V135" s="2"/>
      <c r="W135" s="2"/>
    </row>
    <row r="136" spans="2:23">
      <c r="B136" s="11"/>
      <c r="C136" s="11"/>
      <c r="D136" s="11"/>
      <c r="E136" s="11"/>
      <c r="F136" s="2"/>
      <c r="G136" s="2"/>
      <c r="H136" s="2"/>
      <c r="I136" s="2"/>
      <c r="J136" s="2"/>
      <c r="K136" s="2"/>
      <c r="L136" s="2"/>
      <c r="M136" s="2"/>
      <c r="N136" s="2"/>
      <c r="O136" s="2"/>
      <c r="P136" s="2"/>
      <c r="Q136" s="2"/>
      <c r="R136" s="2"/>
      <c r="S136" s="2"/>
      <c r="T136" s="2"/>
      <c r="U136" s="2"/>
      <c r="V136" s="2"/>
      <c r="W136" s="2"/>
    </row>
    <row r="137" spans="2:23">
      <c r="B137" s="11"/>
      <c r="C137" s="11"/>
      <c r="D137" s="11"/>
      <c r="E137" s="11"/>
      <c r="F137" s="2"/>
      <c r="G137" s="2"/>
      <c r="H137" s="2"/>
      <c r="I137" s="2"/>
      <c r="J137" s="2"/>
      <c r="K137" s="2"/>
      <c r="L137" s="2"/>
      <c r="M137" s="2"/>
      <c r="N137" s="2"/>
      <c r="O137" s="2"/>
      <c r="P137" s="2"/>
      <c r="Q137" s="2"/>
      <c r="R137" s="2"/>
      <c r="S137" s="2"/>
      <c r="T137" s="2"/>
      <c r="U137" s="2"/>
      <c r="V137" s="2"/>
      <c r="W137" s="2"/>
    </row>
    <row r="138" spans="2:23">
      <c r="B138" s="11"/>
      <c r="C138" s="11"/>
      <c r="D138" s="11"/>
      <c r="E138" s="11"/>
      <c r="F138" s="2"/>
      <c r="G138" s="2"/>
      <c r="H138" s="2"/>
      <c r="I138" s="2"/>
      <c r="J138" s="2"/>
      <c r="K138" s="2"/>
      <c r="L138" s="2"/>
      <c r="M138" s="2"/>
      <c r="N138" s="2"/>
      <c r="O138" s="2"/>
      <c r="P138" s="2"/>
      <c r="Q138" s="2"/>
      <c r="R138" s="2"/>
      <c r="S138" s="2"/>
      <c r="T138" s="2"/>
      <c r="U138" s="2"/>
      <c r="V138" s="2"/>
      <c r="W138" s="2"/>
    </row>
    <row r="139" spans="2:23">
      <c r="B139" s="11"/>
      <c r="C139" s="11"/>
      <c r="D139" s="11"/>
      <c r="E139" s="11"/>
      <c r="F139" s="2"/>
      <c r="G139" s="2"/>
      <c r="H139" s="2"/>
      <c r="I139" s="2"/>
      <c r="J139" s="2"/>
      <c r="K139" s="2"/>
      <c r="L139" s="2"/>
      <c r="M139" s="2"/>
      <c r="N139" s="2"/>
      <c r="O139" s="2"/>
      <c r="P139" s="2"/>
      <c r="Q139" s="2"/>
      <c r="R139" s="2"/>
      <c r="S139" s="2"/>
      <c r="T139" s="2"/>
      <c r="U139" s="2"/>
      <c r="V139" s="2"/>
      <c r="W139" s="2"/>
    </row>
    <row r="140" spans="2:23">
      <c r="B140" s="11"/>
      <c r="C140" s="11"/>
      <c r="D140" s="11"/>
      <c r="E140" s="11"/>
      <c r="F140" s="2"/>
      <c r="G140" s="2"/>
      <c r="H140" s="2"/>
      <c r="I140" s="2"/>
      <c r="J140" s="2"/>
      <c r="K140" s="2"/>
      <c r="L140" s="2"/>
      <c r="M140" s="2"/>
      <c r="N140" s="2"/>
      <c r="O140" s="2"/>
      <c r="P140" s="2"/>
      <c r="Q140" s="2"/>
      <c r="R140" s="2"/>
      <c r="S140" s="2"/>
      <c r="T140" s="2"/>
      <c r="U140" s="2"/>
      <c r="V140" s="2"/>
      <c r="W140" s="2"/>
    </row>
    <row r="141" spans="2:23">
      <c r="B141" s="11"/>
      <c r="C141" s="11"/>
      <c r="D141" s="11"/>
      <c r="E141" s="11"/>
      <c r="F141" s="2"/>
      <c r="G141" s="2"/>
      <c r="H141" s="2"/>
      <c r="I141" s="2"/>
      <c r="J141" s="2"/>
      <c r="K141" s="2"/>
      <c r="L141" s="2"/>
      <c r="M141" s="2"/>
      <c r="N141" s="2"/>
      <c r="O141" s="2"/>
      <c r="P141" s="2"/>
      <c r="Q141" s="2"/>
      <c r="R141" s="2"/>
      <c r="S141" s="2"/>
      <c r="T141" s="2"/>
      <c r="U141" s="2"/>
      <c r="V141" s="2"/>
      <c r="W141" s="2"/>
    </row>
    <row r="142" spans="2:23">
      <c r="B142" s="11"/>
      <c r="C142" s="11"/>
      <c r="D142" s="11"/>
      <c r="E142" s="11"/>
      <c r="F142" s="2"/>
      <c r="G142" s="2"/>
      <c r="H142" s="2"/>
      <c r="I142" s="2"/>
      <c r="J142" s="2"/>
      <c r="K142" s="2"/>
      <c r="L142" s="2"/>
      <c r="M142" s="2"/>
      <c r="N142" s="2"/>
      <c r="O142" s="2"/>
      <c r="P142" s="2"/>
      <c r="Q142" s="2"/>
      <c r="R142" s="2"/>
      <c r="S142" s="2"/>
      <c r="T142" s="2"/>
      <c r="U142" s="2"/>
      <c r="V142" s="2"/>
      <c r="W142" s="2"/>
    </row>
    <row r="143" spans="2:23">
      <c r="B143" s="11"/>
      <c r="C143" s="11"/>
      <c r="D143" s="11"/>
      <c r="E143" s="11"/>
      <c r="F143" s="2"/>
      <c r="G143" s="2"/>
      <c r="H143" s="2"/>
      <c r="I143" s="2"/>
      <c r="J143" s="2"/>
      <c r="K143" s="2"/>
      <c r="L143" s="2"/>
      <c r="M143" s="2"/>
      <c r="N143" s="2"/>
      <c r="O143" s="2"/>
      <c r="P143" s="2"/>
      <c r="Q143" s="2"/>
      <c r="R143" s="2"/>
      <c r="S143" s="2"/>
      <c r="T143" s="2"/>
      <c r="U143" s="2"/>
      <c r="V143" s="2"/>
      <c r="W143" s="2"/>
    </row>
    <row r="144" spans="2:23">
      <c r="B144" s="11"/>
      <c r="C144" s="11"/>
      <c r="D144" s="11"/>
      <c r="E144" s="11"/>
      <c r="F144" s="2"/>
      <c r="G144" s="2"/>
      <c r="H144" s="2"/>
      <c r="I144" s="2"/>
      <c r="J144" s="2"/>
      <c r="K144" s="2"/>
      <c r="L144" s="2"/>
      <c r="M144" s="2"/>
      <c r="N144" s="2"/>
      <c r="O144" s="2"/>
      <c r="P144" s="2"/>
      <c r="Q144" s="2"/>
      <c r="R144" s="2"/>
      <c r="S144" s="2"/>
      <c r="T144" s="2"/>
      <c r="U144" s="2"/>
      <c r="V144" s="2"/>
      <c r="W144" s="2"/>
    </row>
    <row r="145" spans="2:23">
      <c r="B145" s="11"/>
      <c r="C145" s="11"/>
      <c r="D145" s="11"/>
      <c r="E145" s="11"/>
      <c r="F145" s="2"/>
      <c r="G145" s="2"/>
      <c r="H145" s="2"/>
      <c r="I145" s="2"/>
      <c r="J145" s="2"/>
      <c r="K145" s="2"/>
      <c r="L145" s="2"/>
      <c r="M145" s="2"/>
      <c r="N145" s="2"/>
      <c r="O145" s="2"/>
      <c r="P145" s="2"/>
      <c r="Q145" s="2"/>
      <c r="R145" s="2"/>
      <c r="S145" s="2"/>
      <c r="T145" s="2"/>
      <c r="U145" s="2"/>
      <c r="V145" s="2"/>
      <c r="W145" s="2"/>
    </row>
    <row r="146" spans="2:23">
      <c r="B146" s="11"/>
      <c r="C146" s="11"/>
      <c r="D146" s="11"/>
      <c r="E146" s="11"/>
      <c r="F146" s="2"/>
      <c r="G146" s="2"/>
      <c r="H146" s="2"/>
      <c r="I146" s="2"/>
      <c r="J146" s="2"/>
      <c r="K146" s="2"/>
      <c r="L146" s="2"/>
      <c r="M146" s="2"/>
      <c r="N146" s="2"/>
      <c r="O146" s="2"/>
      <c r="P146" s="2"/>
      <c r="Q146" s="2"/>
      <c r="R146" s="2"/>
      <c r="S146" s="2"/>
      <c r="T146" s="2"/>
      <c r="U146" s="2"/>
      <c r="V146" s="2"/>
      <c r="W146" s="2"/>
    </row>
    <row r="147" spans="2:23">
      <c r="B147" s="11"/>
      <c r="C147" s="11"/>
      <c r="D147" s="11"/>
      <c r="E147" s="11"/>
      <c r="F147" s="2"/>
      <c r="G147" s="2"/>
      <c r="H147" s="2"/>
      <c r="I147" s="2"/>
      <c r="J147" s="2"/>
      <c r="K147" s="2"/>
      <c r="L147" s="2"/>
      <c r="M147" s="2"/>
      <c r="N147" s="2"/>
      <c r="O147" s="2"/>
      <c r="P147" s="2"/>
      <c r="Q147" s="2"/>
      <c r="R147" s="2"/>
      <c r="S147" s="2"/>
      <c r="T147" s="2"/>
      <c r="U147" s="2"/>
      <c r="V147" s="2"/>
      <c r="W147" s="2"/>
    </row>
    <row r="148" spans="2:23">
      <c r="B148" s="11"/>
      <c r="C148" s="11"/>
      <c r="D148" s="11"/>
      <c r="E148" s="11"/>
      <c r="F148" s="2"/>
      <c r="G148" s="2"/>
      <c r="H148" s="2"/>
      <c r="I148" s="2"/>
      <c r="J148" s="2"/>
      <c r="K148" s="2"/>
      <c r="L148" s="2"/>
      <c r="M148" s="2"/>
      <c r="N148" s="2"/>
      <c r="O148" s="2"/>
      <c r="P148" s="2"/>
      <c r="Q148" s="2"/>
      <c r="R148" s="2"/>
      <c r="S148" s="2"/>
      <c r="T148" s="2"/>
      <c r="U148" s="2"/>
      <c r="V148" s="2"/>
      <c r="W148" s="2"/>
    </row>
    <row r="149" spans="2:23">
      <c r="B149" s="11"/>
      <c r="C149" s="11"/>
      <c r="D149" s="11"/>
      <c r="E149" s="11"/>
      <c r="F149" s="2"/>
      <c r="G149" s="2"/>
      <c r="H149" s="2"/>
      <c r="I149" s="2"/>
      <c r="J149" s="2"/>
      <c r="K149" s="2"/>
      <c r="L149" s="2"/>
      <c r="M149" s="2"/>
      <c r="N149" s="2"/>
      <c r="O149" s="2"/>
      <c r="P149" s="2"/>
      <c r="Q149" s="2"/>
      <c r="R149" s="2"/>
      <c r="S149" s="2"/>
      <c r="T149" s="2"/>
      <c r="U149" s="2"/>
      <c r="V149" s="2"/>
      <c r="W149" s="2"/>
    </row>
    <row r="150" spans="2:23">
      <c r="B150" s="11"/>
      <c r="C150" s="11"/>
      <c r="D150" s="11"/>
      <c r="E150" s="11"/>
      <c r="F150" s="2"/>
      <c r="G150" s="2"/>
      <c r="H150" s="2"/>
      <c r="I150" s="2"/>
      <c r="J150" s="2"/>
      <c r="K150" s="2"/>
      <c r="L150" s="2"/>
      <c r="M150" s="2"/>
      <c r="N150" s="2"/>
      <c r="O150" s="2"/>
      <c r="P150" s="2"/>
      <c r="Q150" s="2"/>
      <c r="R150" s="2"/>
      <c r="S150" s="2"/>
      <c r="T150" s="2"/>
      <c r="U150" s="2"/>
      <c r="V150" s="2"/>
      <c r="W150" s="2"/>
    </row>
    <row r="151" spans="2:23">
      <c r="B151" s="11"/>
      <c r="C151" s="11"/>
      <c r="D151" s="11"/>
      <c r="E151" s="11"/>
      <c r="F151" s="2"/>
      <c r="G151" s="2"/>
      <c r="H151" s="2"/>
      <c r="I151" s="2"/>
      <c r="J151" s="2"/>
      <c r="K151" s="2"/>
      <c r="L151" s="2"/>
      <c r="M151" s="2"/>
      <c r="N151" s="2"/>
      <c r="O151" s="2"/>
      <c r="P151" s="2"/>
      <c r="Q151" s="2"/>
      <c r="R151" s="2"/>
      <c r="S151" s="2"/>
      <c r="T151" s="2"/>
      <c r="U151" s="2"/>
      <c r="V151" s="2"/>
      <c r="W151" s="2"/>
    </row>
    <row r="152" spans="2:23">
      <c r="B152" s="11"/>
      <c r="C152" s="11"/>
      <c r="D152" s="11"/>
      <c r="E152" s="11"/>
      <c r="F152" s="2"/>
      <c r="G152" s="2"/>
      <c r="H152" s="2"/>
      <c r="I152" s="2"/>
      <c r="J152" s="2"/>
      <c r="K152" s="2"/>
      <c r="L152" s="2"/>
      <c r="M152" s="2"/>
      <c r="N152" s="2"/>
      <c r="O152" s="2"/>
      <c r="P152" s="2"/>
      <c r="Q152" s="2"/>
      <c r="R152" s="2"/>
      <c r="S152" s="2"/>
      <c r="T152" s="2"/>
      <c r="U152" s="2"/>
      <c r="V152" s="2"/>
      <c r="W152" s="2"/>
    </row>
    <row r="153" spans="2:23">
      <c r="B153" s="11"/>
      <c r="C153" s="11"/>
      <c r="D153" s="11"/>
      <c r="E153" s="11"/>
      <c r="F153" s="2"/>
      <c r="G153" s="2"/>
      <c r="H153" s="2"/>
      <c r="I153" s="2"/>
      <c r="J153" s="2"/>
      <c r="K153" s="2"/>
      <c r="L153" s="2"/>
      <c r="M153" s="2"/>
      <c r="N153" s="2"/>
      <c r="O153" s="2"/>
      <c r="P153" s="2"/>
      <c r="Q153" s="2"/>
      <c r="R153" s="2"/>
      <c r="S153" s="2"/>
      <c r="T153" s="2"/>
      <c r="U153" s="2"/>
      <c r="V153" s="2"/>
      <c r="W153" s="2"/>
    </row>
    <row r="154" spans="2:23">
      <c r="B154" s="11"/>
      <c r="C154" s="11"/>
      <c r="D154" s="11"/>
      <c r="E154" s="11"/>
      <c r="F154" s="2"/>
      <c r="G154" s="2"/>
      <c r="H154" s="2"/>
      <c r="I154" s="2"/>
      <c r="J154" s="2"/>
      <c r="K154" s="2"/>
      <c r="L154" s="2"/>
      <c r="M154" s="2"/>
      <c r="N154" s="2"/>
      <c r="O154" s="2"/>
      <c r="P154" s="2"/>
      <c r="Q154" s="2"/>
      <c r="R154" s="2"/>
      <c r="S154" s="2"/>
      <c r="T154" s="2"/>
      <c r="U154" s="2"/>
      <c r="V154" s="2"/>
      <c r="W154" s="2"/>
    </row>
    <row r="155" spans="2:23">
      <c r="B155" s="11"/>
      <c r="C155" s="11"/>
      <c r="D155" s="11"/>
      <c r="E155" s="11"/>
      <c r="F155" s="2"/>
      <c r="G155" s="2"/>
      <c r="H155" s="2"/>
      <c r="I155" s="2"/>
      <c r="J155" s="2"/>
      <c r="K155" s="2"/>
      <c r="L155" s="2"/>
      <c r="M155" s="2"/>
      <c r="N155" s="2"/>
      <c r="O155" s="2"/>
      <c r="P155" s="2"/>
      <c r="Q155" s="2"/>
      <c r="R155" s="2"/>
      <c r="S155" s="2"/>
      <c r="T155" s="2"/>
      <c r="U155" s="2"/>
      <c r="V155" s="2"/>
      <c r="W155" s="2"/>
    </row>
    <row r="156" spans="2:23">
      <c r="B156" s="11"/>
      <c r="C156" s="11"/>
      <c r="D156" s="11"/>
      <c r="E156" s="11"/>
      <c r="F156" s="2"/>
      <c r="G156" s="2"/>
      <c r="H156" s="2"/>
      <c r="I156" s="2"/>
      <c r="J156" s="2"/>
      <c r="K156" s="2"/>
      <c r="L156" s="2"/>
      <c r="M156" s="2"/>
      <c r="N156" s="2"/>
      <c r="O156" s="2"/>
      <c r="P156" s="2"/>
      <c r="Q156" s="2"/>
      <c r="R156" s="2"/>
      <c r="S156" s="2"/>
      <c r="T156" s="2"/>
      <c r="U156" s="2"/>
      <c r="V156" s="2"/>
      <c r="W156" s="2"/>
    </row>
    <row r="157" spans="2:23">
      <c r="B157" s="11"/>
      <c r="C157" s="11"/>
      <c r="D157" s="11"/>
      <c r="E157" s="11"/>
      <c r="F157" s="2"/>
      <c r="G157" s="2"/>
      <c r="H157" s="2"/>
      <c r="I157" s="2"/>
      <c r="J157" s="2"/>
      <c r="K157" s="2"/>
      <c r="L157" s="2"/>
      <c r="M157" s="2"/>
      <c r="N157" s="2"/>
      <c r="O157" s="2"/>
      <c r="P157" s="2"/>
      <c r="Q157" s="2"/>
      <c r="R157" s="2"/>
      <c r="S157" s="2"/>
      <c r="T157" s="2"/>
      <c r="U157" s="2"/>
      <c r="V157" s="2"/>
      <c r="W157" s="2"/>
    </row>
    <row r="158" spans="2:23">
      <c r="B158" s="11"/>
      <c r="C158" s="11"/>
      <c r="D158" s="11"/>
      <c r="E158" s="11"/>
      <c r="F158" s="2"/>
      <c r="G158" s="2"/>
      <c r="H158" s="2"/>
      <c r="I158" s="2"/>
      <c r="J158" s="2"/>
      <c r="K158" s="2"/>
      <c r="L158" s="2"/>
      <c r="M158" s="2"/>
      <c r="N158" s="2"/>
      <c r="O158" s="2"/>
      <c r="P158" s="2"/>
      <c r="Q158" s="2"/>
      <c r="R158" s="2"/>
      <c r="S158" s="2"/>
      <c r="T158" s="2"/>
      <c r="U158" s="2"/>
      <c r="V158" s="2"/>
      <c r="W158" s="2"/>
    </row>
    <row r="159" spans="2:23">
      <c r="B159" s="11"/>
      <c r="C159" s="11"/>
      <c r="D159" s="11"/>
      <c r="E159" s="11"/>
      <c r="F159" s="2"/>
      <c r="G159" s="2"/>
      <c r="H159" s="2"/>
      <c r="I159" s="2"/>
      <c r="J159" s="2"/>
      <c r="K159" s="2"/>
      <c r="L159" s="2"/>
      <c r="M159" s="2"/>
      <c r="N159" s="2"/>
      <c r="O159" s="2"/>
      <c r="P159" s="2"/>
      <c r="Q159" s="2"/>
      <c r="R159" s="2"/>
      <c r="S159" s="2"/>
      <c r="T159" s="2"/>
      <c r="U159" s="2"/>
      <c r="V159" s="2"/>
      <c r="W159" s="2"/>
    </row>
    <row r="160" spans="2:23">
      <c r="B160" s="11"/>
      <c r="C160" s="11"/>
      <c r="D160" s="11"/>
      <c r="E160" s="11"/>
      <c r="F160" s="2"/>
      <c r="G160" s="2"/>
      <c r="H160" s="2"/>
      <c r="I160" s="2"/>
      <c r="J160" s="2"/>
      <c r="K160" s="2"/>
      <c r="L160" s="2"/>
      <c r="M160" s="2"/>
      <c r="N160" s="2"/>
      <c r="O160" s="2"/>
      <c r="P160" s="2"/>
      <c r="Q160" s="2"/>
      <c r="R160" s="2"/>
      <c r="S160" s="2"/>
      <c r="T160" s="2"/>
      <c r="U160" s="2"/>
      <c r="V160" s="2"/>
      <c r="W160" s="2"/>
    </row>
    <row r="161" spans="2:23">
      <c r="B161" s="11"/>
      <c r="C161" s="11"/>
      <c r="D161" s="11"/>
      <c r="E161" s="11"/>
      <c r="F161" s="2"/>
      <c r="G161" s="2"/>
      <c r="H161" s="2"/>
      <c r="I161" s="2"/>
      <c r="J161" s="2"/>
      <c r="K161" s="2"/>
      <c r="L161" s="2"/>
      <c r="M161" s="2"/>
      <c r="N161" s="2"/>
      <c r="O161" s="2"/>
      <c r="P161" s="2"/>
      <c r="Q161" s="2"/>
      <c r="R161" s="2"/>
      <c r="S161" s="2"/>
      <c r="T161" s="2"/>
      <c r="U161" s="2"/>
      <c r="V161" s="2"/>
      <c r="W161" s="2"/>
    </row>
    <row r="162" spans="2:23">
      <c r="B162" s="11"/>
      <c r="C162" s="11"/>
      <c r="D162" s="11"/>
      <c r="E162" s="11"/>
      <c r="F162" s="2"/>
      <c r="G162" s="2"/>
      <c r="H162" s="2"/>
      <c r="I162" s="2"/>
      <c r="J162" s="2"/>
      <c r="K162" s="2"/>
      <c r="L162" s="2"/>
      <c r="M162" s="2"/>
      <c r="N162" s="2"/>
      <c r="O162" s="2"/>
      <c r="P162" s="2"/>
      <c r="Q162" s="2"/>
      <c r="R162" s="2"/>
      <c r="S162" s="2"/>
      <c r="T162" s="2"/>
      <c r="U162" s="2"/>
      <c r="V162" s="2"/>
      <c r="W162" s="2"/>
    </row>
    <row r="163" spans="2:23">
      <c r="B163" s="11"/>
      <c r="C163" s="11"/>
      <c r="D163" s="11"/>
      <c r="E163" s="11"/>
      <c r="F163" s="2"/>
      <c r="G163" s="2"/>
      <c r="H163" s="2"/>
      <c r="I163" s="2"/>
      <c r="J163" s="2"/>
      <c r="K163" s="2"/>
      <c r="L163" s="2"/>
      <c r="M163" s="2"/>
      <c r="N163" s="2"/>
      <c r="O163" s="2"/>
      <c r="P163" s="2"/>
      <c r="Q163" s="2"/>
      <c r="R163" s="2"/>
      <c r="S163" s="2"/>
      <c r="T163" s="2"/>
      <c r="U163" s="2"/>
      <c r="V163" s="2"/>
      <c r="W163" s="2"/>
    </row>
    <row r="164" spans="2:23">
      <c r="B164" s="11"/>
      <c r="C164" s="11"/>
      <c r="D164" s="11"/>
      <c r="E164" s="11"/>
      <c r="F164" s="2"/>
      <c r="G164" s="2"/>
      <c r="H164" s="2"/>
      <c r="I164" s="2"/>
      <c r="J164" s="2"/>
      <c r="K164" s="2"/>
      <c r="L164" s="2"/>
      <c r="M164" s="2"/>
      <c r="N164" s="2"/>
      <c r="O164" s="2"/>
      <c r="P164" s="2"/>
      <c r="Q164" s="2"/>
      <c r="R164" s="2"/>
      <c r="S164" s="2"/>
      <c r="T164" s="2"/>
      <c r="U164" s="2"/>
      <c r="V164" s="2"/>
      <c r="W164" s="2"/>
    </row>
    <row r="165" spans="2:23">
      <c r="B165" s="11"/>
      <c r="C165" s="11"/>
      <c r="D165" s="11"/>
      <c r="E165" s="11"/>
      <c r="F165" s="2"/>
      <c r="G165" s="2"/>
      <c r="H165" s="2"/>
      <c r="I165" s="2"/>
      <c r="J165" s="2"/>
      <c r="K165" s="2"/>
      <c r="L165" s="2"/>
      <c r="M165" s="2"/>
      <c r="N165" s="2"/>
      <c r="O165" s="2"/>
      <c r="P165" s="2"/>
      <c r="Q165" s="2"/>
      <c r="R165" s="2"/>
      <c r="S165" s="2"/>
      <c r="T165" s="2"/>
      <c r="U165" s="2"/>
      <c r="V165" s="2"/>
      <c r="W165" s="2"/>
    </row>
    <row r="166" spans="2:23">
      <c r="B166" s="11"/>
      <c r="C166" s="11"/>
      <c r="D166" s="11"/>
      <c r="E166" s="11"/>
      <c r="F166" s="2"/>
      <c r="G166" s="2"/>
      <c r="H166" s="2"/>
      <c r="I166" s="2"/>
      <c r="J166" s="2"/>
      <c r="K166" s="2"/>
      <c r="L166" s="2"/>
      <c r="M166" s="2"/>
      <c r="N166" s="2"/>
      <c r="O166" s="2"/>
      <c r="P166" s="2"/>
      <c r="Q166" s="2"/>
      <c r="R166" s="2"/>
      <c r="S166" s="2"/>
      <c r="T166" s="2"/>
      <c r="U166" s="2"/>
      <c r="V166" s="2"/>
      <c r="W166" s="2"/>
    </row>
    <row r="167" spans="2:23">
      <c r="B167" s="11"/>
      <c r="C167" s="11"/>
      <c r="D167" s="11"/>
      <c r="E167" s="11"/>
      <c r="F167" s="2"/>
      <c r="G167" s="2"/>
      <c r="H167" s="2"/>
      <c r="I167" s="2"/>
      <c r="J167" s="2"/>
      <c r="K167" s="2"/>
      <c r="L167" s="2"/>
      <c r="M167" s="2"/>
      <c r="N167" s="2"/>
      <c r="O167" s="2"/>
      <c r="P167" s="2"/>
      <c r="Q167" s="2"/>
      <c r="R167" s="2"/>
      <c r="S167" s="2"/>
      <c r="T167" s="2"/>
      <c r="U167" s="2"/>
      <c r="V167" s="2"/>
      <c r="W167" s="2"/>
    </row>
    <row r="168" spans="2:23">
      <c r="B168" s="11"/>
      <c r="C168" s="11"/>
      <c r="D168" s="11"/>
      <c r="E168" s="11"/>
      <c r="F168" s="2"/>
      <c r="G168" s="2"/>
      <c r="H168" s="2"/>
      <c r="I168" s="2"/>
      <c r="J168" s="2"/>
      <c r="K168" s="2"/>
      <c r="L168" s="2"/>
      <c r="M168" s="2"/>
      <c r="N168" s="2"/>
      <c r="O168" s="2"/>
      <c r="P168" s="2"/>
      <c r="Q168" s="2"/>
      <c r="R168" s="2"/>
      <c r="S168" s="2"/>
      <c r="T168" s="2"/>
      <c r="U168" s="2"/>
      <c r="V168" s="2"/>
      <c r="W168" s="2"/>
    </row>
    <row r="169" spans="2:23">
      <c r="B169" s="11"/>
      <c r="C169" s="11"/>
      <c r="D169" s="11"/>
      <c r="E169" s="11"/>
      <c r="F169" s="2"/>
      <c r="G169" s="2"/>
      <c r="H169" s="2"/>
      <c r="I169" s="2"/>
      <c r="J169" s="2"/>
      <c r="K169" s="2"/>
      <c r="L169" s="2"/>
      <c r="M169" s="2"/>
      <c r="N169" s="2"/>
      <c r="O169" s="2"/>
      <c r="P169" s="2"/>
      <c r="Q169" s="2"/>
      <c r="R169" s="2"/>
      <c r="S169" s="2"/>
      <c r="T169" s="2"/>
      <c r="U169" s="2"/>
      <c r="V169" s="2"/>
      <c r="W169" s="2"/>
    </row>
    <row r="170" spans="2:23">
      <c r="B170" s="11"/>
      <c r="C170" s="11"/>
      <c r="D170" s="11"/>
      <c r="E170" s="11"/>
      <c r="F170" s="2"/>
      <c r="G170" s="2"/>
      <c r="H170" s="2"/>
      <c r="I170" s="2"/>
      <c r="J170" s="2"/>
      <c r="K170" s="2"/>
      <c r="L170" s="2"/>
      <c r="M170" s="2"/>
      <c r="N170" s="2"/>
      <c r="O170" s="2"/>
      <c r="P170" s="2"/>
      <c r="Q170" s="2"/>
      <c r="R170" s="2"/>
      <c r="S170" s="2"/>
      <c r="T170" s="2"/>
      <c r="U170" s="2"/>
      <c r="V170" s="2"/>
      <c r="W170" s="2"/>
    </row>
    <row r="171" spans="2:23">
      <c r="B171" s="11"/>
      <c r="C171" s="11"/>
      <c r="D171" s="11"/>
      <c r="E171" s="11"/>
      <c r="F171" s="2"/>
      <c r="G171" s="2"/>
      <c r="H171" s="2"/>
      <c r="I171" s="2"/>
      <c r="J171" s="2"/>
      <c r="K171" s="2"/>
      <c r="L171" s="2"/>
      <c r="M171" s="2"/>
      <c r="N171" s="2"/>
      <c r="O171" s="2"/>
      <c r="P171" s="2"/>
      <c r="Q171" s="2"/>
      <c r="R171" s="2"/>
      <c r="S171" s="2"/>
      <c r="T171" s="2"/>
      <c r="U171" s="2"/>
      <c r="V171" s="2"/>
      <c r="W171" s="2"/>
    </row>
    <row r="172" spans="2:23">
      <c r="B172" s="11"/>
      <c r="C172" s="11"/>
      <c r="D172" s="11"/>
      <c r="E172" s="11"/>
      <c r="F172" s="2"/>
      <c r="G172" s="2"/>
      <c r="H172" s="2"/>
      <c r="I172" s="2"/>
      <c r="J172" s="2"/>
      <c r="K172" s="2"/>
      <c r="L172" s="2"/>
      <c r="M172" s="2"/>
      <c r="N172" s="2"/>
      <c r="O172" s="2"/>
      <c r="P172" s="2"/>
      <c r="Q172" s="2"/>
      <c r="R172" s="2"/>
      <c r="S172" s="2"/>
      <c r="T172" s="2"/>
      <c r="U172" s="2"/>
      <c r="V172" s="2"/>
      <c r="W172" s="2"/>
    </row>
    <row r="173" spans="2:23">
      <c r="B173" s="11"/>
      <c r="C173" s="11"/>
      <c r="D173" s="11"/>
      <c r="E173" s="11"/>
      <c r="F173" s="2"/>
      <c r="G173" s="2"/>
      <c r="H173" s="2"/>
      <c r="I173" s="2"/>
      <c r="J173" s="2"/>
      <c r="K173" s="2"/>
      <c r="L173" s="2"/>
      <c r="M173" s="2"/>
      <c r="N173" s="2"/>
      <c r="O173" s="2"/>
      <c r="P173" s="2"/>
      <c r="Q173" s="2"/>
      <c r="R173" s="2"/>
      <c r="S173" s="2"/>
      <c r="T173" s="2"/>
      <c r="U173" s="2"/>
      <c r="V173" s="2"/>
      <c r="W173" s="2"/>
    </row>
    <row r="174" spans="2:23">
      <c r="B174" s="11"/>
      <c r="C174" s="11"/>
      <c r="D174" s="11"/>
      <c r="E174" s="11"/>
      <c r="F174" s="2"/>
      <c r="G174" s="2"/>
      <c r="H174" s="2"/>
      <c r="I174" s="2"/>
      <c r="J174" s="2"/>
      <c r="K174" s="2"/>
      <c r="L174" s="2"/>
      <c r="M174" s="2"/>
      <c r="N174" s="2"/>
      <c r="O174" s="2"/>
      <c r="P174" s="2"/>
      <c r="Q174" s="2"/>
      <c r="R174" s="2"/>
      <c r="S174" s="2"/>
      <c r="T174" s="2"/>
      <c r="U174" s="2"/>
      <c r="V174" s="2"/>
      <c r="W174" s="2"/>
    </row>
    <row r="175" spans="2:23">
      <c r="B175" s="11"/>
      <c r="C175" s="11"/>
      <c r="D175" s="11"/>
      <c r="E175" s="11"/>
      <c r="F175" s="2"/>
      <c r="G175" s="2"/>
      <c r="H175" s="2"/>
      <c r="I175" s="2"/>
      <c r="J175" s="2"/>
      <c r="K175" s="2"/>
      <c r="L175" s="2"/>
      <c r="M175" s="2"/>
      <c r="N175" s="2"/>
      <c r="O175" s="2"/>
      <c r="P175" s="2"/>
      <c r="Q175" s="2"/>
      <c r="R175" s="2"/>
      <c r="S175" s="2"/>
      <c r="T175" s="2"/>
      <c r="U175" s="2"/>
      <c r="V175" s="2"/>
      <c r="W175" s="2"/>
    </row>
    <row r="176" spans="2:23">
      <c r="B176" s="11"/>
      <c r="C176" s="11"/>
      <c r="D176" s="11"/>
      <c r="E176" s="11"/>
      <c r="F176" s="2"/>
      <c r="G176" s="2"/>
      <c r="H176" s="2"/>
      <c r="I176" s="2"/>
      <c r="J176" s="2"/>
      <c r="K176" s="2"/>
      <c r="L176" s="2"/>
      <c r="M176" s="2"/>
      <c r="N176" s="2"/>
      <c r="O176" s="2"/>
      <c r="P176" s="2"/>
      <c r="Q176" s="2"/>
      <c r="R176" s="2"/>
      <c r="S176" s="2"/>
      <c r="T176" s="2"/>
      <c r="U176" s="2"/>
      <c r="V176" s="2"/>
      <c r="W176" s="2"/>
    </row>
    <row r="177" spans="2:23">
      <c r="B177" s="11"/>
      <c r="C177" s="11"/>
      <c r="D177" s="11"/>
      <c r="E177" s="11"/>
      <c r="F177" s="2"/>
      <c r="G177" s="2"/>
      <c r="H177" s="2"/>
      <c r="I177" s="2"/>
      <c r="J177" s="2"/>
      <c r="K177" s="2"/>
      <c r="L177" s="2"/>
      <c r="M177" s="2"/>
      <c r="N177" s="2"/>
      <c r="O177" s="2"/>
      <c r="P177" s="2"/>
      <c r="Q177" s="2"/>
      <c r="R177" s="2"/>
      <c r="S177" s="2"/>
      <c r="T177" s="2"/>
      <c r="U177" s="2"/>
      <c r="V177" s="2"/>
      <c r="W177" s="2"/>
    </row>
    <row r="178" spans="2:23">
      <c r="B178" s="11"/>
      <c r="C178" s="11"/>
      <c r="D178" s="11"/>
      <c r="E178" s="11"/>
      <c r="F178" s="2"/>
      <c r="G178" s="2"/>
      <c r="H178" s="2"/>
      <c r="I178" s="2"/>
      <c r="J178" s="2"/>
      <c r="K178" s="2"/>
      <c r="L178" s="2"/>
      <c r="M178" s="2"/>
      <c r="N178" s="2"/>
      <c r="O178" s="2"/>
      <c r="P178" s="2"/>
      <c r="Q178" s="2"/>
      <c r="R178" s="2"/>
      <c r="S178" s="2"/>
      <c r="T178" s="2"/>
      <c r="U178" s="2"/>
      <c r="V178" s="2"/>
      <c r="W178" s="2"/>
    </row>
    <row r="179" spans="2:23">
      <c r="B179" s="11"/>
      <c r="C179" s="11"/>
      <c r="D179" s="11"/>
      <c r="E179" s="11"/>
      <c r="F179" s="2"/>
      <c r="G179" s="2"/>
      <c r="H179" s="2"/>
      <c r="I179" s="2"/>
      <c r="J179" s="2"/>
      <c r="K179" s="2"/>
      <c r="L179" s="2"/>
      <c r="M179" s="2"/>
      <c r="N179" s="2"/>
      <c r="O179" s="2"/>
      <c r="P179" s="2"/>
      <c r="Q179" s="2"/>
      <c r="R179" s="2"/>
      <c r="S179" s="2"/>
      <c r="T179" s="2"/>
      <c r="U179" s="2"/>
      <c r="V179" s="2"/>
      <c r="W179" s="2"/>
    </row>
    <row r="180" spans="2:23">
      <c r="B180" s="11"/>
      <c r="C180" s="11"/>
      <c r="D180" s="11"/>
      <c r="E180" s="11"/>
      <c r="F180" s="2"/>
      <c r="G180" s="2"/>
      <c r="H180" s="2"/>
      <c r="I180" s="2"/>
      <c r="J180" s="2"/>
      <c r="K180" s="2"/>
      <c r="L180" s="2"/>
      <c r="M180" s="2"/>
      <c r="N180" s="2"/>
      <c r="O180" s="2"/>
      <c r="P180" s="2"/>
      <c r="Q180" s="2"/>
      <c r="R180" s="2"/>
      <c r="S180" s="2"/>
      <c r="T180" s="2"/>
      <c r="U180" s="2"/>
      <c r="V180" s="2"/>
      <c r="W180" s="2"/>
    </row>
    <row r="181" spans="2:23">
      <c r="B181" s="11"/>
      <c r="C181" s="11"/>
      <c r="D181" s="11"/>
      <c r="E181" s="11"/>
      <c r="F181" s="2"/>
      <c r="G181" s="2"/>
      <c r="H181" s="2"/>
      <c r="I181" s="2"/>
      <c r="J181" s="2"/>
      <c r="K181" s="2"/>
      <c r="L181" s="2"/>
      <c r="M181" s="2"/>
      <c r="N181" s="2"/>
      <c r="O181" s="2"/>
      <c r="P181" s="2"/>
      <c r="Q181" s="2"/>
      <c r="R181" s="2"/>
      <c r="S181" s="2"/>
      <c r="T181" s="2"/>
      <c r="U181" s="2"/>
      <c r="V181" s="2"/>
      <c r="W181" s="2"/>
    </row>
    <row r="182" spans="2:23">
      <c r="B182" s="11"/>
      <c r="C182" s="11"/>
      <c r="D182" s="11"/>
      <c r="E182" s="11"/>
      <c r="F182" s="2"/>
      <c r="G182" s="2"/>
      <c r="H182" s="2"/>
      <c r="I182" s="2"/>
      <c r="J182" s="2"/>
      <c r="K182" s="2"/>
      <c r="L182" s="2"/>
      <c r="M182" s="2"/>
      <c r="N182" s="2"/>
      <c r="O182" s="2"/>
      <c r="P182" s="2"/>
      <c r="Q182" s="2"/>
      <c r="R182" s="2"/>
      <c r="S182" s="2"/>
      <c r="T182" s="2"/>
      <c r="U182" s="2"/>
      <c r="V182" s="2"/>
      <c r="W182" s="2"/>
    </row>
    <row r="183" spans="2:23">
      <c r="B183" s="11"/>
      <c r="C183" s="11"/>
      <c r="D183" s="11"/>
      <c r="E183" s="11"/>
      <c r="F183" s="2"/>
      <c r="G183" s="2"/>
      <c r="H183" s="2"/>
      <c r="I183" s="2"/>
      <c r="J183" s="2"/>
      <c r="K183" s="2"/>
      <c r="L183" s="2"/>
      <c r="M183" s="2"/>
      <c r="N183" s="2"/>
      <c r="O183" s="2"/>
      <c r="P183" s="2"/>
      <c r="Q183" s="2"/>
      <c r="R183" s="2"/>
      <c r="S183" s="2"/>
      <c r="T183" s="2"/>
      <c r="U183" s="2"/>
      <c r="V183" s="2"/>
      <c r="W183" s="2"/>
    </row>
    <row r="184" spans="2:23">
      <c r="B184" s="11"/>
      <c r="C184" s="11"/>
      <c r="D184" s="11"/>
      <c r="E184" s="11"/>
      <c r="F184" s="2"/>
      <c r="G184" s="2"/>
      <c r="H184" s="2"/>
      <c r="I184" s="2"/>
      <c r="J184" s="2"/>
      <c r="K184" s="2"/>
      <c r="L184" s="2"/>
      <c r="M184" s="2"/>
      <c r="N184" s="2"/>
      <c r="O184" s="2"/>
      <c r="P184" s="2"/>
      <c r="Q184" s="2"/>
      <c r="R184" s="2"/>
      <c r="S184" s="2"/>
      <c r="T184" s="2"/>
      <c r="U184" s="2"/>
      <c r="V184" s="2"/>
      <c r="W184" s="2"/>
    </row>
    <row r="185" spans="2:23">
      <c r="B185" s="11"/>
      <c r="C185" s="11"/>
      <c r="D185" s="11"/>
      <c r="E185" s="11"/>
      <c r="F185" s="2"/>
      <c r="G185" s="2"/>
      <c r="H185" s="2"/>
      <c r="I185" s="2"/>
      <c r="J185" s="2"/>
      <c r="K185" s="2"/>
      <c r="L185" s="2"/>
      <c r="M185" s="2"/>
      <c r="N185" s="2"/>
      <c r="O185" s="2"/>
      <c r="P185" s="2"/>
      <c r="Q185" s="2"/>
      <c r="R185" s="2"/>
      <c r="S185" s="2"/>
      <c r="T185" s="2"/>
      <c r="U185" s="2"/>
      <c r="V185" s="2"/>
      <c r="W185" s="2"/>
    </row>
    <row r="186" spans="2:23">
      <c r="B186" s="11"/>
      <c r="C186" s="11"/>
      <c r="D186" s="11"/>
      <c r="E186" s="11"/>
      <c r="F186" s="2"/>
      <c r="G186" s="2"/>
      <c r="H186" s="2"/>
      <c r="I186" s="2"/>
      <c r="J186" s="2"/>
      <c r="K186" s="2"/>
      <c r="L186" s="2"/>
      <c r="M186" s="2"/>
      <c r="N186" s="2"/>
      <c r="O186" s="2"/>
      <c r="P186" s="2"/>
      <c r="Q186" s="2"/>
      <c r="R186" s="2"/>
      <c r="S186" s="2"/>
      <c r="T186" s="2"/>
      <c r="U186" s="2"/>
      <c r="V186" s="2"/>
      <c r="W186" s="2"/>
    </row>
    <row r="187" spans="2:23">
      <c r="B187" s="11"/>
      <c r="C187" s="11"/>
      <c r="D187" s="11"/>
      <c r="E187" s="11"/>
      <c r="F187" s="2"/>
      <c r="G187" s="2"/>
      <c r="H187" s="2"/>
      <c r="I187" s="2"/>
      <c r="J187" s="2"/>
      <c r="K187" s="2"/>
      <c r="L187" s="2"/>
      <c r="M187" s="2"/>
      <c r="N187" s="2"/>
      <c r="O187" s="2"/>
      <c r="P187" s="2"/>
      <c r="Q187" s="2"/>
      <c r="R187" s="2"/>
      <c r="S187" s="2"/>
      <c r="T187" s="2"/>
      <c r="U187" s="2"/>
      <c r="V187" s="2"/>
      <c r="W187" s="2"/>
    </row>
    <row r="188" spans="2:23">
      <c r="B188" s="11"/>
      <c r="C188" s="11"/>
      <c r="D188" s="11"/>
      <c r="E188" s="11"/>
      <c r="F188" s="2"/>
      <c r="G188" s="2"/>
      <c r="H188" s="2"/>
      <c r="I188" s="2"/>
      <c r="J188" s="2"/>
      <c r="K188" s="2"/>
      <c r="L188" s="2"/>
      <c r="M188" s="2"/>
      <c r="N188" s="2"/>
      <c r="O188" s="2"/>
      <c r="P188" s="2"/>
      <c r="Q188" s="2"/>
      <c r="R188" s="2"/>
      <c r="S188" s="2"/>
      <c r="T188" s="2"/>
      <c r="U188" s="2"/>
      <c r="V188" s="2"/>
      <c r="W188" s="2"/>
    </row>
    <row r="189" spans="2:23">
      <c r="B189" s="11"/>
      <c r="C189" s="11"/>
      <c r="D189" s="11"/>
      <c r="E189" s="11"/>
      <c r="F189" s="2"/>
      <c r="G189" s="2"/>
      <c r="H189" s="2"/>
      <c r="I189" s="2"/>
      <c r="J189" s="2"/>
      <c r="K189" s="2"/>
      <c r="L189" s="2"/>
      <c r="M189" s="2"/>
      <c r="N189" s="2"/>
      <c r="O189" s="2"/>
      <c r="P189" s="2"/>
      <c r="Q189" s="2"/>
      <c r="R189" s="2"/>
      <c r="S189" s="2"/>
      <c r="T189" s="2"/>
      <c r="U189" s="2"/>
      <c r="V189" s="2"/>
      <c r="W189" s="2"/>
    </row>
    <row r="190" spans="2:23">
      <c r="B190" s="11"/>
      <c r="C190" s="11"/>
      <c r="D190" s="11"/>
      <c r="E190" s="11"/>
      <c r="F190" s="2"/>
      <c r="G190" s="2"/>
      <c r="H190" s="2"/>
      <c r="I190" s="2"/>
      <c r="J190" s="2"/>
      <c r="K190" s="2"/>
      <c r="L190" s="2"/>
      <c r="M190" s="2"/>
      <c r="N190" s="2"/>
      <c r="O190" s="2"/>
      <c r="P190" s="2"/>
      <c r="Q190" s="2"/>
      <c r="R190" s="2"/>
      <c r="S190" s="2"/>
      <c r="T190" s="2"/>
      <c r="U190" s="2"/>
      <c r="V190" s="2"/>
      <c r="W190" s="2"/>
    </row>
    <row r="191" spans="2:23">
      <c r="B191" s="11"/>
      <c r="C191" s="11"/>
      <c r="D191" s="11"/>
      <c r="E191" s="11"/>
      <c r="F191" s="2"/>
      <c r="G191" s="2"/>
      <c r="H191" s="2"/>
      <c r="I191" s="2"/>
      <c r="J191" s="2"/>
      <c r="K191" s="2"/>
      <c r="L191" s="2"/>
      <c r="M191" s="2"/>
      <c r="N191" s="2"/>
      <c r="O191" s="2"/>
      <c r="P191" s="2"/>
      <c r="Q191" s="2"/>
      <c r="R191" s="2"/>
      <c r="S191" s="2"/>
      <c r="T191" s="2"/>
      <c r="U191" s="2"/>
      <c r="V191" s="2"/>
      <c r="W191" s="2"/>
    </row>
    <row r="192" spans="2:23">
      <c r="B192" s="11"/>
      <c r="C192" s="11"/>
      <c r="D192" s="11"/>
      <c r="E192" s="11"/>
      <c r="F192" s="2"/>
      <c r="G192" s="2"/>
      <c r="H192" s="2"/>
      <c r="I192" s="2"/>
      <c r="J192" s="2"/>
      <c r="K192" s="2"/>
      <c r="L192" s="2"/>
      <c r="M192" s="2"/>
      <c r="N192" s="2"/>
      <c r="O192" s="2"/>
      <c r="P192" s="2"/>
      <c r="Q192" s="2"/>
      <c r="R192" s="2"/>
      <c r="S192" s="2"/>
      <c r="T192" s="2"/>
      <c r="U192" s="2"/>
      <c r="V192" s="2"/>
      <c r="W192" s="2"/>
    </row>
    <row r="193" spans="2:23">
      <c r="B193" s="11"/>
      <c r="C193" s="11"/>
      <c r="D193" s="11"/>
      <c r="E193" s="11"/>
      <c r="F193" s="2"/>
      <c r="G193" s="2"/>
      <c r="H193" s="2"/>
      <c r="I193" s="2"/>
      <c r="J193" s="2"/>
      <c r="K193" s="2"/>
      <c r="L193" s="2"/>
      <c r="M193" s="2"/>
      <c r="N193" s="2"/>
      <c r="O193" s="2"/>
      <c r="P193" s="2"/>
      <c r="Q193" s="2"/>
      <c r="R193" s="2"/>
      <c r="S193" s="2"/>
      <c r="T193" s="2"/>
      <c r="U193" s="2"/>
      <c r="V193" s="2"/>
      <c r="W193" s="2"/>
    </row>
    <row r="194" spans="2:23">
      <c r="B194" s="11"/>
      <c r="C194" s="11"/>
      <c r="D194" s="11"/>
      <c r="E194" s="11"/>
      <c r="F194" s="2"/>
      <c r="G194" s="2"/>
      <c r="H194" s="2"/>
      <c r="I194" s="2"/>
      <c r="J194" s="2"/>
      <c r="K194" s="2"/>
      <c r="L194" s="2"/>
      <c r="M194" s="2"/>
      <c r="N194" s="2"/>
      <c r="O194" s="2"/>
      <c r="P194" s="2"/>
      <c r="Q194" s="2"/>
      <c r="R194" s="2"/>
      <c r="S194" s="2"/>
      <c r="T194" s="2"/>
      <c r="U194" s="2"/>
      <c r="V194" s="2"/>
      <c r="W194" s="2"/>
    </row>
    <row r="195" spans="2:23">
      <c r="B195" s="11"/>
      <c r="C195" s="11"/>
      <c r="D195" s="11"/>
      <c r="E195" s="11"/>
      <c r="F195" s="2"/>
      <c r="G195" s="2"/>
      <c r="H195" s="2"/>
      <c r="I195" s="2"/>
      <c r="J195" s="2"/>
      <c r="K195" s="2"/>
      <c r="L195" s="2"/>
      <c r="M195" s="2"/>
      <c r="N195" s="2"/>
      <c r="O195" s="2"/>
      <c r="P195" s="2"/>
      <c r="Q195" s="2"/>
      <c r="R195" s="2"/>
      <c r="S195" s="2"/>
      <c r="T195" s="2"/>
      <c r="U195" s="2"/>
      <c r="V195" s="2"/>
      <c r="W195" s="2"/>
    </row>
    <row r="196" spans="2:23">
      <c r="B196" s="11"/>
      <c r="C196" s="11"/>
      <c r="D196" s="11"/>
      <c r="E196" s="11"/>
      <c r="F196" s="2"/>
      <c r="G196" s="2"/>
      <c r="H196" s="2"/>
      <c r="I196" s="2"/>
      <c r="J196" s="2"/>
      <c r="K196" s="2"/>
      <c r="L196" s="2"/>
      <c r="M196" s="2"/>
      <c r="N196" s="2"/>
      <c r="O196" s="2"/>
      <c r="P196" s="2"/>
      <c r="Q196" s="2"/>
      <c r="R196" s="2"/>
      <c r="S196" s="2"/>
      <c r="T196" s="2"/>
      <c r="U196" s="2"/>
      <c r="V196" s="2"/>
      <c r="W196" s="2"/>
    </row>
    <row r="197" spans="2:23">
      <c r="B197" s="11"/>
      <c r="C197" s="11"/>
      <c r="D197" s="11"/>
      <c r="E197" s="11"/>
      <c r="F197" s="2"/>
      <c r="G197" s="2"/>
      <c r="H197" s="2"/>
      <c r="I197" s="2"/>
      <c r="J197" s="2"/>
      <c r="K197" s="2"/>
      <c r="L197" s="2"/>
      <c r="M197" s="2"/>
      <c r="N197" s="2"/>
      <c r="O197" s="2"/>
      <c r="P197" s="2"/>
      <c r="Q197" s="2"/>
      <c r="R197" s="2"/>
      <c r="S197" s="2"/>
      <c r="T197" s="2"/>
      <c r="U197" s="2"/>
      <c r="V197" s="2"/>
      <c r="W197" s="2"/>
    </row>
    <row r="198" spans="2:23">
      <c r="B198" s="11"/>
      <c r="C198" s="11"/>
      <c r="D198" s="11"/>
      <c r="E198" s="11"/>
      <c r="F198" s="2"/>
      <c r="G198" s="2"/>
      <c r="H198" s="2"/>
      <c r="I198" s="2"/>
      <c r="J198" s="2"/>
      <c r="K198" s="2"/>
      <c r="L198" s="2"/>
      <c r="M198" s="2"/>
      <c r="N198" s="2"/>
      <c r="O198" s="2"/>
      <c r="P198" s="2"/>
      <c r="Q198" s="2"/>
      <c r="R198" s="2"/>
      <c r="S198" s="2"/>
      <c r="T198" s="2"/>
      <c r="U198" s="2"/>
      <c r="V198" s="2"/>
      <c r="W198" s="2"/>
    </row>
    <row r="199" spans="2:23">
      <c r="B199" s="11"/>
      <c r="C199" s="11"/>
      <c r="D199" s="11"/>
      <c r="E199" s="11"/>
      <c r="F199" s="2"/>
      <c r="G199" s="2"/>
      <c r="H199" s="2"/>
      <c r="I199" s="2"/>
      <c r="J199" s="2"/>
      <c r="K199" s="2"/>
      <c r="L199" s="2"/>
      <c r="M199" s="2"/>
      <c r="N199" s="2"/>
      <c r="O199" s="2"/>
      <c r="P199" s="2"/>
      <c r="Q199" s="2"/>
      <c r="R199" s="2"/>
      <c r="S199" s="2"/>
      <c r="T199" s="2"/>
      <c r="U199" s="2"/>
      <c r="V199" s="2"/>
      <c r="W199" s="2"/>
    </row>
    <row r="200" spans="2:23">
      <c r="B200" s="11"/>
      <c r="C200" s="11"/>
      <c r="D200" s="11"/>
      <c r="E200" s="11"/>
      <c r="F200" s="2"/>
      <c r="G200" s="2"/>
      <c r="H200" s="2"/>
      <c r="I200" s="2"/>
      <c r="J200" s="2"/>
      <c r="K200" s="2"/>
      <c r="L200" s="2"/>
      <c r="M200" s="2"/>
      <c r="N200" s="2"/>
      <c r="O200" s="2"/>
      <c r="P200" s="2"/>
      <c r="Q200" s="2"/>
      <c r="R200" s="2"/>
      <c r="S200" s="2"/>
      <c r="T200" s="2"/>
      <c r="U200" s="2"/>
      <c r="V200" s="2"/>
      <c r="W200" s="2"/>
    </row>
    <row r="201" spans="2:23">
      <c r="B201" s="11"/>
      <c r="C201" s="11"/>
      <c r="D201" s="11"/>
      <c r="E201" s="11"/>
      <c r="F201" s="2"/>
      <c r="G201" s="2"/>
      <c r="H201" s="2"/>
      <c r="I201" s="2"/>
      <c r="J201" s="2"/>
      <c r="K201" s="2"/>
      <c r="L201" s="2"/>
      <c r="M201" s="2"/>
      <c r="N201" s="2"/>
      <c r="O201" s="2"/>
      <c r="P201" s="2"/>
      <c r="Q201" s="2"/>
      <c r="R201" s="2"/>
      <c r="S201" s="2"/>
      <c r="T201" s="2"/>
      <c r="U201" s="2"/>
      <c r="V201" s="2"/>
      <c r="W201" s="2"/>
    </row>
    <row r="202" spans="2:23">
      <c r="B202" s="11"/>
      <c r="C202" s="11"/>
      <c r="D202" s="11"/>
      <c r="E202" s="11"/>
      <c r="F202" s="2"/>
      <c r="G202" s="2"/>
      <c r="H202" s="2"/>
      <c r="I202" s="2"/>
      <c r="J202" s="2"/>
      <c r="K202" s="2"/>
      <c r="L202" s="2"/>
      <c r="M202" s="2"/>
      <c r="N202" s="2"/>
      <c r="O202" s="2"/>
      <c r="P202" s="2"/>
      <c r="Q202" s="2"/>
      <c r="R202" s="2"/>
      <c r="S202" s="2"/>
      <c r="T202" s="2"/>
      <c r="U202" s="2"/>
      <c r="V202" s="2"/>
      <c r="W202" s="2"/>
    </row>
    <row r="203" spans="2:23">
      <c r="B203" s="11"/>
      <c r="C203" s="11"/>
      <c r="D203" s="11"/>
      <c r="E203" s="11"/>
      <c r="F203" s="2"/>
      <c r="G203" s="2"/>
      <c r="H203" s="2"/>
      <c r="I203" s="2"/>
      <c r="J203" s="2"/>
      <c r="K203" s="2"/>
      <c r="L203" s="2"/>
      <c r="M203" s="2"/>
      <c r="N203" s="2"/>
      <c r="O203" s="2"/>
      <c r="P203" s="2"/>
      <c r="Q203" s="2"/>
      <c r="R203" s="2"/>
      <c r="S203" s="2"/>
      <c r="T203" s="2"/>
      <c r="U203" s="2"/>
      <c r="V203" s="2"/>
      <c r="W203" s="2"/>
    </row>
    <row r="204" spans="2:23">
      <c r="B204" s="11"/>
      <c r="C204" s="11"/>
      <c r="D204" s="11"/>
      <c r="E204" s="11"/>
      <c r="F204" s="2"/>
      <c r="G204" s="2"/>
      <c r="H204" s="2"/>
      <c r="I204" s="2"/>
      <c r="J204" s="2"/>
      <c r="K204" s="2"/>
      <c r="L204" s="2"/>
      <c r="M204" s="2"/>
      <c r="N204" s="2"/>
      <c r="O204" s="2"/>
      <c r="P204" s="2"/>
      <c r="Q204" s="2"/>
      <c r="R204" s="2"/>
      <c r="S204" s="2"/>
      <c r="T204" s="2"/>
      <c r="U204" s="2"/>
      <c r="V204" s="2"/>
      <c r="W204" s="2"/>
    </row>
    <row r="205" spans="2:23">
      <c r="B205" s="11"/>
      <c r="C205" s="11"/>
      <c r="D205" s="11"/>
      <c r="E205" s="11"/>
      <c r="F205" s="2"/>
      <c r="G205" s="2"/>
      <c r="H205" s="2"/>
      <c r="I205" s="2"/>
      <c r="J205" s="2"/>
      <c r="K205" s="2"/>
      <c r="L205" s="2"/>
      <c r="M205" s="2"/>
      <c r="N205" s="2"/>
      <c r="O205" s="2"/>
      <c r="P205" s="2"/>
      <c r="Q205" s="2"/>
      <c r="R205" s="2"/>
      <c r="S205" s="2"/>
      <c r="T205" s="2"/>
      <c r="U205" s="2"/>
      <c r="V205" s="2"/>
      <c r="W205" s="2"/>
    </row>
    <row r="206" spans="2:23">
      <c r="B206" s="11"/>
      <c r="C206" s="11"/>
      <c r="D206" s="11"/>
      <c r="E206" s="11"/>
      <c r="F206" s="2"/>
      <c r="G206" s="2"/>
      <c r="H206" s="2"/>
      <c r="I206" s="2"/>
      <c r="J206" s="2"/>
      <c r="K206" s="2"/>
      <c r="L206" s="2"/>
      <c r="M206" s="2"/>
      <c r="N206" s="2"/>
      <c r="O206" s="2"/>
      <c r="P206" s="2"/>
      <c r="Q206" s="2"/>
      <c r="R206" s="2"/>
      <c r="S206" s="2"/>
      <c r="T206" s="2"/>
      <c r="U206" s="2"/>
      <c r="V206" s="2"/>
      <c r="W206" s="2"/>
    </row>
    <row r="207" spans="2:23">
      <c r="B207" s="11"/>
      <c r="C207" s="11"/>
      <c r="D207" s="11"/>
      <c r="E207" s="11"/>
      <c r="F207" s="2"/>
      <c r="G207" s="2"/>
      <c r="H207" s="2"/>
      <c r="I207" s="2"/>
      <c r="J207" s="2"/>
      <c r="K207" s="2"/>
      <c r="L207" s="2"/>
      <c r="M207" s="2"/>
      <c r="N207" s="2"/>
      <c r="O207" s="2"/>
      <c r="P207" s="2"/>
      <c r="Q207" s="2"/>
      <c r="R207" s="2"/>
      <c r="S207" s="2"/>
      <c r="T207" s="2"/>
      <c r="U207" s="2"/>
      <c r="V207" s="2"/>
      <c r="W207" s="2"/>
    </row>
    <row r="208" spans="2:23">
      <c r="B208" s="11"/>
      <c r="C208" s="11"/>
      <c r="D208" s="11"/>
      <c r="E208" s="11"/>
      <c r="F208" s="2"/>
      <c r="G208" s="2"/>
      <c r="H208" s="2"/>
      <c r="I208" s="2"/>
      <c r="J208" s="2"/>
      <c r="K208" s="2"/>
      <c r="L208" s="2"/>
      <c r="M208" s="2"/>
      <c r="N208" s="2"/>
      <c r="O208" s="2"/>
      <c r="P208" s="2"/>
      <c r="Q208" s="2"/>
      <c r="R208" s="2"/>
      <c r="S208" s="2"/>
      <c r="T208" s="2"/>
      <c r="U208" s="2"/>
      <c r="V208" s="2"/>
      <c r="W208" s="2"/>
    </row>
    <row r="209" spans="2:23">
      <c r="B209" s="11"/>
      <c r="C209" s="11"/>
      <c r="D209" s="11"/>
      <c r="E209" s="11"/>
      <c r="F209" s="2"/>
      <c r="G209" s="2"/>
      <c r="H209" s="2"/>
      <c r="I209" s="2"/>
      <c r="J209" s="2"/>
      <c r="K209" s="2"/>
      <c r="L209" s="2"/>
      <c r="M209" s="2"/>
      <c r="N209" s="2"/>
      <c r="O209" s="2"/>
      <c r="P209" s="2"/>
      <c r="Q209" s="2"/>
      <c r="R209" s="2"/>
      <c r="S209" s="2"/>
      <c r="T209" s="2"/>
      <c r="U209" s="2"/>
      <c r="V209" s="2"/>
      <c r="W209" s="2"/>
    </row>
    <row r="210" spans="2:23">
      <c r="B210" s="11"/>
      <c r="C210" s="11"/>
      <c r="D210" s="11"/>
      <c r="E210" s="11"/>
      <c r="F210" s="2"/>
      <c r="G210" s="2"/>
      <c r="H210" s="2"/>
      <c r="I210" s="2"/>
      <c r="J210" s="2"/>
      <c r="K210" s="2"/>
      <c r="L210" s="2"/>
      <c r="M210" s="2"/>
      <c r="N210" s="2"/>
      <c r="O210" s="2"/>
      <c r="P210" s="2"/>
      <c r="Q210" s="2"/>
      <c r="R210" s="2"/>
      <c r="S210" s="2"/>
      <c r="T210" s="2"/>
      <c r="U210" s="2"/>
      <c r="V210" s="2"/>
      <c r="W210" s="2"/>
    </row>
    <row r="211" spans="2:23">
      <c r="B211" s="11"/>
      <c r="C211" s="11"/>
      <c r="D211" s="11"/>
      <c r="E211" s="11"/>
      <c r="F211" s="2"/>
      <c r="G211" s="2"/>
      <c r="H211" s="2"/>
      <c r="I211" s="2"/>
      <c r="J211" s="2"/>
      <c r="K211" s="2"/>
      <c r="L211" s="2"/>
      <c r="M211" s="2"/>
      <c r="N211" s="2"/>
      <c r="O211" s="2"/>
      <c r="P211" s="2"/>
      <c r="Q211" s="2"/>
      <c r="R211" s="2"/>
      <c r="S211" s="2"/>
      <c r="T211" s="2"/>
      <c r="U211" s="2"/>
      <c r="V211" s="2"/>
      <c r="W211" s="2"/>
    </row>
    <row r="212" spans="2:23">
      <c r="B212" s="11"/>
      <c r="C212" s="11"/>
      <c r="D212" s="11"/>
      <c r="E212" s="11"/>
      <c r="F212" s="2"/>
      <c r="G212" s="2"/>
      <c r="H212" s="2"/>
      <c r="I212" s="2"/>
      <c r="J212" s="2"/>
      <c r="K212" s="2"/>
      <c r="L212" s="2"/>
      <c r="M212" s="2"/>
      <c r="N212" s="2"/>
      <c r="O212" s="2"/>
      <c r="P212" s="2"/>
      <c r="Q212" s="2"/>
      <c r="R212" s="2"/>
      <c r="S212" s="2"/>
      <c r="T212" s="2"/>
      <c r="U212" s="2"/>
      <c r="V212" s="2"/>
      <c r="W212" s="2"/>
    </row>
    <row r="213" spans="2:23">
      <c r="B213" s="11"/>
      <c r="C213" s="11"/>
      <c r="D213" s="11"/>
      <c r="E213" s="11"/>
      <c r="F213" s="2"/>
      <c r="G213" s="2"/>
      <c r="H213" s="2"/>
      <c r="I213" s="2"/>
      <c r="J213" s="2"/>
      <c r="K213" s="2"/>
      <c r="L213" s="2"/>
      <c r="M213" s="2"/>
      <c r="N213" s="2"/>
      <c r="O213" s="2"/>
      <c r="P213" s="2"/>
      <c r="Q213" s="2"/>
      <c r="R213" s="2"/>
      <c r="S213" s="2"/>
      <c r="T213" s="2"/>
      <c r="U213" s="2"/>
      <c r="V213" s="2"/>
      <c r="W213" s="2"/>
    </row>
    <row r="214" spans="2:23">
      <c r="B214" s="11"/>
      <c r="C214" s="11"/>
      <c r="D214" s="11"/>
      <c r="E214" s="11"/>
      <c r="F214" s="2"/>
      <c r="G214" s="2"/>
      <c r="H214" s="2"/>
      <c r="I214" s="2"/>
      <c r="J214" s="2"/>
      <c r="K214" s="2"/>
      <c r="L214" s="2"/>
      <c r="M214" s="2"/>
      <c r="N214" s="2"/>
      <c r="O214" s="2"/>
      <c r="P214" s="2"/>
      <c r="Q214" s="2"/>
      <c r="R214" s="2"/>
      <c r="S214" s="2"/>
      <c r="T214" s="2"/>
      <c r="U214" s="2"/>
      <c r="V214" s="2"/>
      <c r="W214" s="2"/>
    </row>
    <row r="215" spans="2:23">
      <c r="B215" s="11"/>
      <c r="C215" s="11"/>
      <c r="D215" s="11"/>
      <c r="E215" s="11"/>
      <c r="F215" s="2"/>
      <c r="G215" s="2"/>
      <c r="H215" s="2"/>
      <c r="I215" s="2"/>
      <c r="J215" s="2"/>
      <c r="K215" s="2"/>
      <c r="L215" s="2"/>
      <c r="M215" s="2"/>
      <c r="N215" s="2"/>
      <c r="O215" s="2"/>
      <c r="P215" s="2"/>
      <c r="Q215" s="2"/>
      <c r="R215" s="2"/>
      <c r="S215" s="2"/>
      <c r="T215" s="2"/>
      <c r="U215" s="2"/>
      <c r="V215" s="2"/>
      <c r="W215" s="2"/>
    </row>
    <row r="216" spans="2:23">
      <c r="B216" s="11"/>
      <c r="C216" s="11"/>
      <c r="D216" s="11"/>
      <c r="E216" s="11"/>
      <c r="F216" s="2"/>
      <c r="G216" s="2"/>
      <c r="H216" s="2"/>
      <c r="I216" s="2"/>
      <c r="J216" s="2"/>
      <c r="K216" s="2"/>
      <c r="L216" s="2"/>
      <c r="M216" s="2"/>
      <c r="N216" s="2"/>
      <c r="O216" s="2"/>
      <c r="P216" s="2"/>
      <c r="Q216" s="2"/>
      <c r="R216" s="2"/>
      <c r="S216" s="2"/>
      <c r="T216" s="2"/>
      <c r="U216" s="2"/>
      <c r="V216" s="2"/>
      <c r="W216" s="2"/>
    </row>
    <row r="217" spans="2:23">
      <c r="B217" s="11"/>
      <c r="C217" s="11"/>
      <c r="D217" s="11"/>
      <c r="E217" s="11"/>
      <c r="F217" s="2"/>
      <c r="G217" s="2"/>
      <c r="H217" s="2"/>
      <c r="I217" s="2"/>
      <c r="J217" s="2"/>
      <c r="K217" s="2"/>
      <c r="L217" s="2"/>
      <c r="M217" s="2"/>
      <c r="N217" s="2"/>
      <c r="O217" s="2"/>
      <c r="P217" s="2"/>
      <c r="Q217" s="2"/>
      <c r="R217" s="2"/>
      <c r="S217" s="2"/>
      <c r="T217" s="2"/>
      <c r="U217" s="2"/>
      <c r="V217" s="2"/>
      <c r="W217" s="2"/>
    </row>
    <row r="218" spans="2:23">
      <c r="B218" s="11"/>
      <c r="C218" s="11"/>
      <c r="D218" s="11"/>
      <c r="E218" s="11"/>
      <c r="F218" s="2"/>
      <c r="G218" s="2"/>
      <c r="H218" s="2"/>
      <c r="I218" s="2"/>
      <c r="J218" s="2"/>
      <c r="K218" s="2"/>
      <c r="L218" s="2"/>
      <c r="M218" s="2"/>
      <c r="N218" s="2"/>
      <c r="O218" s="2"/>
      <c r="P218" s="2"/>
      <c r="Q218" s="2"/>
      <c r="R218" s="2"/>
      <c r="S218" s="2"/>
      <c r="T218" s="2"/>
      <c r="U218" s="2"/>
      <c r="V218" s="2"/>
      <c r="W218" s="2"/>
    </row>
    <row r="219" spans="2:23">
      <c r="B219" s="11"/>
      <c r="C219" s="11"/>
      <c r="D219" s="11"/>
      <c r="E219" s="11"/>
      <c r="F219" s="2"/>
      <c r="G219" s="2"/>
      <c r="H219" s="2"/>
      <c r="I219" s="2"/>
      <c r="J219" s="2"/>
      <c r="K219" s="2"/>
      <c r="L219" s="2"/>
      <c r="M219" s="2"/>
      <c r="N219" s="2"/>
      <c r="O219" s="2"/>
      <c r="P219" s="2"/>
      <c r="Q219" s="2"/>
      <c r="R219" s="2"/>
      <c r="S219" s="2"/>
      <c r="T219" s="2"/>
      <c r="U219" s="2"/>
      <c r="V219" s="2"/>
      <c r="W219" s="2"/>
    </row>
    <row r="220" spans="2:23">
      <c r="B220" s="11"/>
      <c r="C220" s="11"/>
      <c r="D220" s="11"/>
      <c r="E220" s="11"/>
      <c r="F220" s="2"/>
      <c r="G220" s="2"/>
      <c r="H220" s="2"/>
      <c r="I220" s="2"/>
      <c r="J220" s="2"/>
      <c r="K220" s="2"/>
      <c r="L220" s="2"/>
      <c r="M220" s="2"/>
      <c r="N220" s="2"/>
      <c r="O220" s="2"/>
      <c r="P220" s="2"/>
      <c r="Q220" s="2"/>
      <c r="R220" s="2"/>
      <c r="S220" s="2"/>
      <c r="T220" s="2"/>
      <c r="U220" s="2"/>
      <c r="V220" s="2"/>
      <c r="W220" s="2"/>
    </row>
    <row r="221" spans="2:23">
      <c r="B221" s="11"/>
      <c r="C221" s="11"/>
      <c r="D221" s="11"/>
      <c r="E221" s="11"/>
      <c r="F221" s="2"/>
      <c r="G221" s="2"/>
      <c r="H221" s="2"/>
      <c r="I221" s="2"/>
      <c r="J221" s="2"/>
      <c r="K221" s="2"/>
      <c r="L221" s="2"/>
      <c r="M221" s="2"/>
      <c r="N221" s="2"/>
      <c r="O221" s="2"/>
      <c r="P221" s="2"/>
      <c r="Q221" s="2"/>
      <c r="R221" s="2"/>
      <c r="S221" s="2"/>
      <c r="T221" s="2"/>
      <c r="U221" s="2"/>
      <c r="V221" s="2"/>
      <c r="W221" s="2"/>
    </row>
    <row r="222" spans="2:23">
      <c r="B222" s="11"/>
      <c r="C222" s="11"/>
      <c r="D222" s="11"/>
      <c r="E222" s="11"/>
      <c r="F222" s="2"/>
      <c r="G222" s="2"/>
      <c r="H222" s="2"/>
      <c r="I222" s="2"/>
      <c r="J222" s="2"/>
      <c r="K222" s="2"/>
      <c r="L222" s="2"/>
      <c r="M222" s="2"/>
      <c r="N222" s="2"/>
      <c r="O222" s="2"/>
      <c r="P222" s="2"/>
      <c r="Q222" s="2"/>
      <c r="R222" s="2"/>
      <c r="S222" s="2"/>
      <c r="T222" s="2"/>
      <c r="U222" s="2"/>
      <c r="V222" s="2"/>
      <c r="W222" s="2"/>
    </row>
    <row r="223" spans="2:23">
      <c r="B223" s="11"/>
      <c r="C223" s="11"/>
      <c r="D223" s="11"/>
      <c r="E223" s="11"/>
      <c r="F223" s="2"/>
      <c r="G223" s="2"/>
      <c r="H223" s="2"/>
      <c r="I223" s="2"/>
      <c r="J223" s="2"/>
      <c r="K223" s="2"/>
      <c r="L223" s="2"/>
      <c r="M223" s="2"/>
      <c r="N223" s="2"/>
      <c r="O223" s="2"/>
      <c r="P223" s="2"/>
      <c r="Q223" s="2"/>
      <c r="R223" s="2"/>
      <c r="S223" s="2"/>
      <c r="T223" s="2"/>
      <c r="U223" s="2"/>
      <c r="V223" s="2"/>
      <c r="W223" s="2"/>
    </row>
    <row r="224" spans="2:23">
      <c r="B224" s="11"/>
      <c r="C224" s="11"/>
      <c r="D224" s="11"/>
      <c r="E224" s="11"/>
      <c r="F224" s="2"/>
      <c r="G224" s="2"/>
      <c r="H224" s="2"/>
      <c r="I224" s="2"/>
      <c r="J224" s="2"/>
      <c r="K224" s="2"/>
      <c r="L224" s="2"/>
      <c r="M224" s="2"/>
      <c r="N224" s="2"/>
      <c r="O224" s="2"/>
      <c r="P224" s="2"/>
      <c r="Q224" s="2"/>
      <c r="R224" s="2"/>
      <c r="S224" s="2"/>
      <c r="T224" s="2"/>
      <c r="U224" s="2"/>
      <c r="V224" s="2"/>
      <c r="W224" s="2"/>
    </row>
    <row r="225" spans="2:23">
      <c r="B225" s="11"/>
      <c r="C225" s="11"/>
      <c r="D225" s="11"/>
      <c r="E225" s="11"/>
      <c r="F225" s="2"/>
      <c r="G225" s="2"/>
      <c r="H225" s="2"/>
      <c r="I225" s="2"/>
      <c r="J225" s="2"/>
      <c r="K225" s="2"/>
      <c r="L225" s="2"/>
      <c r="M225" s="2"/>
      <c r="N225" s="2"/>
      <c r="O225" s="2"/>
      <c r="P225" s="2"/>
      <c r="Q225" s="2"/>
      <c r="R225" s="2"/>
      <c r="S225" s="2"/>
      <c r="T225" s="2"/>
      <c r="U225" s="2"/>
      <c r="V225" s="2"/>
      <c r="W225" s="2"/>
    </row>
  </sheetData>
  <customSheetViews>
    <customSheetView guid="{C30038B3-454F-4E00-BEC6-A16F15242773}" scale="110" fitToPage="1">
      <selection activeCell="B3" sqref="B3"/>
      <pageMargins left="0.78740157480314965" right="0.78740157480314965" top="0.70866141732283472" bottom="0.59055118110236227" header="0.51181102362204722" footer="0.51181102362204722"/>
      <pageSetup paperSize="9" scale="58" orientation="landscape" r:id="rId1"/>
      <headerFooter alignWithMargins="0"/>
    </customSheetView>
    <customSheetView guid="{D2133B5C-9185-4EDC-ACBC-A62B78524CE4}" scale="120" fitToPage="1">
      <selection activeCell="A2" sqref="A2"/>
      <pageMargins left="0.78740157480314965" right="0.78740157480314965" top="0.70866141732283472" bottom="0.59055118110236227" header="0.51181102362204722" footer="0.51181102362204722"/>
      <pageSetup paperSize="9" scale="58" orientation="landscape" r:id="rId2"/>
      <headerFooter alignWithMargins="0"/>
    </customSheetView>
    <customSheetView guid="{EBEB96D2-5463-44A5-A844-178AA4CF7D76}" scale="110" fitToPage="1" topLeftCell="A3">
      <selection activeCell="F11" sqref="F11"/>
      <pageMargins left="0.78740157480314965" right="0.78740157480314965" top="0.70866141732283472" bottom="0.59055118110236227" header="0.51181102362204722" footer="0.51181102362204722"/>
      <pageSetup paperSize="9" scale="58" orientation="landscape" r:id="rId3"/>
      <headerFooter alignWithMargins="0"/>
    </customSheetView>
    <customSheetView guid="{E18AB421-995B-40C5-9811-0DFBA7221816}" scale="110" fitToPage="1">
      <selection activeCell="B3" sqref="B3"/>
      <pageMargins left="0.78740157480314965" right="0.78740157480314965" top="0.70866141732283472" bottom="0.59055118110236227" header="0.51181102362204722" footer="0.51181102362204722"/>
      <pageSetup paperSize="9" scale="58" orientation="landscape" r:id="rId4"/>
      <headerFooter alignWithMargins="0"/>
    </customSheetView>
  </customSheetViews>
  <mergeCells count="36">
    <mergeCell ref="M20:M21"/>
    <mergeCell ref="W20:W21"/>
    <mergeCell ref="M14:M15"/>
    <mergeCell ref="W14:W15"/>
    <mergeCell ref="M16:M17"/>
    <mergeCell ref="W16:W17"/>
    <mergeCell ref="M18:M19"/>
    <mergeCell ref="W18:W19"/>
    <mergeCell ref="M10:M11"/>
    <mergeCell ref="W10:W11"/>
    <mergeCell ref="M12:M13"/>
    <mergeCell ref="W12:W13"/>
    <mergeCell ref="K10:K11"/>
    <mergeCell ref="K12:K13"/>
    <mergeCell ref="K14:K15"/>
    <mergeCell ref="K16:K17"/>
    <mergeCell ref="E20:E21"/>
    <mergeCell ref="G18:G19"/>
    <mergeCell ref="G20:G21"/>
    <mergeCell ref="K18:K19"/>
    <mergeCell ref="K20:K21"/>
    <mergeCell ref="I20:I21"/>
    <mergeCell ref="E10:E11"/>
    <mergeCell ref="E14:E15"/>
    <mergeCell ref="E16:E17"/>
    <mergeCell ref="I18:I19"/>
    <mergeCell ref="E12:E13"/>
    <mergeCell ref="E18:E19"/>
    <mergeCell ref="G10:G11"/>
    <mergeCell ref="G12:G13"/>
    <mergeCell ref="G14:G15"/>
    <mergeCell ref="G16:G17"/>
    <mergeCell ref="I10:I11"/>
    <mergeCell ref="I12:I13"/>
    <mergeCell ref="I14:I15"/>
    <mergeCell ref="I16:I17"/>
  </mergeCells>
  <phoneticPr fontId="31" type="noConversion"/>
  <pageMargins left="0.78740157480314965" right="0.78740157480314965" top="0.70866141732283472" bottom="0.59055118110236227" header="0.51181102362204722" footer="0.51181102362204722"/>
  <pageSetup paperSize="9" scale="58" orientation="landscape"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220"/>
  <sheetViews>
    <sheetView zoomScale="120" zoomScaleNormal="120" workbookViewId="0">
      <pane xSplit="1" topLeftCell="B1" activePane="topRight" state="frozen"/>
      <selection activeCell="A4" sqref="A4"/>
      <selection pane="topRight" activeCell="A4" sqref="A4"/>
    </sheetView>
  </sheetViews>
  <sheetFormatPr defaultRowHeight="12.75"/>
  <cols>
    <col min="1" max="1" width="5.1640625" customWidth="1"/>
    <col min="2" max="2" width="19.6640625" style="16" customWidth="1"/>
    <col min="3" max="3" width="4.6640625" style="16" customWidth="1"/>
    <col min="4" max="5" width="10" style="16" customWidth="1"/>
    <col min="6" max="15" width="10" customWidth="1"/>
  </cols>
  <sheetData>
    <row r="1" spans="1:63" ht="18" customHeight="1">
      <c r="A1" s="130" t="s">
        <v>147</v>
      </c>
      <c r="B1" s="62"/>
      <c r="C1" s="40"/>
      <c r="D1" s="10"/>
      <c r="E1" s="10"/>
      <c r="F1" s="1"/>
      <c r="G1" s="1"/>
      <c r="H1" s="1"/>
      <c r="I1" s="1"/>
      <c r="J1" s="1"/>
      <c r="K1" s="1"/>
      <c r="L1" s="1"/>
      <c r="M1" s="1"/>
      <c r="N1" s="1"/>
      <c r="O1" s="1"/>
    </row>
    <row r="2" spans="1:63" s="43" customFormat="1" ht="13.5" customHeight="1">
      <c r="A2" s="61" t="s">
        <v>285</v>
      </c>
      <c r="B2" s="62"/>
      <c r="C2" s="61"/>
      <c r="D2" s="41"/>
      <c r="E2" s="41"/>
      <c r="F2" s="42"/>
      <c r="G2" s="42"/>
      <c r="H2" s="42"/>
      <c r="I2" s="42"/>
      <c r="J2" s="42"/>
      <c r="K2" s="42"/>
      <c r="L2" s="42"/>
      <c r="M2" s="42"/>
      <c r="N2" s="42"/>
      <c r="O2" s="42"/>
    </row>
    <row r="3" spans="1:63" ht="13.5" customHeight="1" thickBot="1">
      <c r="A3" s="44" t="s">
        <v>248</v>
      </c>
      <c r="B3"/>
      <c r="C3" s="44"/>
      <c r="D3" s="11"/>
      <c r="E3" s="11"/>
      <c r="F3" s="2"/>
      <c r="G3" s="2"/>
      <c r="H3" s="2"/>
      <c r="I3" s="2"/>
      <c r="J3" s="2"/>
      <c r="K3" s="2"/>
      <c r="L3" s="2"/>
      <c r="M3" s="2"/>
      <c r="N3" s="2"/>
      <c r="O3" s="2"/>
    </row>
    <row r="4" spans="1:63" ht="15.75" customHeight="1" thickTop="1">
      <c r="A4" s="91"/>
      <c r="B4" s="13"/>
      <c r="C4" s="13"/>
      <c r="D4" s="100" t="s">
        <v>222</v>
      </c>
      <c r="E4" s="100"/>
      <c r="F4" s="70"/>
      <c r="G4" s="70"/>
      <c r="H4" s="70"/>
      <c r="I4" s="70"/>
      <c r="J4" s="70"/>
      <c r="K4" s="70"/>
      <c r="L4" s="70"/>
      <c r="M4" s="70"/>
      <c r="N4" s="70"/>
      <c r="O4" s="92"/>
    </row>
    <row r="5" spans="1:63" ht="15.75" customHeight="1">
      <c r="A5" s="93"/>
      <c r="B5" s="84"/>
      <c r="C5" s="84"/>
      <c r="D5" s="80" t="s">
        <v>225</v>
      </c>
      <c r="E5" s="82"/>
      <c r="F5" s="80"/>
      <c r="G5" s="80"/>
      <c r="H5" s="80"/>
      <c r="I5" s="83"/>
      <c r="J5" s="82" t="s">
        <v>309</v>
      </c>
      <c r="K5" s="83"/>
      <c r="L5" s="82"/>
      <c r="M5" s="83"/>
      <c r="N5" s="82"/>
      <c r="O5" s="94"/>
      <c r="P5" s="82" t="s">
        <v>326</v>
      </c>
      <c r="Q5" s="82"/>
      <c r="R5" s="80"/>
      <c r="S5" s="80"/>
      <c r="T5" s="80"/>
      <c r="U5" s="83"/>
      <c r="V5" s="82" t="s">
        <v>327</v>
      </c>
      <c r="W5" s="83"/>
      <c r="X5" s="82"/>
      <c r="Y5" s="83"/>
      <c r="Z5" s="82"/>
      <c r="AA5" s="94"/>
      <c r="AB5" s="82" t="s">
        <v>330</v>
      </c>
      <c r="AC5" s="82"/>
      <c r="AD5" s="80"/>
      <c r="AE5" s="80"/>
      <c r="AF5" s="80"/>
      <c r="AG5" s="83"/>
      <c r="AH5" s="82" t="s">
        <v>331</v>
      </c>
      <c r="AI5" s="83"/>
      <c r="AJ5" s="82"/>
      <c r="AK5" s="83"/>
      <c r="AL5" s="82"/>
      <c r="AM5" s="94"/>
      <c r="AN5" s="82" t="s">
        <v>332</v>
      </c>
      <c r="AO5" s="82"/>
      <c r="AP5" s="80"/>
      <c r="AQ5" s="80"/>
      <c r="AR5" s="80"/>
      <c r="AS5" s="83"/>
      <c r="AT5" s="82" t="s">
        <v>334</v>
      </c>
      <c r="AU5" s="83"/>
      <c r="AV5" s="82"/>
      <c r="AW5" s="83"/>
      <c r="AX5" s="82"/>
      <c r="AY5" s="94"/>
      <c r="AZ5" s="82" t="s">
        <v>336</v>
      </c>
      <c r="BA5" s="82"/>
      <c r="BB5" s="80"/>
      <c r="BC5" s="80"/>
      <c r="BD5" s="80"/>
      <c r="BE5" s="83"/>
      <c r="BF5" s="82" t="s">
        <v>337</v>
      </c>
      <c r="BG5" s="83"/>
      <c r="BH5" s="82"/>
      <c r="BI5" s="83"/>
      <c r="BJ5" s="82"/>
      <c r="BK5" s="94"/>
    </row>
    <row r="6" spans="1:63" ht="21" customHeight="1">
      <c r="A6" s="225" t="s">
        <v>91</v>
      </c>
      <c r="B6" s="86"/>
      <c r="C6" s="87"/>
      <c r="D6" s="480" t="s">
        <v>339</v>
      </c>
      <c r="E6" s="117"/>
      <c r="F6" s="480" t="s">
        <v>339</v>
      </c>
      <c r="G6" s="117"/>
      <c r="H6" s="480" t="s">
        <v>339</v>
      </c>
      <c r="I6" s="117"/>
      <c r="J6" s="577" t="s">
        <v>325</v>
      </c>
      <c r="K6" s="578"/>
      <c r="L6" s="577" t="s">
        <v>325</v>
      </c>
      <c r="M6" s="578"/>
      <c r="N6" s="480" t="s">
        <v>325</v>
      </c>
      <c r="O6" s="221"/>
      <c r="P6" s="480" t="s">
        <v>329</v>
      </c>
      <c r="Q6" s="117"/>
      <c r="R6" s="480" t="s">
        <v>329</v>
      </c>
      <c r="S6" s="117"/>
      <c r="T6" s="480" t="s">
        <v>329</v>
      </c>
      <c r="U6" s="117"/>
      <c r="V6" s="480" t="s">
        <v>328</v>
      </c>
      <c r="W6" s="117"/>
      <c r="X6" s="480" t="s">
        <v>328</v>
      </c>
      <c r="Y6" s="117"/>
      <c r="Z6" s="480" t="s">
        <v>328</v>
      </c>
      <c r="AA6" s="221"/>
      <c r="AB6" s="480" t="s">
        <v>328</v>
      </c>
      <c r="AC6" s="117"/>
      <c r="AD6" s="480" t="s">
        <v>328</v>
      </c>
      <c r="AE6" s="117"/>
      <c r="AF6" s="480" t="s">
        <v>328</v>
      </c>
      <c r="AG6" s="117"/>
      <c r="AH6" s="480" t="s">
        <v>329</v>
      </c>
      <c r="AI6" s="117"/>
      <c r="AJ6" s="480" t="s">
        <v>329</v>
      </c>
      <c r="AK6" s="117"/>
      <c r="AL6" s="480" t="s">
        <v>329</v>
      </c>
      <c r="AM6" s="221"/>
      <c r="AN6" s="480" t="s">
        <v>333</v>
      </c>
      <c r="AO6" s="117"/>
      <c r="AP6" s="480" t="s">
        <v>333</v>
      </c>
      <c r="AQ6" s="117"/>
      <c r="AR6" s="480" t="s">
        <v>333</v>
      </c>
      <c r="AS6" s="117"/>
      <c r="AT6" s="480" t="s">
        <v>335</v>
      </c>
      <c r="AU6" s="117"/>
      <c r="AV6" s="480" t="s">
        <v>335</v>
      </c>
      <c r="AW6" s="117"/>
      <c r="AX6" s="480" t="s">
        <v>335</v>
      </c>
      <c r="AY6" s="221"/>
      <c r="AZ6" s="480" t="s">
        <v>328</v>
      </c>
      <c r="BA6" s="117"/>
      <c r="BB6" s="480" t="s">
        <v>328</v>
      </c>
      <c r="BC6" s="117"/>
      <c r="BD6" s="480" t="s">
        <v>328</v>
      </c>
      <c r="BE6" s="117"/>
      <c r="BF6" s="480" t="s">
        <v>338</v>
      </c>
      <c r="BG6" s="117"/>
      <c r="BH6" s="480" t="s">
        <v>338</v>
      </c>
      <c r="BI6" s="117"/>
      <c r="BJ6" s="480" t="s">
        <v>338</v>
      </c>
      <c r="BK6" s="221"/>
    </row>
    <row r="7" spans="1:63" ht="11.1" customHeight="1">
      <c r="A7" s="93"/>
      <c r="B7" s="89"/>
      <c r="C7" s="89"/>
      <c r="D7" s="311"/>
      <c r="E7" s="90"/>
      <c r="F7" s="311"/>
      <c r="G7" s="90"/>
      <c r="H7" s="311"/>
      <c r="I7" s="90"/>
      <c r="J7" s="311"/>
      <c r="K7" s="90"/>
      <c r="L7" s="311"/>
      <c r="M7" s="90"/>
      <c r="N7" s="311"/>
      <c r="O7" s="95"/>
      <c r="P7" s="311"/>
      <c r="Q7" s="90"/>
      <c r="R7" s="311"/>
      <c r="S7" s="90"/>
      <c r="T7" s="311"/>
      <c r="U7" s="90"/>
      <c r="V7" s="311"/>
      <c r="W7" s="90"/>
      <c r="X7" s="311"/>
      <c r="Y7" s="90"/>
      <c r="Z7" s="311"/>
      <c r="AA7" s="95"/>
      <c r="AB7" s="311"/>
      <c r="AC7" s="90"/>
      <c r="AD7" s="311"/>
      <c r="AE7" s="90"/>
      <c r="AF7" s="311"/>
      <c r="AG7" s="90"/>
      <c r="AH7" s="311"/>
      <c r="AI7" s="90"/>
      <c r="AJ7" s="311"/>
      <c r="AK7" s="90"/>
      <c r="AL7" s="311"/>
      <c r="AM7" s="95"/>
      <c r="AN7" s="311"/>
      <c r="AO7" s="90"/>
      <c r="AP7" s="311"/>
      <c r="AQ7" s="90"/>
      <c r="AR7" s="311"/>
      <c r="AS7" s="90"/>
      <c r="AT7" s="311"/>
      <c r="AU7" s="90"/>
      <c r="AV7" s="311"/>
      <c r="AW7" s="90"/>
      <c r="AX7" s="311"/>
      <c r="AY7" s="95"/>
      <c r="AZ7" s="311"/>
      <c r="BA7" s="90"/>
      <c r="BB7" s="311"/>
      <c r="BC7" s="90"/>
      <c r="BD7" s="311"/>
      <c r="BE7" s="90"/>
      <c r="BF7" s="311"/>
      <c r="BG7" s="90"/>
      <c r="BH7" s="311"/>
      <c r="BI7" s="90"/>
      <c r="BJ7" s="311"/>
      <c r="BK7" s="95"/>
    </row>
    <row r="8" spans="1:63" ht="18" customHeight="1">
      <c r="A8" s="93"/>
      <c r="B8" s="89"/>
      <c r="C8" s="89" t="s">
        <v>92</v>
      </c>
      <c r="D8" s="480" t="s">
        <v>201</v>
      </c>
      <c r="E8" s="117"/>
      <c r="F8" s="481" t="s">
        <v>202</v>
      </c>
      <c r="G8" s="117"/>
      <c r="H8" s="481" t="s">
        <v>203</v>
      </c>
      <c r="I8" s="117"/>
      <c r="J8" s="116" t="s">
        <v>201</v>
      </c>
      <c r="K8" s="117"/>
      <c r="L8" s="118" t="s">
        <v>202</v>
      </c>
      <c r="M8" s="117"/>
      <c r="N8" s="118" t="s">
        <v>203</v>
      </c>
      <c r="O8" s="221"/>
      <c r="P8" s="116" t="s">
        <v>201</v>
      </c>
      <c r="Q8" s="117"/>
      <c r="R8" s="118" t="s">
        <v>202</v>
      </c>
      <c r="S8" s="117"/>
      <c r="T8" s="118" t="s">
        <v>203</v>
      </c>
      <c r="U8" s="117"/>
      <c r="V8" s="116" t="s">
        <v>201</v>
      </c>
      <c r="W8" s="117"/>
      <c r="X8" s="118" t="s">
        <v>202</v>
      </c>
      <c r="Y8" s="117"/>
      <c r="Z8" s="118" t="s">
        <v>203</v>
      </c>
      <c r="AA8" s="221"/>
      <c r="AB8" s="116" t="s">
        <v>201</v>
      </c>
      <c r="AC8" s="117"/>
      <c r="AD8" s="118" t="s">
        <v>202</v>
      </c>
      <c r="AE8" s="117"/>
      <c r="AF8" s="118" t="s">
        <v>203</v>
      </c>
      <c r="AG8" s="117"/>
      <c r="AH8" s="116" t="s">
        <v>201</v>
      </c>
      <c r="AI8" s="117"/>
      <c r="AJ8" s="118" t="s">
        <v>202</v>
      </c>
      <c r="AK8" s="117"/>
      <c r="AL8" s="118" t="s">
        <v>203</v>
      </c>
      <c r="AM8" s="221"/>
      <c r="AN8" s="116" t="s">
        <v>201</v>
      </c>
      <c r="AO8" s="117"/>
      <c r="AP8" s="118" t="s">
        <v>202</v>
      </c>
      <c r="AQ8" s="117"/>
      <c r="AR8" s="118" t="s">
        <v>203</v>
      </c>
      <c r="AS8" s="117"/>
      <c r="AT8" s="116" t="s">
        <v>201</v>
      </c>
      <c r="AU8" s="117"/>
      <c r="AV8" s="118" t="s">
        <v>202</v>
      </c>
      <c r="AW8" s="117"/>
      <c r="AX8" s="118" t="s">
        <v>203</v>
      </c>
      <c r="AY8" s="221"/>
      <c r="AZ8" s="116" t="s">
        <v>201</v>
      </c>
      <c r="BA8" s="117"/>
      <c r="BB8" s="118" t="s">
        <v>202</v>
      </c>
      <c r="BC8" s="117"/>
      <c r="BD8" s="118" t="s">
        <v>203</v>
      </c>
      <c r="BE8" s="117"/>
      <c r="BF8" s="116" t="s">
        <v>201</v>
      </c>
      <c r="BG8" s="117"/>
      <c r="BH8" s="118" t="s">
        <v>202</v>
      </c>
      <c r="BI8" s="117"/>
      <c r="BJ8" s="118" t="s">
        <v>203</v>
      </c>
      <c r="BK8" s="221"/>
    </row>
    <row r="9" spans="1:63" ht="11.1" customHeight="1">
      <c r="A9" s="93"/>
      <c r="B9" s="89"/>
      <c r="C9" s="89"/>
      <c r="D9" s="119" t="s">
        <v>118</v>
      </c>
      <c r="E9" s="120"/>
      <c r="F9" s="119" t="s">
        <v>119</v>
      </c>
      <c r="G9" s="120"/>
      <c r="H9" s="119" t="s">
        <v>120</v>
      </c>
      <c r="I9" s="120"/>
      <c r="J9" s="119" t="s">
        <v>118</v>
      </c>
      <c r="K9" s="120"/>
      <c r="L9" s="119" t="s">
        <v>119</v>
      </c>
      <c r="M9" s="120"/>
      <c r="N9" s="119" t="s">
        <v>120</v>
      </c>
      <c r="O9" s="222"/>
      <c r="P9" s="119" t="s">
        <v>118</v>
      </c>
      <c r="Q9" s="120"/>
      <c r="R9" s="119" t="s">
        <v>119</v>
      </c>
      <c r="S9" s="120"/>
      <c r="T9" s="119" t="s">
        <v>120</v>
      </c>
      <c r="U9" s="120"/>
      <c r="V9" s="119" t="s">
        <v>118</v>
      </c>
      <c r="W9" s="120"/>
      <c r="X9" s="119" t="s">
        <v>119</v>
      </c>
      <c r="Y9" s="120"/>
      <c r="Z9" s="119" t="s">
        <v>120</v>
      </c>
      <c r="AA9" s="222"/>
      <c r="AB9" s="119" t="s">
        <v>118</v>
      </c>
      <c r="AC9" s="120"/>
      <c r="AD9" s="119" t="s">
        <v>119</v>
      </c>
      <c r="AE9" s="120"/>
      <c r="AF9" s="119" t="s">
        <v>120</v>
      </c>
      <c r="AG9" s="120"/>
      <c r="AH9" s="119" t="s">
        <v>118</v>
      </c>
      <c r="AI9" s="120"/>
      <c r="AJ9" s="119" t="s">
        <v>119</v>
      </c>
      <c r="AK9" s="120"/>
      <c r="AL9" s="119" t="s">
        <v>120</v>
      </c>
      <c r="AM9" s="222"/>
      <c r="AN9" s="119" t="s">
        <v>118</v>
      </c>
      <c r="AO9" s="120"/>
      <c r="AP9" s="119" t="s">
        <v>119</v>
      </c>
      <c r="AQ9" s="120"/>
      <c r="AR9" s="119" t="s">
        <v>120</v>
      </c>
      <c r="AS9" s="120"/>
      <c r="AT9" s="119" t="s">
        <v>118</v>
      </c>
      <c r="AU9" s="120"/>
      <c r="AV9" s="119" t="s">
        <v>119</v>
      </c>
      <c r="AW9" s="120"/>
      <c r="AX9" s="119" t="s">
        <v>120</v>
      </c>
      <c r="AY9" s="222"/>
      <c r="AZ9" s="119" t="s">
        <v>118</v>
      </c>
      <c r="BA9" s="120"/>
      <c r="BB9" s="119" t="s">
        <v>119</v>
      </c>
      <c r="BC9" s="120"/>
      <c r="BD9" s="119" t="s">
        <v>120</v>
      </c>
      <c r="BE9" s="120"/>
      <c r="BF9" s="119" t="s">
        <v>118</v>
      </c>
      <c r="BG9" s="120"/>
      <c r="BH9" s="119" t="s">
        <v>119</v>
      </c>
      <c r="BI9" s="120"/>
      <c r="BJ9" s="119" t="s">
        <v>120</v>
      </c>
      <c r="BK9" s="222"/>
    </row>
    <row r="10" spans="1:63" ht="45" customHeight="1">
      <c r="A10" s="102"/>
      <c r="B10" s="86"/>
      <c r="C10" s="89"/>
      <c r="D10" s="307" t="s">
        <v>282</v>
      </c>
      <c r="E10" s="307" t="s">
        <v>237</v>
      </c>
      <c r="F10" s="307" t="s">
        <v>282</v>
      </c>
      <c r="G10" s="307" t="s">
        <v>283</v>
      </c>
      <c r="H10" s="307" t="s">
        <v>282</v>
      </c>
      <c r="I10" s="307" t="s">
        <v>283</v>
      </c>
      <c r="J10" s="307" t="s">
        <v>282</v>
      </c>
      <c r="K10" s="307" t="s">
        <v>283</v>
      </c>
      <c r="L10" s="307" t="s">
        <v>282</v>
      </c>
      <c r="M10" s="307" t="s">
        <v>283</v>
      </c>
      <c r="N10" s="307" t="s">
        <v>282</v>
      </c>
      <c r="O10" s="312" t="s">
        <v>283</v>
      </c>
      <c r="P10" s="307" t="s">
        <v>282</v>
      </c>
      <c r="Q10" s="307" t="s">
        <v>283</v>
      </c>
      <c r="R10" s="307" t="s">
        <v>282</v>
      </c>
      <c r="S10" s="307" t="s">
        <v>283</v>
      </c>
      <c r="T10" s="307" t="s">
        <v>282</v>
      </c>
      <c r="U10" s="307" t="s">
        <v>283</v>
      </c>
      <c r="V10" s="307" t="s">
        <v>282</v>
      </c>
      <c r="W10" s="307" t="s">
        <v>283</v>
      </c>
      <c r="X10" s="307" t="s">
        <v>282</v>
      </c>
      <c r="Y10" s="307" t="s">
        <v>283</v>
      </c>
      <c r="Z10" s="307" t="s">
        <v>282</v>
      </c>
      <c r="AA10" s="312" t="s">
        <v>283</v>
      </c>
      <c r="AB10" s="307" t="s">
        <v>282</v>
      </c>
      <c r="AC10" s="307" t="s">
        <v>283</v>
      </c>
      <c r="AD10" s="307" t="s">
        <v>282</v>
      </c>
      <c r="AE10" s="307" t="s">
        <v>283</v>
      </c>
      <c r="AF10" s="307" t="s">
        <v>282</v>
      </c>
      <c r="AG10" s="307" t="s">
        <v>283</v>
      </c>
      <c r="AH10" s="307" t="s">
        <v>282</v>
      </c>
      <c r="AI10" s="307" t="s">
        <v>283</v>
      </c>
      <c r="AJ10" s="307" t="s">
        <v>282</v>
      </c>
      <c r="AK10" s="307" t="s">
        <v>283</v>
      </c>
      <c r="AL10" s="307" t="s">
        <v>282</v>
      </c>
      <c r="AM10" s="312" t="s">
        <v>283</v>
      </c>
      <c r="AN10" s="307" t="s">
        <v>282</v>
      </c>
      <c r="AO10" s="307" t="s">
        <v>283</v>
      </c>
      <c r="AP10" s="307" t="s">
        <v>282</v>
      </c>
      <c r="AQ10" s="307" t="s">
        <v>283</v>
      </c>
      <c r="AR10" s="307" t="s">
        <v>282</v>
      </c>
      <c r="AS10" s="307" t="s">
        <v>283</v>
      </c>
      <c r="AT10" s="307" t="s">
        <v>282</v>
      </c>
      <c r="AU10" s="307" t="s">
        <v>283</v>
      </c>
      <c r="AV10" s="307" t="s">
        <v>282</v>
      </c>
      <c r="AW10" s="307" t="s">
        <v>283</v>
      </c>
      <c r="AX10" s="307" t="s">
        <v>282</v>
      </c>
      <c r="AY10" s="312" t="s">
        <v>283</v>
      </c>
      <c r="AZ10" s="307" t="s">
        <v>282</v>
      </c>
      <c r="BA10" s="307" t="s">
        <v>283</v>
      </c>
      <c r="BB10" s="307" t="s">
        <v>282</v>
      </c>
      <c r="BC10" s="307" t="s">
        <v>283</v>
      </c>
      <c r="BD10" s="307" t="s">
        <v>282</v>
      </c>
      <c r="BE10" s="307" t="s">
        <v>283</v>
      </c>
      <c r="BF10" s="307" t="s">
        <v>282</v>
      </c>
      <c r="BG10" s="307" t="s">
        <v>283</v>
      </c>
      <c r="BH10" s="307" t="s">
        <v>282</v>
      </c>
      <c r="BI10" s="307" t="s">
        <v>283</v>
      </c>
      <c r="BJ10" s="307" t="s">
        <v>282</v>
      </c>
      <c r="BK10" s="312" t="s">
        <v>283</v>
      </c>
    </row>
    <row r="11" spans="1:63" ht="24" customHeight="1">
      <c r="A11" s="96">
        <v>1</v>
      </c>
      <c r="B11" s="79" t="s">
        <v>205</v>
      </c>
      <c r="C11" s="127" t="s">
        <v>94</v>
      </c>
      <c r="D11" s="370">
        <f t="shared" ref="D11:D23" si="0">(J11+P11+V11+AB11+AH11+AN11+AT11+AZ11+BF11)/9</f>
        <v>714.77777777777783</v>
      </c>
      <c r="E11" s="371"/>
      <c r="F11" s="370">
        <f t="shared" ref="F11:H23" si="1">(L11+R11+X11+AD11+AJ11+AP11+AV11+BB11+BH11)/9</f>
        <v>10373.444444444445</v>
      </c>
      <c r="G11" s="371"/>
      <c r="H11" s="370">
        <f>(N11+T11+Z11+AF11+AL11+AR11+AX11+BD11+BJ11)/9</f>
        <v>954.88888888888891</v>
      </c>
      <c r="I11" s="371"/>
      <c r="J11" s="380">
        <f>J12+J18</f>
        <v>506</v>
      </c>
      <c r="K11" s="371"/>
      <c r="L11" s="380">
        <f>L12+L18</f>
        <v>9204</v>
      </c>
      <c r="M11" s="371"/>
      <c r="N11" s="380">
        <f>N12+N18</f>
        <v>755</v>
      </c>
      <c r="O11" s="372"/>
      <c r="P11" s="380">
        <f>P12+P18</f>
        <v>1052</v>
      </c>
      <c r="Q11" s="371"/>
      <c r="R11" s="380">
        <f>R12+R18</f>
        <v>11913</v>
      </c>
      <c r="S11" s="371"/>
      <c r="T11" s="380">
        <f>T12+T18</f>
        <v>1107</v>
      </c>
      <c r="U11" s="371"/>
      <c r="V11" s="380">
        <f>V12+V18</f>
        <v>1997</v>
      </c>
      <c r="W11" s="371"/>
      <c r="X11" s="380">
        <f>X12+X18</f>
        <v>24566</v>
      </c>
      <c r="Y11" s="371"/>
      <c r="Z11" s="380">
        <f>Z12+Z18</f>
        <v>2406</v>
      </c>
      <c r="AA11" s="372"/>
      <c r="AB11" s="380">
        <f>AB12+AB18</f>
        <v>705</v>
      </c>
      <c r="AC11" s="371"/>
      <c r="AD11" s="380">
        <f>AD12+AD18</f>
        <v>8679</v>
      </c>
      <c r="AE11" s="371"/>
      <c r="AF11" s="380">
        <f>AF12+AF18</f>
        <v>658</v>
      </c>
      <c r="AG11" s="371"/>
      <c r="AH11" s="380">
        <f>AH12+AH18</f>
        <v>431</v>
      </c>
      <c r="AI11" s="371"/>
      <c r="AJ11" s="380">
        <f>AJ12+AJ18</f>
        <v>6871</v>
      </c>
      <c r="AK11" s="371"/>
      <c r="AL11" s="380">
        <f>AL12+AL18</f>
        <v>629</v>
      </c>
      <c r="AM11" s="372"/>
      <c r="AN11" s="380">
        <f>AN12+AN18</f>
        <v>344</v>
      </c>
      <c r="AO11" s="371"/>
      <c r="AP11" s="380">
        <f>AP12+AP18</f>
        <v>9667</v>
      </c>
      <c r="AQ11" s="371"/>
      <c r="AR11" s="380">
        <f>AR12+AR18</f>
        <v>971</v>
      </c>
      <c r="AS11" s="371"/>
      <c r="AT11" s="380">
        <f>AT12+AT18</f>
        <v>646</v>
      </c>
      <c r="AU11" s="371"/>
      <c r="AV11" s="380">
        <f>AV12+AV18</f>
        <v>9581</v>
      </c>
      <c r="AW11" s="371"/>
      <c r="AX11" s="380">
        <f>AX12+AX18</f>
        <v>879</v>
      </c>
      <c r="AY11" s="372"/>
      <c r="AZ11" s="380">
        <f>AZ12+AZ18</f>
        <v>369</v>
      </c>
      <c r="BA11" s="371"/>
      <c r="BB11" s="380">
        <f>BB12+BB18</f>
        <v>5761</v>
      </c>
      <c r="BC11" s="371"/>
      <c r="BD11" s="380">
        <f>BD12+BD18</f>
        <v>517</v>
      </c>
      <c r="BE11" s="371"/>
      <c r="BF11" s="380">
        <f>BF12+BF18</f>
        <v>383</v>
      </c>
      <c r="BG11" s="371"/>
      <c r="BH11" s="380">
        <f>BH12+BH18</f>
        <v>7119</v>
      </c>
      <c r="BI11" s="371"/>
      <c r="BJ11" s="380">
        <f>BJ12+BJ18</f>
        <v>672</v>
      </c>
      <c r="BK11" s="372"/>
    </row>
    <row r="12" spans="1:63" ht="22.5" customHeight="1">
      <c r="A12" s="129">
        <v>1.1000000000000001</v>
      </c>
      <c r="B12" s="214" t="s">
        <v>206</v>
      </c>
      <c r="C12" s="281" t="s">
        <v>94</v>
      </c>
      <c r="D12" s="370">
        <f t="shared" si="0"/>
        <v>500.33333333333331</v>
      </c>
      <c r="E12" s="561"/>
      <c r="F12" s="370">
        <f t="shared" si="1"/>
        <v>9451.1111111111113</v>
      </c>
      <c r="G12" s="561"/>
      <c r="H12" s="370">
        <f t="shared" si="1"/>
        <v>871.77777777777783</v>
      </c>
      <c r="I12" s="561"/>
      <c r="J12" s="380">
        <f>J14+J16</f>
        <v>370</v>
      </c>
      <c r="K12" s="561"/>
      <c r="L12" s="380">
        <f>L14+L16</f>
        <v>8157</v>
      </c>
      <c r="M12" s="561"/>
      <c r="N12" s="380">
        <f>N14+N16</f>
        <v>655</v>
      </c>
      <c r="O12" s="563"/>
      <c r="P12" s="380">
        <f>P14+P16</f>
        <v>624</v>
      </c>
      <c r="Q12" s="466"/>
      <c r="R12" s="380">
        <f>R14+R16</f>
        <v>9771</v>
      </c>
      <c r="S12" s="466"/>
      <c r="T12" s="380">
        <f>T14+T16</f>
        <v>955</v>
      </c>
      <c r="U12" s="466"/>
      <c r="V12" s="380">
        <f>V14+V16</f>
        <v>1338</v>
      </c>
      <c r="W12" s="466"/>
      <c r="X12" s="380">
        <f>X14+X16</f>
        <v>24271</v>
      </c>
      <c r="Y12" s="472"/>
      <c r="Z12" s="380">
        <f>Z14+Z16</f>
        <v>2228</v>
      </c>
      <c r="AA12" s="468"/>
      <c r="AB12" s="380">
        <f>AB14+AB16</f>
        <v>478</v>
      </c>
      <c r="AC12" s="466"/>
      <c r="AD12" s="380">
        <f>AD14+AD16</f>
        <v>7056</v>
      </c>
      <c r="AE12" s="466"/>
      <c r="AF12" s="380">
        <f>AF14+AF16</f>
        <v>549</v>
      </c>
      <c r="AG12" s="466"/>
      <c r="AH12" s="380">
        <f>AH14+AH16</f>
        <v>322</v>
      </c>
      <c r="AI12" s="466"/>
      <c r="AJ12" s="380">
        <f>AJ14+AJ16</f>
        <v>6109</v>
      </c>
      <c r="AK12" s="472"/>
      <c r="AL12" s="380">
        <f>AL14+AL16</f>
        <v>580</v>
      </c>
      <c r="AM12" s="468"/>
      <c r="AN12" s="380">
        <f>AN14+AN16</f>
        <v>313</v>
      </c>
      <c r="AO12" s="466"/>
      <c r="AP12" s="380">
        <f>AP14+AP16</f>
        <v>9345</v>
      </c>
      <c r="AQ12" s="466"/>
      <c r="AR12" s="380">
        <f>AR14+AR16</f>
        <v>952</v>
      </c>
      <c r="AS12" s="466"/>
      <c r="AT12" s="380">
        <f>AT14+AT16</f>
        <v>428</v>
      </c>
      <c r="AU12" s="466"/>
      <c r="AV12" s="380">
        <f>AV14+AV16</f>
        <v>8298</v>
      </c>
      <c r="AW12" s="472"/>
      <c r="AX12" s="380">
        <f>AX14+AX16</f>
        <v>805</v>
      </c>
      <c r="AY12" s="468"/>
      <c r="AZ12" s="380">
        <f>AZ14+AZ16</f>
        <v>292</v>
      </c>
      <c r="BA12" s="466"/>
      <c r="BB12" s="380">
        <f>BB14+BB16</f>
        <v>5388</v>
      </c>
      <c r="BC12" s="466"/>
      <c r="BD12" s="380">
        <f>BD14+BD16</f>
        <v>473</v>
      </c>
      <c r="BE12" s="466"/>
      <c r="BF12" s="380">
        <f>BF14+BF16</f>
        <v>338</v>
      </c>
      <c r="BG12" s="466"/>
      <c r="BH12" s="380">
        <f>BH14+BH16</f>
        <v>6665</v>
      </c>
      <c r="BI12" s="472"/>
      <c r="BJ12" s="380">
        <f>BJ14+BJ16</f>
        <v>649</v>
      </c>
      <c r="BK12" s="468"/>
    </row>
    <row r="13" spans="1:63" ht="21" customHeight="1">
      <c r="A13" s="128"/>
      <c r="B13" s="213" t="s">
        <v>207</v>
      </c>
      <c r="C13" s="278" t="s">
        <v>97</v>
      </c>
      <c r="D13" s="482">
        <f t="shared" si="0"/>
        <v>0.74041111111111113</v>
      </c>
      <c r="E13" s="566"/>
      <c r="F13" s="482">
        <f t="shared" si="1"/>
        <v>0.88704444444444441</v>
      </c>
      <c r="G13" s="566"/>
      <c r="H13" s="482">
        <f t="shared" si="1"/>
        <v>0.91009999999999991</v>
      </c>
      <c r="I13" s="566"/>
      <c r="J13" s="476">
        <f>J15+J17</f>
        <v>0.73109999999999997</v>
      </c>
      <c r="K13" s="566"/>
      <c r="L13" s="476">
        <f>L15+L17</f>
        <v>0.88619999999999999</v>
      </c>
      <c r="M13" s="566"/>
      <c r="N13" s="476">
        <f>N15+N17</f>
        <v>0.86680000000000001</v>
      </c>
      <c r="O13" s="564"/>
      <c r="P13" s="476">
        <f>P15+P17</f>
        <v>0.59300000000000008</v>
      </c>
      <c r="Q13" s="471"/>
      <c r="R13" s="476">
        <f>R15+R17</f>
        <v>0.82009999999999994</v>
      </c>
      <c r="S13" s="471"/>
      <c r="T13" s="476">
        <f>T15+T17</f>
        <v>0.86299999999999999</v>
      </c>
      <c r="U13" s="471"/>
      <c r="V13" s="476">
        <f>V15+V17</f>
        <v>0.66969999999999996</v>
      </c>
      <c r="W13" s="471"/>
      <c r="X13" s="476">
        <f>X15+X17</f>
        <v>0.871</v>
      </c>
      <c r="Y13" s="474"/>
      <c r="Z13" s="476">
        <f>Z15+Z17</f>
        <v>0.92620000000000002</v>
      </c>
      <c r="AA13" s="469"/>
      <c r="AB13" s="476">
        <f>AB15+AB17</f>
        <v>0.67809999999999993</v>
      </c>
      <c r="AC13" s="471"/>
      <c r="AD13" s="476">
        <f>AD15+AD17</f>
        <v>0.81300000000000006</v>
      </c>
      <c r="AE13" s="471"/>
      <c r="AF13" s="476">
        <f>AF15+AF17</f>
        <v>0.83410000000000006</v>
      </c>
      <c r="AG13" s="471"/>
      <c r="AH13" s="476">
        <f>AH15+AH17</f>
        <v>0.74630000000000007</v>
      </c>
      <c r="AI13" s="471"/>
      <c r="AJ13" s="476">
        <f>AJ15+AJ17</f>
        <v>0.8891</v>
      </c>
      <c r="AK13" s="474"/>
      <c r="AL13" s="476">
        <f>AL15+AL17</f>
        <v>0.92230000000000001</v>
      </c>
      <c r="AM13" s="469"/>
      <c r="AN13" s="476">
        <f>AN15+AN17</f>
        <v>0.91050000000000009</v>
      </c>
      <c r="AO13" s="471"/>
      <c r="AP13" s="476">
        <f>AP15+AP17</f>
        <v>0.96660000000000001</v>
      </c>
      <c r="AQ13" s="471"/>
      <c r="AR13" s="476">
        <f>AR15+AR17</f>
        <v>0.98089999999999999</v>
      </c>
      <c r="AS13" s="471"/>
      <c r="AT13" s="476">
        <f>AT15+AT17</f>
        <v>0.66200000000000003</v>
      </c>
      <c r="AU13" s="471"/>
      <c r="AV13" s="476">
        <f>AV15+AV17</f>
        <v>0.8660000000000001</v>
      </c>
      <c r="AW13" s="474"/>
      <c r="AX13" s="476">
        <f>AX15+AX17</f>
        <v>0.91620000000000001</v>
      </c>
      <c r="AY13" s="469"/>
      <c r="AZ13" s="476">
        <f>AZ15+AZ17</f>
        <v>0.79049999999999998</v>
      </c>
      <c r="BA13" s="471"/>
      <c r="BB13" s="476">
        <f>BB15+BB17</f>
        <v>0.93520000000000003</v>
      </c>
      <c r="BC13" s="471"/>
      <c r="BD13" s="476">
        <f>BD15+BD17</f>
        <v>0.91610000000000003</v>
      </c>
      <c r="BE13" s="471"/>
      <c r="BF13" s="476">
        <f>BF15+BF17</f>
        <v>0.88249999999999995</v>
      </c>
      <c r="BG13" s="471"/>
      <c r="BH13" s="476">
        <f>BH15+BH17</f>
        <v>0.93619999999999992</v>
      </c>
      <c r="BI13" s="474"/>
      <c r="BJ13" s="476">
        <f>BJ15+BJ17</f>
        <v>0.96530000000000005</v>
      </c>
      <c r="BK13" s="469"/>
    </row>
    <row r="14" spans="1:63" ht="15" customHeight="1">
      <c r="A14" s="217">
        <v>1.1100000000000001</v>
      </c>
      <c r="B14" s="218" t="s">
        <v>98</v>
      </c>
      <c r="C14" s="281" t="s">
        <v>94</v>
      </c>
      <c r="D14" s="370">
        <f t="shared" si="0"/>
        <v>0.66666666666666663</v>
      </c>
      <c r="E14" s="573"/>
      <c r="F14" s="370">
        <f t="shared" si="1"/>
        <v>45.444444444444443</v>
      </c>
      <c r="G14" s="569"/>
      <c r="H14" s="370">
        <f t="shared" si="1"/>
        <v>5.1111111111111107</v>
      </c>
      <c r="I14" s="569"/>
      <c r="J14" s="382">
        <v>1</v>
      </c>
      <c r="K14" s="569"/>
      <c r="L14" s="382">
        <v>46</v>
      </c>
      <c r="M14" s="573"/>
      <c r="N14" s="380">
        <v>3</v>
      </c>
      <c r="O14" s="571"/>
      <c r="P14" s="382">
        <v>1</v>
      </c>
      <c r="Q14" s="472"/>
      <c r="R14" s="382">
        <v>37</v>
      </c>
      <c r="S14" s="472"/>
      <c r="T14" s="380">
        <v>2</v>
      </c>
      <c r="U14" s="466"/>
      <c r="V14" s="382">
        <v>1</v>
      </c>
      <c r="W14" s="466"/>
      <c r="X14" s="382">
        <v>56</v>
      </c>
      <c r="Y14" s="472"/>
      <c r="Z14" s="380">
        <v>7</v>
      </c>
      <c r="AA14" s="468"/>
      <c r="AB14" s="382">
        <v>1</v>
      </c>
      <c r="AC14" s="472"/>
      <c r="AD14" s="382">
        <v>31</v>
      </c>
      <c r="AE14" s="472"/>
      <c r="AF14" s="380">
        <v>1</v>
      </c>
      <c r="AG14" s="466"/>
      <c r="AH14" s="382">
        <v>1</v>
      </c>
      <c r="AI14" s="466"/>
      <c r="AJ14" s="382">
        <v>52</v>
      </c>
      <c r="AK14" s="472"/>
      <c r="AL14" s="380">
        <v>11</v>
      </c>
      <c r="AM14" s="468"/>
      <c r="AN14" s="382">
        <v>1</v>
      </c>
      <c r="AO14" s="472"/>
      <c r="AP14" s="382">
        <v>77</v>
      </c>
      <c r="AQ14" s="472"/>
      <c r="AR14" s="380">
        <v>10</v>
      </c>
      <c r="AS14" s="466"/>
      <c r="AT14" s="382">
        <v>0</v>
      </c>
      <c r="AU14" s="466"/>
      <c r="AV14" s="382">
        <v>44</v>
      </c>
      <c r="AW14" s="472"/>
      <c r="AX14" s="380">
        <v>8</v>
      </c>
      <c r="AY14" s="468"/>
      <c r="AZ14" s="382">
        <v>0</v>
      </c>
      <c r="BA14" s="472"/>
      <c r="BB14" s="382">
        <v>0</v>
      </c>
      <c r="BC14" s="472"/>
      <c r="BD14" s="380">
        <v>0</v>
      </c>
      <c r="BE14" s="466"/>
      <c r="BF14" s="382">
        <v>0</v>
      </c>
      <c r="BG14" s="466"/>
      <c r="BH14" s="382">
        <v>66</v>
      </c>
      <c r="BI14" s="472"/>
      <c r="BJ14" s="380">
        <v>4</v>
      </c>
      <c r="BK14" s="468"/>
    </row>
    <row r="15" spans="1:63" ht="15" customHeight="1">
      <c r="A15" s="98"/>
      <c r="B15" s="215" t="s">
        <v>99</v>
      </c>
      <c r="C15" s="285" t="s">
        <v>100</v>
      </c>
      <c r="D15" s="482">
        <f t="shared" si="0"/>
        <v>1.0444444444444442E-3</v>
      </c>
      <c r="E15" s="574"/>
      <c r="F15" s="482">
        <f t="shared" si="1"/>
        <v>4.7888888888888885E-3</v>
      </c>
      <c r="G15" s="570"/>
      <c r="H15" s="482">
        <f t="shared" si="1"/>
        <v>5.7222222222222223E-3</v>
      </c>
      <c r="I15" s="570"/>
      <c r="J15" s="476">
        <v>1.1000000000000001E-3</v>
      </c>
      <c r="K15" s="570"/>
      <c r="L15" s="476">
        <v>5.0000000000000001E-3</v>
      </c>
      <c r="M15" s="574"/>
      <c r="N15" s="476">
        <v>3.8E-3</v>
      </c>
      <c r="O15" s="572"/>
      <c r="P15" s="476">
        <v>5.9999999999999995E-4</v>
      </c>
      <c r="Q15" s="474"/>
      <c r="R15" s="476">
        <v>3.0999999999999999E-3</v>
      </c>
      <c r="S15" s="474"/>
      <c r="T15" s="476">
        <v>1.6999999999999999E-3</v>
      </c>
      <c r="U15" s="471"/>
      <c r="V15" s="476">
        <v>4.0000000000000002E-4</v>
      </c>
      <c r="W15" s="471"/>
      <c r="X15" s="476">
        <v>2E-3</v>
      </c>
      <c r="Y15" s="474"/>
      <c r="Z15" s="476">
        <v>2.7000000000000001E-3</v>
      </c>
      <c r="AA15" s="469"/>
      <c r="AB15" s="476">
        <v>1.2999999999999999E-3</v>
      </c>
      <c r="AC15" s="474"/>
      <c r="AD15" s="476">
        <v>3.5999999999999999E-3</v>
      </c>
      <c r="AE15" s="474"/>
      <c r="AF15" s="476">
        <v>8.0000000000000004E-4</v>
      </c>
      <c r="AG15" s="471"/>
      <c r="AH15" s="476">
        <v>1.6000000000000001E-3</v>
      </c>
      <c r="AI15" s="471"/>
      <c r="AJ15" s="476">
        <v>7.6E-3</v>
      </c>
      <c r="AK15" s="474"/>
      <c r="AL15" s="476">
        <v>1.77E-2</v>
      </c>
      <c r="AM15" s="469"/>
      <c r="AN15" s="476">
        <v>2.7000000000000001E-3</v>
      </c>
      <c r="AO15" s="474"/>
      <c r="AP15" s="476">
        <v>7.9000000000000008E-3</v>
      </c>
      <c r="AQ15" s="474"/>
      <c r="AR15" s="476">
        <v>1.0200000000000001E-2</v>
      </c>
      <c r="AS15" s="471"/>
      <c r="AT15" s="476">
        <v>6.9999999999999999E-4</v>
      </c>
      <c r="AU15" s="471"/>
      <c r="AV15" s="476">
        <v>4.5999999999999999E-3</v>
      </c>
      <c r="AW15" s="474"/>
      <c r="AX15" s="476">
        <v>8.8999999999999999E-3</v>
      </c>
      <c r="AY15" s="469"/>
      <c r="AZ15" s="476">
        <v>0</v>
      </c>
      <c r="BA15" s="474"/>
      <c r="BB15" s="476">
        <v>0</v>
      </c>
      <c r="BC15" s="474"/>
      <c r="BD15" s="476">
        <v>0</v>
      </c>
      <c r="BE15" s="471"/>
      <c r="BF15" s="476">
        <v>1E-3</v>
      </c>
      <c r="BG15" s="471"/>
      <c r="BH15" s="476">
        <v>9.2999999999999992E-3</v>
      </c>
      <c r="BI15" s="474"/>
      <c r="BJ15" s="476">
        <v>5.7000000000000002E-3</v>
      </c>
      <c r="BK15" s="469"/>
    </row>
    <row r="16" spans="1:63" ht="15" customHeight="1">
      <c r="A16" s="217">
        <v>1.1200000000000001</v>
      </c>
      <c r="B16" s="218" t="s">
        <v>101</v>
      </c>
      <c r="C16" s="281" t="s">
        <v>94</v>
      </c>
      <c r="D16" s="370">
        <f t="shared" si="0"/>
        <v>499.66666666666669</v>
      </c>
      <c r="E16" s="561"/>
      <c r="F16" s="370">
        <f t="shared" si="1"/>
        <v>9405.6666666666661</v>
      </c>
      <c r="G16" s="561"/>
      <c r="H16" s="370">
        <f t="shared" si="1"/>
        <v>866.66666666666663</v>
      </c>
      <c r="I16" s="561"/>
      <c r="J16" s="380">
        <v>369</v>
      </c>
      <c r="K16" s="561"/>
      <c r="L16" s="380">
        <v>8111</v>
      </c>
      <c r="M16" s="561"/>
      <c r="N16" s="380">
        <v>652</v>
      </c>
      <c r="O16" s="563"/>
      <c r="P16" s="380">
        <v>623</v>
      </c>
      <c r="Q16" s="466"/>
      <c r="R16" s="380">
        <v>9734</v>
      </c>
      <c r="S16" s="472"/>
      <c r="T16" s="380">
        <v>953</v>
      </c>
      <c r="U16" s="466"/>
      <c r="V16" s="380">
        <v>1337</v>
      </c>
      <c r="W16" s="466"/>
      <c r="X16" s="380">
        <v>24215</v>
      </c>
      <c r="Y16" s="472"/>
      <c r="Z16" s="380">
        <v>2221</v>
      </c>
      <c r="AA16" s="468"/>
      <c r="AB16" s="380">
        <v>477</v>
      </c>
      <c r="AC16" s="466"/>
      <c r="AD16" s="380">
        <v>7025</v>
      </c>
      <c r="AE16" s="472"/>
      <c r="AF16" s="380">
        <v>548</v>
      </c>
      <c r="AG16" s="466"/>
      <c r="AH16" s="380">
        <v>321</v>
      </c>
      <c r="AI16" s="466"/>
      <c r="AJ16" s="380">
        <v>6057</v>
      </c>
      <c r="AK16" s="472"/>
      <c r="AL16" s="380">
        <v>569</v>
      </c>
      <c r="AM16" s="468"/>
      <c r="AN16" s="380">
        <v>312</v>
      </c>
      <c r="AO16" s="466"/>
      <c r="AP16" s="380">
        <v>9268</v>
      </c>
      <c r="AQ16" s="472"/>
      <c r="AR16" s="380">
        <v>942</v>
      </c>
      <c r="AS16" s="466"/>
      <c r="AT16" s="380">
        <v>428</v>
      </c>
      <c r="AU16" s="466"/>
      <c r="AV16" s="380">
        <v>8254</v>
      </c>
      <c r="AW16" s="472"/>
      <c r="AX16" s="380">
        <v>797</v>
      </c>
      <c r="AY16" s="468"/>
      <c r="AZ16" s="380">
        <v>292</v>
      </c>
      <c r="BA16" s="466"/>
      <c r="BB16" s="380">
        <v>5388</v>
      </c>
      <c r="BC16" s="472"/>
      <c r="BD16" s="380">
        <v>473</v>
      </c>
      <c r="BE16" s="466"/>
      <c r="BF16" s="380">
        <v>338</v>
      </c>
      <c r="BG16" s="466"/>
      <c r="BH16" s="380">
        <v>6599</v>
      </c>
      <c r="BI16" s="472"/>
      <c r="BJ16" s="380">
        <v>645</v>
      </c>
      <c r="BK16" s="468"/>
    </row>
    <row r="17" spans="1:63" ht="15" customHeight="1">
      <c r="A17" s="97"/>
      <c r="B17" s="215" t="s">
        <v>102</v>
      </c>
      <c r="C17" s="285" t="s">
        <v>100</v>
      </c>
      <c r="D17" s="482">
        <f t="shared" si="0"/>
        <v>0.73936666666666662</v>
      </c>
      <c r="E17" s="566"/>
      <c r="F17" s="482">
        <f t="shared" si="1"/>
        <v>0.88225555555555557</v>
      </c>
      <c r="G17" s="566"/>
      <c r="H17" s="482">
        <f t="shared" si="1"/>
        <v>0.90437777777777784</v>
      </c>
      <c r="I17" s="566"/>
      <c r="J17" s="476">
        <v>0.73</v>
      </c>
      <c r="K17" s="566"/>
      <c r="L17" s="476">
        <v>0.88119999999999998</v>
      </c>
      <c r="M17" s="566"/>
      <c r="N17" s="476">
        <v>0.86299999999999999</v>
      </c>
      <c r="O17" s="564"/>
      <c r="P17" s="476">
        <v>0.59240000000000004</v>
      </c>
      <c r="Q17" s="471"/>
      <c r="R17" s="476">
        <v>0.81699999999999995</v>
      </c>
      <c r="S17" s="474"/>
      <c r="T17" s="476">
        <v>0.86129999999999995</v>
      </c>
      <c r="U17" s="471"/>
      <c r="V17" s="476">
        <v>0.66930000000000001</v>
      </c>
      <c r="W17" s="471"/>
      <c r="X17" s="476">
        <v>0.86899999999999999</v>
      </c>
      <c r="Y17" s="474"/>
      <c r="Z17" s="476">
        <v>0.92349999999999999</v>
      </c>
      <c r="AA17" s="469"/>
      <c r="AB17" s="476">
        <v>0.67679999999999996</v>
      </c>
      <c r="AC17" s="471"/>
      <c r="AD17" s="476">
        <v>0.80940000000000001</v>
      </c>
      <c r="AE17" s="474"/>
      <c r="AF17" s="476">
        <v>0.83330000000000004</v>
      </c>
      <c r="AG17" s="471"/>
      <c r="AH17" s="476">
        <v>0.74470000000000003</v>
      </c>
      <c r="AI17" s="471"/>
      <c r="AJ17" s="476">
        <v>0.88149999999999995</v>
      </c>
      <c r="AK17" s="474"/>
      <c r="AL17" s="476">
        <v>0.90459999999999996</v>
      </c>
      <c r="AM17" s="469"/>
      <c r="AN17" s="476">
        <v>0.90780000000000005</v>
      </c>
      <c r="AO17" s="471"/>
      <c r="AP17" s="476">
        <v>0.9587</v>
      </c>
      <c r="AQ17" s="474"/>
      <c r="AR17" s="476">
        <v>0.97070000000000001</v>
      </c>
      <c r="AS17" s="471"/>
      <c r="AT17" s="476">
        <v>0.6613</v>
      </c>
      <c r="AU17" s="471"/>
      <c r="AV17" s="476">
        <v>0.86140000000000005</v>
      </c>
      <c r="AW17" s="474"/>
      <c r="AX17" s="476">
        <v>0.9073</v>
      </c>
      <c r="AY17" s="469"/>
      <c r="AZ17" s="476">
        <v>0.79049999999999998</v>
      </c>
      <c r="BA17" s="471"/>
      <c r="BB17" s="476">
        <v>0.93520000000000003</v>
      </c>
      <c r="BC17" s="474"/>
      <c r="BD17" s="476">
        <v>0.91610000000000003</v>
      </c>
      <c r="BE17" s="471"/>
      <c r="BF17" s="476">
        <v>0.88149999999999995</v>
      </c>
      <c r="BG17" s="471"/>
      <c r="BH17" s="476">
        <v>0.92689999999999995</v>
      </c>
      <c r="BI17" s="474"/>
      <c r="BJ17" s="476">
        <v>0.95960000000000001</v>
      </c>
      <c r="BK17" s="469"/>
    </row>
    <row r="18" spans="1:63" ht="21" customHeight="1">
      <c r="A18" s="129">
        <v>1.2</v>
      </c>
      <c r="B18" s="214" t="s">
        <v>208</v>
      </c>
      <c r="C18" s="281" t="s">
        <v>94</v>
      </c>
      <c r="D18" s="370">
        <f t="shared" si="0"/>
        <v>214.44444444444446</v>
      </c>
      <c r="E18" s="561"/>
      <c r="F18" s="370">
        <f t="shared" si="1"/>
        <v>922.33333333333337</v>
      </c>
      <c r="G18" s="561"/>
      <c r="H18" s="370">
        <f t="shared" si="1"/>
        <v>83.111111111111114</v>
      </c>
      <c r="I18" s="561"/>
      <c r="J18" s="380">
        <f>J20+J22</f>
        <v>136</v>
      </c>
      <c r="K18" s="561"/>
      <c r="L18" s="380">
        <f>L20+L22</f>
        <v>1047</v>
      </c>
      <c r="M18" s="567"/>
      <c r="N18" s="380">
        <f>N20+N22</f>
        <v>100</v>
      </c>
      <c r="O18" s="563"/>
      <c r="P18" s="380">
        <f>P20+P22</f>
        <v>428</v>
      </c>
      <c r="Q18" s="472"/>
      <c r="R18" s="380">
        <f>R20+R22</f>
        <v>2142</v>
      </c>
      <c r="S18" s="472"/>
      <c r="T18" s="380">
        <f>T20+T22</f>
        <v>152</v>
      </c>
      <c r="U18" s="466"/>
      <c r="V18" s="380">
        <f>V20+V22</f>
        <v>659</v>
      </c>
      <c r="W18" s="466"/>
      <c r="X18" s="380">
        <f>X20+X22</f>
        <v>295</v>
      </c>
      <c r="Y18" s="472"/>
      <c r="Z18" s="380">
        <f>Z20+Z22</f>
        <v>178</v>
      </c>
      <c r="AA18" s="468"/>
      <c r="AB18" s="380">
        <f>AB20+AB22</f>
        <v>227</v>
      </c>
      <c r="AC18" s="472"/>
      <c r="AD18" s="380">
        <f>AD20+AD22</f>
        <v>1623</v>
      </c>
      <c r="AE18" s="472"/>
      <c r="AF18" s="380">
        <f>AF20+AF22</f>
        <v>109</v>
      </c>
      <c r="AG18" s="466"/>
      <c r="AH18" s="380">
        <f>AH20+AH22</f>
        <v>109</v>
      </c>
      <c r="AI18" s="466"/>
      <c r="AJ18" s="380">
        <f>AJ20+AJ22</f>
        <v>762</v>
      </c>
      <c r="AK18" s="472"/>
      <c r="AL18" s="380">
        <f>AL20+AL22</f>
        <v>49</v>
      </c>
      <c r="AM18" s="468"/>
      <c r="AN18" s="380">
        <f>AN20+AN22</f>
        <v>31</v>
      </c>
      <c r="AO18" s="472"/>
      <c r="AP18" s="380">
        <f>AP20+AP22</f>
        <v>322</v>
      </c>
      <c r="AQ18" s="472"/>
      <c r="AR18" s="380">
        <f>AR20+AR22</f>
        <v>19</v>
      </c>
      <c r="AS18" s="466"/>
      <c r="AT18" s="380">
        <f>AT20+AT22</f>
        <v>218</v>
      </c>
      <c r="AU18" s="466"/>
      <c r="AV18" s="380">
        <f>AV20+AV22</f>
        <v>1283</v>
      </c>
      <c r="AW18" s="472"/>
      <c r="AX18" s="380">
        <f>AX20+AX22</f>
        <v>74</v>
      </c>
      <c r="AY18" s="468"/>
      <c r="AZ18" s="380">
        <f>AZ20+AZ22</f>
        <v>77</v>
      </c>
      <c r="BA18" s="472"/>
      <c r="BB18" s="380">
        <f>BB20+BB22</f>
        <v>373</v>
      </c>
      <c r="BC18" s="472"/>
      <c r="BD18" s="380">
        <f>BD20+BD22</f>
        <v>44</v>
      </c>
      <c r="BE18" s="466"/>
      <c r="BF18" s="380">
        <f>BF20+BF22</f>
        <v>45</v>
      </c>
      <c r="BG18" s="466"/>
      <c r="BH18" s="380">
        <f>BH20+BH22</f>
        <v>454</v>
      </c>
      <c r="BI18" s="472"/>
      <c r="BJ18" s="380">
        <f>BJ20+BJ22</f>
        <v>23</v>
      </c>
      <c r="BK18" s="468"/>
    </row>
    <row r="19" spans="1:63" ht="23.25" customHeight="1">
      <c r="A19" s="97"/>
      <c r="B19" s="213" t="s">
        <v>209</v>
      </c>
      <c r="C19" s="278" t="s">
        <v>97</v>
      </c>
      <c r="D19" s="482">
        <f t="shared" si="0"/>
        <v>0.25962222222222225</v>
      </c>
      <c r="E19" s="566"/>
      <c r="F19" s="482">
        <f t="shared" si="1"/>
        <v>0.11963333333333333</v>
      </c>
      <c r="G19" s="566"/>
      <c r="H19" s="482">
        <f t="shared" si="1"/>
        <v>8.9911111111111108E-2</v>
      </c>
      <c r="I19" s="566"/>
      <c r="J19" s="476">
        <f>J21+J23</f>
        <v>0.26900000000000002</v>
      </c>
      <c r="K19" s="566"/>
      <c r="L19" s="476">
        <f>L21+L23</f>
        <v>0.1138</v>
      </c>
      <c r="M19" s="580"/>
      <c r="N19" s="476">
        <f>N21+N23</f>
        <v>0.13320000000000001</v>
      </c>
      <c r="O19" s="564"/>
      <c r="P19" s="476">
        <f>P21+P23</f>
        <v>0.40699999999999997</v>
      </c>
      <c r="Q19" s="474"/>
      <c r="R19" s="476">
        <f>R21+R23</f>
        <v>0.23980000000000001</v>
      </c>
      <c r="S19" s="474"/>
      <c r="T19" s="476">
        <f>T21+T23</f>
        <v>0.13700000000000001</v>
      </c>
      <c r="U19" s="471"/>
      <c r="V19" s="476">
        <f>V21+V23</f>
        <v>0.33029999999999998</v>
      </c>
      <c r="W19" s="471"/>
      <c r="X19" s="476">
        <f>X21+X23</f>
        <v>0.12920000000000001</v>
      </c>
      <c r="Y19" s="474"/>
      <c r="Z19" s="476">
        <f>Z21+Z23</f>
        <v>7.3799999999999991E-2</v>
      </c>
      <c r="AA19" s="469"/>
      <c r="AB19" s="476">
        <f>AB21+AB23</f>
        <v>0.32190000000000002</v>
      </c>
      <c r="AC19" s="474"/>
      <c r="AD19" s="476">
        <f>AD21+AD23</f>
        <v>0.187</v>
      </c>
      <c r="AE19" s="474"/>
      <c r="AF19" s="476">
        <f>AF21+AF23</f>
        <v>0.16600000000000001</v>
      </c>
      <c r="AG19" s="471"/>
      <c r="AH19" s="476">
        <f>AH21+AH23</f>
        <v>0.25379999999999997</v>
      </c>
      <c r="AI19" s="471"/>
      <c r="AJ19" s="476">
        <f>AJ21+AJ23</f>
        <v>0.1109</v>
      </c>
      <c r="AK19" s="474"/>
      <c r="AL19" s="476">
        <f>AL21+AL23</f>
        <v>7.7799999999999994E-2</v>
      </c>
      <c r="AM19" s="469"/>
      <c r="AN19" s="476">
        <f>AN21+AN23</f>
        <v>8.9599999999999985E-2</v>
      </c>
      <c r="AO19" s="474"/>
      <c r="AP19" s="476">
        <f>AP21+AP23</f>
        <v>3.3399999999999999E-2</v>
      </c>
      <c r="AQ19" s="474"/>
      <c r="AR19" s="476">
        <f>AR21+AR23</f>
        <v>1.9099999999999999E-2</v>
      </c>
      <c r="AS19" s="471"/>
      <c r="AT19" s="476">
        <f>AT21+AT23</f>
        <v>0.33800000000000002</v>
      </c>
      <c r="AU19" s="471"/>
      <c r="AV19" s="476">
        <f>AV21+AV23</f>
        <v>0.13399999999999998</v>
      </c>
      <c r="AW19" s="474"/>
      <c r="AX19" s="476">
        <f>AX21+AX23</f>
        <v>8.3699999999999997E-2</v>
      </c>
      <c r="AY19" s="469"/>
      <c r="AZ19" s="476">
        <f>AZ21+AZ23</f>
        <v>0.20950000000000002</v>
      </c>
      <c r="BA19" s="474"/>
      <c r="BB19" s="476">
        <f>BB21+BB23</f>
        <v>6.4799999999999996E-2</v>
      </c>
      <c r="BC19" s="474"/>
      <c r="BD19" s="476">
        <f>BD21+BD23</f>
        <v>8.3900000000000002E-2</v>
      </c>
      <c r="BE19" s="471"/>
      <c r="BF19" s="476">
        <f>BF21+BF23</f>
        <v>0.11750000000000001</v>
      </c>
      <c r="BG19" s="471"/>
      <c r="BH19" s="476">
        <f>BH21+BH23</f>
        <v>6.3799999999999996E-2</v>
      </c>
      <c r="BI19" s="474"/>
      <c r="BJ19" s="476">
        <f>BJ21+BJ23</f>
        <v>3.4699999999999995E-2</v>
      </c>
      <c r="BK19" s="469"/>
    </row>
    <row r="20" spans="1:63" ht="15" customHeight="1">
      <c r="A20" s="217">
        <v>1.21</v>
      </c>
      <c r="B20" s="218" t="s">
        <v>105</v>
      </c>
      <c r="C20" s="281" t="s">
        <v>94</v>
      </c>
      <c r="D20" s="370">
        <f t="shared" si="0"/>
        <v>199.44444444444446</v>
      </c>
      <c r="E20" s="575"/>
      <c r="F20" s="370">
        <f t="shared" si="1"/>
        <v>816.22222222222217</v>
      </c>
      <c r="G20" s="561"/>
      <c r="H20" s="370">
        <f t="shared" si="1"/>
        <v>75.666666666666671</v>
      </c>
      <c r="I20" s="561"/>
      <c r="J20" s="384">
        <v>124</v>
      </c>
      <c r="K20" s="561"/>
      <c r="L20" s="384">
        <v>921</v>
      </c>
      <c r="M20" s="567"/>
      <c r="N20" s="380">
        <v>88</v>
      </c>
      <c r="O20" s="563"/>
      <c r="P20" s="384">
        <v>415</v>
      </c>
      <c r="Q20" s="466"/>
      <c r="R20" s="384">
        <v>2057</v>
      </c>
      <c r="S20" s="472"/>
      <c r="T20" s="380">
        <v>146</v>
      </c>
      <c r="U20" s="466"/>
      <c r="V20" s="384">
        <v>628</v>
      </c>
      <c r="W20" s="466"/>
      <c r="X20" s="384">
        <v>91</v>
      </c>
      <c r="Y20" s="472"/>
      <c r="Z20" s="380">
        <v>164</v>
      </c>
      <c r="AA20" s="468"/>
      <c r="AB20" s="384">
        <v>207</v>
      </c>
      <c r="AC20" s="466"/>
      <c r="AD20" s="384">
        <v>1480</v>
      </c>
      <c r="AE20" s="472"/>
      <c r="AF20" s="380">
        <v>96</v>
      </c>
      <c r="AG20" s="466"/>
      <c r="AH20" s="384">
        <v>100</v>
      </c>
      <c r="AI20" s="466"/>
      <c r="AJ20" s="384">
        <v>705</v>
      </c>
      <c r="AK20" s="472"/>
      <c r="AL20" s="380">
        <v>45</v>
      </c>
      <c r="AM20" s="468"/>
      <c r="AN20" s="384">
        <v>22</v>
      </c>
      <c r="AO20" s="466"/>
      <c r="AP20" s="384">
        <v>240</v>
      </c>
      <c r="AQ20" s="472"/>
      <c r="AR20" s="380">
        <v>14</v>
      </c>
      <c r="AS20" s="466"/>
      <c r="AT20" s="384">
        <v>195</v>
      </c>
      <c r="AU20" s="466"/>
      <c r="AV20" s="384">
        <v>1153</v>
      </c>
      <c r="AW20" s="472"/>
      <c r="AX20" s="380">
        <v>67</v>
      </c>
      <c r="AY20" s="468"/>
      <c r="AZ20" s="384">
        <v>67</v>
      </c>
      <c r="BA20" s="466"/>
      <c r="BB20" s="384">
        <v>309</v>
      </c>
      <c r="BC20" s="472"/>
      <c r="BD20" s="380">
        <v>41</v>
      </c>
      <c r="BE20" s="466"/>
      <c r="BF20" s="384">
        <v>37</v>
      </c>
      <c r="BG20" s="466"/>
      <c r="BH20" s="384">
        <v>390</v>
      </c>
      <c r="BI20" s="472"/>
      <c r="BJ20" s="380">
        <v>20</v>
      </c>
      <c r="BK20" s="468"/>
    </row>
    <row r="21" spans="1:63" ht="15" customHeight="1">
      <c r="A21" s="98"/>
      <c r="B21" s="215" t="s">
        <v>99</v>
      </c>
      <c r="C21" s="285" t="s">
        <v>106</v>
      </c>
      <c r="D21" s="482">
        <f t="shared" si="0"/>
        <v>0.23625555555555555</v>
      </c>
      <c r="E21" s="579"/>
      <c r="F21" s="482">
        <f t="shared" si="1"/>
        <v>0.10236666666666666</v>
      </c>
      <c r="G21" s="566"/>
      <c r="H21" s="482">
        <f t="shared" si="1"/>
        <v>8.1533333333333319E-2</v>
      </c>
      <c r="I21" s="566"/>
      <c r="J21" s="477">
        <v>0.2447</v>
      </c>
      <c r="K21" s="566"/>
      <c r="L21" s="477">
        <v>0.10009999999999999</v>
      </c>
      <c r="M21" s="580"/>
      <c r="N21" s="476">
        <v>0.11700000000000001</v>
      </c>
      <c r="O21" s="564"/>
      <c r="P21" s="477">
        <v>0.39479999999999998</v>
      </c>
      <c r="Q21" s="471"/>
      <c r="R21" s="477">
        <v>0.17269999999999999</v>
      </c>
      <c r="S21" s="474"/>
      <c r="T21" s="476">
        <v>0.1318</v>
      </c>
      <c r="U21" s="471"/>
      <c r="V21" s="477">
        <v>0.31469999999999998</v>
      </c>
      <c r="W21" s="471"/>
      <c r="X21" s="477">
        <v>0.1217</v>
      </c>
      <c r="Y21" s="474"/>
      <c r="Z21" s="476">
        <v>6.8099999999999994E-2</v>
      </c>
      <c r="AA21" s="469"/>
      <c r="AB21" s="477">
        <v>0.29389999999999999</v>
      </c>
      <c r="AC21" s="471"/>
      <c r="AD21" s="477">
        <v>0.17050000000000001</v>
      </c>
      <c r="AE21" s="474"/>
      <c r="AF21" s="476">
        <v>0.1459</v>
      </c>
      <c r="AG21" s="471"/>
      <c r="AH21" s="477">
        <v>0.23269999999999999</v>
      </c>
      <c r="AI21" s="471"/>
      <c r="AJ21" s="477">
        <v>0.1026</v>
      </c>
      <c r="AK21" s="474"/>
      <c r="AL21" s="476">
        <v>7.2099999999999997E-2</v>
      </c>
      <c r="AM21" s="469"/>
      <c r="AN21" s="477">
        <v>6.4699999999999994E-2</v>
      </c>
      <c r="AO21" s="471"/>
      <c r="AP21" s="477">
        <v>2.4899999999999999E-2</v>
      </c>
      <c r="AQ21" s="474"/>
      <c r="AR21" s="476">
        <v>1.43E-2</v>
      </c>
      <c r="AS21" s="471"/>
      <c r="AT21" s="477">
        <v>0.3019</v>
      </c>
      <c r="AU21" s="471"/>
      <c r="AV21" s="477">
        <v>0.12039999999999999</v>
      </c>
      <c r="AW21" s="474"/>
      <c r="AX21" s="476">
        <v>7.5999999999999998E-2</v>
      </c>
      <c r="AY21" s="469"/>
      <c r="AZ21" s="477">
        <v>0.18190000000000001</v>
      </c>
      <c r="BA21" s="471"/>
      <c r="BB21" s="477">
        <v>5.3699999999999998E-2</v>
      </c>
      <c r="BC21" s="474"/>
      <c r="BD21" s="476">
        <v>7.85E-2</v>
      </c>
      <c r="BE21" s="471"/>
      <c r="BF21" s="477">
        <v>9.7000000000000003E-2</v>
      </c>
      <c r="BG21" s="471"/>
      <c r="BH21" s="477">
        <v>5.4699999999999999E-2</v>
      </c>
      <c r="BI21" s="474"/>
      <c r="BJ21" s="476">
        <v>3.0099999999999998E-2</v>
      </c>
      <c r="BK21" s="469"/>
    </row>
    <row r="22" spans="1:63" ht="15" customHeight="1">
      <c r="A22" s="217">
        <v>1.22</v>
      </c>
      <c r="B22" s="218" t="s">
        <v>107</v>
      </c>
      <c r="C22" s="281" t="s">
        <v>94</v>
      </c>
      <c r="D22" s="370">
        <f t="shared" si="0"/>
        <v>15</v>
      </c>
      <c r="E22" s="575"/>
      <c r="F22" s="370">
        <f t="shared" si="1"/>
        <v>106.11111111111111</v>
      </c>
      <c r="G22" s="561"/>
      <c r="H22" s="370">
        <f t="shared" si="1"/>
        <v>7.4444444444444446</v>
      </c>
      <c r="I22" s="561"/>
      <c r="J22" s="384">
        <v>12</v>
      </c>
      <c r="K22" s="567"/>
      <c r="L22" s="384">
        <v>126</v>
      </c>
      <c r="M22" s="561"/>
      <c r="N22" s="380">
        <v>12</v>
      </c>
      <c r="O22" s="563"/>
      <c r="P22" s="384">
        <v>13</v>
      </c>
      <c r="Q22" s="472"/>
      <c r="R22" s="384">
        <v>85</v>
      </c>
      <c r="S22" s="472"/>
      <c r="T22" s="380">
        <v>6</v>
      </c>
      <c r="U22" s="466"/>
      <c r="V22" s="384">
        <v>31</v>
      </c>
      <c r="W22" s="466"/>
      <c r="X22" s="384">
        <v>204</v>
      </c>
      <c r="Y22" s="472"/>
      <c r="Z22" s="380">
        <v>14</v>
      </c>
      <c r="AA22" s="468"/>
      <c r="AB22" s="384">
        <v>20</v>
      </c>
      <c r="AC22" s="472"/>
      <c r="AD22" s="384">
        <v>143</v>
      </c>
      <c r="AE22" s="472"/>
      <c r="AF22" s="380">
        <v>13</v>
      </c>
      <c r="AG22" s="466"/>
      <c r="AH22" s="384">
        <v>9</v>
      </c>
      <c r="AI22" s="466"/>
      <c r="AJ22" s="384">
        <v>57</v>
      </c>
      <c r="AK22" s="472"/>
      <c r="AL22" s="380">
        <v>4</v>
      </c>
      <c r="AM22" s="468"/>
      <c r="AN22" s="384">
        <v>9</v>
      </c>
      <c r="AO22" s="472"/>
      <c r="AP22" s="384">
        <v>82</v>
      </c>
      <c r="AQ22" s="472"/>
      <c r="AR22" s="380">
        <v>5</v>
      </c>
      <c r="AS22" s="466"/>
      <c r="AT22" s="384">
        <v>23</v>
      </c>
      <c r="AU22" s="466"/>
      <c r="AV22" s="384">
        <v>130</v>
      </c>
      <c r="AW22" s="472"/>
      <c r="AX22" s="380">
        <v>7</v>
      </c>
      <c r="AY22" s="468"/>
      <c r="AZ22" s="384">
        <v>10</v>
      </c>
      <c r="BA22" s="472"/>
      <c r="BB22" s="384">
        <v>64</v>
      </c>
      <c r="BC22" s="472"/>
      <c r="BD22" s="380">
        <v>3</v>
      </c>
      <c r="BE22" s="466"/>
      <c r="BF22" s="384">
        <v>8</v>
      </c>
      <c r="BG22" s="466"/>
      <c r="BH22" s="384">
        <v>64</v>
      </c>
      <c r="BI22" s="472"/>
      <c r="BJ22" s="380">
        <v>3</v>
      </c>
      <c r="BK22" s="468"/>
    </row>
    <row r="23" spans="1:63" ht="15" customHeight="1" thickBot="1">
      <c r="A23" s="99"/>
      <c r="B23" s="216" t="s">
        <v>108</v>
      </c>
      <c r="C23" s="286" t="s">
        <v>106</v>
      </c>
      <c r="D23" s="483">
        <f t="shared" si="0"/>
        <v>2.3366666666666661E-2</v>
      </c>
      <c r="E23" s="576"/>
      <c r="F23" s="483">
        <f t="shared" si="1"/>
        <v>1.7266666666666666E-2</v>
      </c>
      <c r="G23" s="562"/>
      <c r="H23" s="483">
        <f t="shared" si="1"/>
        <v>8.3777777777777774E-3</v>
      </c>
      <c r="I23" s="562"/>
      <c r="J23" s="478">
        <v>2.4299999999999999E-2</v>
      </c>
      <c r="K23" s="568"/>
      <c r="L23" s="478">
        <v>1.37E-2</v>
      </c>
      <c r="M23" s="562"/>
      <c r="N23" s="478">
        <v>1.6199999999999999E-2</v>
      </c>
      <c r="O23" s="565"/>
      <c r="P23" s="478">
        <v>1.2200000000000001E-2</v>
      </c>
      <c r="Q23" s="473"/>
      <c r="R23" s="478">
        <v>6.7100000000000007E-2</v>
      </c>
      <c r="S23" s="473"/>
      <c r="T23" s="478">
        <v>5.1999999999999998E-3</v>
      </c>
      <c r="U23" s="467"/>
      <c r="V23" s="478">
        <v>1.5599999999999999E-2</v>
      </c>
      <c r="W23" s="467"/>
      <c r="X23" s="478">
        <v>7.4999999999999997E-3</v>
      </c>
      <c r="Y23" s="473"/>
      <c r="Z23" s="478">
        <v>5.7000000000000002E-3</v>
      </c>
      <c r="AA23" s="470"/>
      <c r="AB23" s="478">
        <v>2.8000000000000001E-2</v>
      </c>
      <c r="AC23" s="473"/>
      <c r="AD23" s="478">
        <v>1.6500000000000001E-2</v>
      </c>
      <c r="AE23" s="473"/>
      <c r="AF23" s="478">
        <v>2.01E-2</v>
      </c>
      <c r="AG23" s="467"/>
      <c r="AH23" s="478">
        <v>2.1100000000000001E-2</v>
      </c>
      <c r="AI23" s="467"/>
      <c r="AJ23" s="478">
        <v>8.3000000000000001E-3</v>
      </c>
      <c r="AK23" s="473"/>
      <c r="AL23" s="478">
        <v>5.7000000000000002E-3</v>
      </c>
      <c r="AM23" s="470"/>
      <c r="AN23" s="478">
        <v>2.4899999999999999E-2</v>
      </c>
      <c r="AO23" s="473"/>
      <c r="AP23" s="478">
        <v>8.5000000000000006E-3</v>
      </c>
      <c r="AQ23" s="473"/>
      <c r="AR23" s="478">
        <v>4.7999999999999996E-3</v>
      </c>
      <c r="AS23" s="467"/>
      <c r="AT23" s="478">
        <v>3.61E-2</v>
      </c>
      <c r="AU23" s="467"/>
      <c r="AV23" s="478">
        <v>1.3599999999999999E-2</v>
      </c>
      <c r="AW23" s="473"/>
      <c r="AX23" s="478">
        <v>7.7000000000000002E-3</v>
      </c>
      <c r="AY23" s="470"/>
      <c r="AZ23" s="478">
        <v>2.76E-2</v>
      </c>
      <c r="BA23" s="473"/>
      <c r="BB23" s="478">
        <v>1.11E-2</v>
      </c>
      <c r="BC23" s="473"/>
      <c r="BD23" s="478">
        <v>5.4000000000000003E-3</v>
      </c>
      <c r="BE23" s="467"/>
      <c r="BF23" s="478">
        <v>2.0500000000000001E-2</v>
      </c>
      <c r="BG23" s="467"/>
      <c r="BH23" s="478">
        <v>9.1000000000000004E-3</v>
      </c>
      <c r="BI23" s="473"/>
      <c r="BJ23" s="478">
        <v>4.5999999999999999E-3</v>
      </c>
      <c r="BK23" s="470"/>
    </row>
    <row r="24" spans="1:63" ht="17.25" customHeight="1" thickTop="1">
      <c r="A24" s="105" t="s">
        <v>121</v>
      </c>
      <c r="B24"/>
      <c r="C24" s="105"/>
      <c r="D24" s="105"/>
      <c r="E24" s="105"/>
      <c r="F24" s="105"/>
      <c r="G24" s="105"/>
      <c r="H24" s="105"/>
      <c r="J24" s="105"/>
      <c r="K24" s="105"/>
      <c r="L24" s="105"/>
      <c r="M24" s="105"/>
      <c r="N24" s="2"/>
      <c r="O24" s="2"/>
    </row>
    <row r="25" spans="1:63" s="43" customFormat="1" ht="14.25" customHeight="1">
      <c r="A25" s="219" t="s">
        <v>122</v>
      </c>
      <c r="B25"/>
      <c r="C25" s="113"/>
      <c r="D25" s="113"/>
      <c r="E25" s="113"/>
      <c r="F25" s="113"/>
      <c r="G25" s="113"/>
      <c r="H25" s="113"/>
      <c r="I25"/>
      <c r="J25" s="113"/>
      <c r="K25" s="219" t="s">
        <v>110</v>
      </c>
      <c r="L25" s="113"/>
      <c r="M25" s="113"/>
      <c r="N25" s="115"/>
      <c r="O25" s="115"/>
    </row>
    <row r="26" spans="1:63" s="43" customFormat="1" ht="11.45" customHeight="1">
      <c r="A26" s="122" t="s">
        <v>226</v>
      </c>
      <c r="B26" s="123"/>
      <c r="C26" s="124"/>
      <c r="D26" s="124"/>
      <c r="E26" s="124"/>
      <c r="F26" s="124"/>
      <c r="G26" s="124"/>
      <c r="H26" s="122"/>
      <c r="I26"/>
      <c r="J26" s="124"/>
      <c r="K26" s="103" t="s">
        <v>112</v>
      </c>
      <c r="L26" s="124"/>
      <c r="M26" s="124"/>
      <c r="N26" s="115"/>
      <c r="O26" s="115"/>
    </row>
    <row r="27" spans="1:63" s="43" customFormat="1" ht="11.45" customHeight="1">
      <c r="A27" s="122" t="s">
        <v>204</v>
      </c>
      <c r="B27" s="123"/>
      <c r="C27" s="124"/>
      <c r="D27" s="124"/>
      <c r="E27" s="124"/>
      <c r="F27" s="124"/>
      <c r="G27" s="124"/>
      <c r="H27" s="122"/>
      <c r="I27"/>
      <c r="J27" s="124"/>
      <c r="K27" s="103" t="s">
        <v>114</v>
      </c>
      <c r="L27" s="124"/>
      <c r="M27" s="124"/>
      <c r="N27" s="115"/>
      <c r="O27" s="115"/>
    </row>
    <row r="28" spans="1:63" s="43" customFormat="1" ht="11.45" customHeight="1">
      <c r="A28" s="274" t="s">
        <v>210</v>
      </c>
      <c r="B28" s="123"/>
      <c r="C28" s="124"/>
      <c r="D28" s="124"/>
      <c r="E28" s="124"/>
      <c r="F28" s="124"/>
      <c r="G28" s="124"/>
      <c r="H28" s="122"/>
      <c r="I28"/>
      <c r="J28" s="124"/>
      <c r="K28" s="103" t="s">
        <v>115</v>
      </c>
      <c r="L28" s="124"/>
      <c r="M28" s="124"/>
      <c r="N28" s="115"/>
      <c r="O28" s="115"/>
    </row>
    <row r="29" spans="1:63" s="43" customFormat="1" ht="11.45" customHeight="1">
      <c r="A29" s="122" t="s">
        <v>187</v>
      </c>
      <c r="B29" s="123"/>
      <c r="C29" s="124"/>
      <c r="D29" s="124"/>
      <c r="E29" s="124"/>
      <c r="F29" s="124"/>
      <c r="G29" s="124"/>
      <c r="H29" s="122"/>
      <c r="I29"/>
      <c r="J29" s="124"/>
      <c r="K29" s="103" t="s">
        <v>116</v>
      </c>
      <c r="L29" s="124"/>
      <c r="M29" s="124"/>
      <c r="N29" s="115"/>
      <c r="O29" s="115"/>
    </row>
    <row r="30" spans="1:63" s="121" customFormat="1" ht="11.45" customHeight="1">
      <c r="A30" s="125" t="s">
        <v>246</v>
      </c>
      <c r="B30" s="123"/>
      <c r="C30" s="126"/>
      <c r="D30" s="126"/>
      <c r="E30" s="126"/>
      <c r="F30" s="126"/>
      <c r="G30" s="126"/>
      <c r="H30" s="125"/>
      <c r="I30"/>
      <c r="J30" s="126"/>
      <c r="K30" s="126"/>
      <c r="L30" s="126"/>
      <c r="M30" s="126"/>
      <c r="N30" s="88"/>
      <c r="O30" s="88"/>
    </row>
    <row r="31" spans="1:63">
      <c r="A31" s="350"/>
      <c r="B31"/>
      <c r="C31" s="105"/>
      <c r="D31" s="105"/>
      <c r="F31" s="2"/>
      <c r="G31" s="2"/>
      <c r="H31" s="2"/>
      <c r="I31" s="2"/>
      <c r="J31" s="2"/>
      <c r="K31" s="2"/>
      <c r="L31" s="2"/>
      <c r="M31" s="2"/>
      <c r="N31" s="2"/>
      <c r="O31" s="2"/>
    </row>
    <row r="32" spans="1:63">
      <c r="A32" s="367"/>
      <c r="E32" s="105"/>
      <c r="F32" s="353"/>
      <c r="G32" s="2"/>
      <c r="H32" s="2"/>
      <c r="I32" s="2"/>
      <c r="J32" s="2"/>
      <c r="K32" s="2"/>
      <c r="L32" s="2"/>
      <c r="M32" s="2"/>
      <c r="N32" s="2"/>
      <c r="O32" s="2"/>
    </row>
    <row r="33" spans="2:15">
      <c r="B33" s="11"/>
      <c r="C33" s="11"/>
      <c r="D33" s="11"/>
      <c r="E33" s="11"/>
      <c r="F33" s="2"/>
      <c r="G33" s="2"/>
      <c r="H33" s="2"/>
      <c r="I33" s="2"/>
      <c r="J33" s="2"/>
      <c r="K33" s="2"/>
      <c r="L33" s="2"/>
      <c r="M33" s="2"/>
      <c r="N33" s="2"/>
      <c r="O33" s="2"/>
    </row>
    <row r="34" spans="2:15">
      <c r="B34" s="11"/>
      <c r="C34" s="11"/>
      <c r="D34" s="11"/>
      <c r="E34" s="11"/>
      <c r="F34" s="2"/>
      <c r="G34" s="2"/>
      <c r="H34" s="2"/>
      <c r="I34" s="2"/>
      <c r="J34" s="2"/>
      <c r="K34" s="2"/>
      <c r="L34" s="2"/>
      <c r="M34" s="2"/>
      <c r="N34" s="2"/>
      <c r="O34" s="2"/>
    </row>
    <row r="35" spans="2:15">
      <c r="B35" s="11"/>
      <c r="C35" s="11"/>
      <c r="D35" s="11"/>
      <c r="E35" s="11"/>
      <c r="F35" s="2"/>
      <c r="G35" s="2"/>
      <c r="H35" s="2"/>
      <c r="I35" s="2"/>
      <c r="J35" s="2"/>
      <c r="K35" s="2"/>
      <c r="L35" s="2"/>
      <c r="M35" s="2"/>
      <c r="N35" s="2"/>
      <c r="O35" s="2"/>
    </row>
    <row r="36" spans="2:15">
      <c r="B36" s="11"/>
      <c r="C36" s="11"/>
      <c r="D36" s="11"/>
      <c r="E36" s="11"/>
      <c r="F36" s="2"/>
      <c r="G36" s="2"/>
      <c r="H36" s="2"/>
      <c r="I36" s="2"/>
      <c r="J36" s="2"/>
      <c r="K36" s="2"/>
      <c r="L36" s="2"/>
      <c r="M36" s="2"/>
      <c r="N36" s="2"/>
      <c r="O36" s="2"/>
    </row>
    <row r="37" spans="2:15">
      <c r="B37" s="11"/>
      <c r="C37" s="11"/>
      <c r="D37" s="11"/>
      <c r="E37" s="11"/>
      <c r="F37" s="2"/>
      <c r="G37" s="2"/>
      <c r="H37" s="2"/>
      <c r="I37" s="2"/>
      <c r="J37" s="2"/>
      <c r="K37" s="2"/>
      <c r="L37" s="2"/>
      <c r="M37" s="2"/>
      <c r="N37" s="2"/>
      <c r="O37" s="2"/>
    </row>
    <row r="38" spans="2:15">
      <c r="B38" s="11"/>
      <c r="C38" s="11"/>
      <c r="D38" s="11"/>
      <c r="E38" s="11"/>
      <c r="F38" s="2"/>
      <c r="G38" s="2"/>
      <c r="H38" s="2"/>
      <c r="I38" s="2"/>
      <c r="J38" s="2"/>
      <c r="K38" s="2"/>
      <c r="L38" s="2"/>
      <c r="M38" s="2"/>
      <c r="N38" s="2"/>
      <c r="O38" s="2"/>
    </row>
    <row r="39" spans="2:15">
      <c r="B39" s="11"/>
      <c r="C39" s="11"/>
      <c r="D39" s="11"/>
      <c r="E39" s="11"/>
      <c r="F39" s="2"/>
      <c r="G39" s="2"/>
      <c r="H39" s="2"/>
      <c r="I39" s="2"/>
      <c r="J39" s="2"/>
      <c r="K39" s="2"/>
      <c r="L39" s="2"/>
      <c r="M39" s="2"/>
      <c r="N39" s="2"/>
      <c r="O39" s="2"/>
    </row>
    <row r="40" spans="2:15">
      <c r="B40" s="11"/>
      <c r="C40" s="11"/>
      <c r="D40" s="11"/>
      <c r="E40" s="11"/>
      <c r="F40" s="2"/>
      <c r="G40" s="2"/>
      <c r="H40" s="2"/>
      <c r="I40" s="2"/>
      <c r="J40" s="2"/>
      <c r="K40" s="2"/>
      <c r="L40" s="2"/>
      <c r="M40" s="2"/>
      <c r="N40" s="2"/>
      <c r="O40" s="2"/>
    </row>
    <row r="41" spans="2:15">
      <c r="B41" s="11"/>
      <c r="C41" s="11"/>
      <c r="D41" s="11"/>
      <c r="E41" s="11"/>
      <c r="F41" s="2"/>
      <c r="G41" s="2"/>
      <c r="H41" s="2"/>
      <c r="I41" s="2"/>
      <c r="J41" s="2"/>
      <c r="K41" s="2"/>
      <c r="L41" s="2"/>
      <c r="M41" s="2"/>
      <c r="N41" s="2"/>
      <c r="O41" s="2"/>
    </row>
    <row r="42" spans="2:15">
      <c r="B42" s="11"/>
      <c r="C42" s="11"/>
      <c r="D42" s="11"/>
      <c r="E42" s="11"/>
      <c r="F42" s="2"/>
      <c r="G42" s="2"/>
      <c r="H42" s="2"/>
      <c r="I42" s="2"/>
      <c r="J42" s="2"/>
      <c r="K42" s="2"/>
      <c r="L42" s="2"/>
      <c r="M42" s="2"/>
      <c r="N42" s="2"/>
      <c r="O42" s="2"/>
    </row>
    <row r="43" spans="2:15">
      <c r="B43" s="11"/>
      <c r="C43" s="11"/>
      <c r="D43" s="11"/>
      <c r="E43" s="11"/>
      <c r="F43" s="2"/>
      <c r="G43" s="2"/>
      <c r="H43" s="2"/>
      <c r="I43" s="2"/>
      <c r="J43" s="2"/>
      <c r="K43" s="2"/>
      <c r="L43" s="2"/>
      <c r="M43" s="2"/>
      <c r="N43" s="2"/>
      <c r="O43" s="2"/>
    </row>
    <row r="44" spans="2:15">
      <c r="B44" s="11"/>
      <c r="C44" s="11"/>
      <c r="D44" s="11"/>
      <c r="E44" s="11"/>
      <c r="F44" s="2"/>
      <c r="G44" s="2"/>
      <c r="H44" s="2"/>
      <c r="I44" s="2"/>
      <c r="J44" s="2"/>
      <c r="K44" s="2"/>
      <c r="L44" s="2"/>
      <c r="M44" s="2"/>
      <c r="N44" s="2"/>
      <c r="O44" s="2"/>
    </row>
    <row r="45" spans="2:15">
      <c r="B45" s="11"/>
      <c r="C45" s="11"/>
      <c r="D45" s="11"/>
      <c r="E45" s="11"/>
      <c r="F45" s="2"/>
      <c r="G45" s="2"/>
      <c r="H45" s="2"/>
      <c r="I45" s="2"/>
      <c r="J45" s="2"/>
      <c r="K45" s="2"/>
      <c r="L45" s="2"/>
      <c r="M45" s="2"/>
      <c r="N45" s="2"/>
      <c r="O45" s="2"/>
    </row>
    <row r="46" spans="2:15">
      <c r="B46" s="11"/>
      <c r="C46" s="11"/>
      <c r="D46" s="11"/>
      <c r="E46" s="11"/>
      <c r="F46" s="2"/>
      <c r="G46" s="2"/>
      <c r="H46" s="2"/>
      <c r="I46" s="2"/>
      <c r="J46" s="2"/>
      <c r="K46" s="2"/>
      <c r="L46" s="2"/>
      <c r="M46" s="2"/>
      <c r="N46" s="2"/>
      <c r="O46" s="2"/>
    </row>
    <row r="47" spans="2:15">
      <c r="B47" s="11"/>
      <c r="C47" s="11"/>
      <c r="D47" s="11"/>
      <c r="E47" s="11"/>
      <c r="F47" s="2"/>
      <c r="G47" s="2"/>
      <c r="H47" s="2"/>
      <c r="I47" s="2"/>
      <c r="J47" s="2"/>
      <c r="K47" s="2"/>
      <c r="L47" s="2"/>
      <c r="M47" s="2"/>
      <c r="N47" s="2"/>
      <c r="O47" s="2"/>
    </row>
    <row r="48" spans="2:15">
      <c r="B48" s="11"/>
      <c r="C48" s="11"/>
      <c r="D48" s="11"/>
      <c r="E48" s="11"/>
      <c r="F48" s="2"/>
      <c r="G48" s="2"/>
      <c r="H48" s="2"/>
      <c r="I48" s="2"/>
      <c r="J48" s="2"/>
      <c r="K48" s="2"/>
      <c r="L48" s="2"/>
      <c r="M48" s="2"/>
      <c r="N48" s="2"/>
      <c r="O48" s="2"/>
    </row>
    <row r="49" spans="2:15">
      <c r="B49" s="11"/>
      <c r="C49" s="11"/>
      <c r="D49" s="11"/>
      <c r="E49" s="11"/>
      <c r="F49" s="2"/>
      <c r="G49" s="2"/>
      <c r="H49" s="2"/>
      <c r="I49" s="2"/>
      <c r="J49" s="2"/>
      <c r="K49" s="2"/>
      <c r="L49" s="2"/>
      <c r="M49" s="2"/>
      <c r="N49" s="2"/>
      <c r="O49" s="2"/>
    </row>
    <row r="50" spans="2:15">
      <c r="B50" s="11"/>
      <c r="C50" s="11"/>
      <c r="D50" s="11"/>
      <c r="E50" s="11"/>
      <c r="F50" s="2"/>
      <c r="G50" s="2"/>
      <c r="H50" s="2"/>
      <c r="I50" s="2"/>
      <c r="J50" s="2"/>
      <c r="K50" s="2"/>
      <c r="L50" s="2"/>
      <c r="M50" s="2"/>
      <c r="N50" s="2"/>
      <c r="O50" s="2"/>
    </row>
    <row r="51" spans="2:15">
      <c r="B51" s="11"/>
      <c r="C51" s="11"/>
      <c r="D51" s="11"/>
      <c r="E51" s="11"/>
      <c r="F51" s="2"/>
      <c r="G51" s="2"/>
      <c r="H51" s="2"/>
      <c r="I51" s="2"/>
      <c r="J51" s="2"/>
      <c r="K51" s="2"/>
      <c r="L51" s="2"/>
      <c r="M51" s="2"/>
      <c r="N51" s="2"/>
      <c r="O51" s="2"/>
    </row>
    <row r="52" spans="2:15">
      <c r="B52" s="11"/>
      <c r="C52" s="11"/>
      <c r="D52" s="11"/>
      <c r="E52" s="11"/>
      <c r="F52" s="2"/>
      <c r="G52" s="2"/>
      <c r="H52" s="2"/>
      <c r="I52" s="2"/>
      <c r="J52" s="2"/>
      <c r="K52" s="2"/>
      <c r="L52" s="2"/>
      <c r="M52" s="2"/>
      <c r="N52" s="2"/>
      <c r="O52" s="2"/>
    </row>
    <row r="53" spans="2:15">
      <c r="B53" s="11"/>
      <c r="C53" s="11"/>
      <c r="D53" s="11"/>
      <c r="E53" s="11"/>
      <c r="F53" s="2"/>
      <c r="G53" s="2"/>
      <c r="H53" s="2"/>
      <c r="I53" s="2"/>
      <c r="J53" s="2"/>
      <c r="K53" s="2"/>
      <c r="L53" s="2"/>
      <c r="M53" s="2"/>
      <c r="N53" s="2"/>
      <c r="O53" s="2"/>
    </row>
    <row r="54" spans="2:15">
      <c r="B54" s="11"/>
      <c r="C54" s="11"/>
      <c r="D54" s="11"/>
      <c r="E54" s="11"/>
      <c r="F54" s="2"/>
      <c r="G54" s="2"/>
      <c r="H54" s="2"/>
      <c r="I54" s="2"/>
      <c r="J54" s="2"/>
      <c r="K54" s="2"/>
      <c r="L54" s="2"/>
      <c r="M54" s="2"/>
      <c r="N54" s="2"/>
      <c r="O54" s="2"/>
    </row>
    <row r="55" spans="2:15">
      <c r="B55" s="11"/>
      <c r="C55" s="11"/>
      <c r="D55" s="11"/>
      <c r="E55" s="11"/>
      <c r="F55" s="2"/>
      <c r="G55" s="2"/>
      <c r="H55" s="2"/>
      <c r="I55" s="2"/>
      <c r="J55" s="2"/>
      <c r="K55" s="2"/>
      <c r="L55" s="2"/>
      <c r="M55" s="2"/>
      <c r="N55" s="2"/>
      <c r="O55" s="2"/>
    </row>
    <row r="56" spans="2:15">
      <c r="B56" s="11"/>
      <c r="C56" s="11"/>
      <c r="D56" s="11"/>
      <c r="E56" s="11"/>
      <c r="F56" s="2"/>
      <c r="G56" s="2"/>
      <c r="H56" s="2"/>
      <c r="I56" s="2"/>
      <c r="J56" s="2"/>
      <c r="K56" s="2"/>
      <c r="L56" s="2"/>
      <c r="M56" s="2"/>
      <c r="N56" s="2"/>
      <c r="O56" s="2"/>
    </row>
    <row r="57" spans="2:15">
      <c r="B57" s="11"/>
      <c r="C57" s="11"/>
      <c r="D57" s="11"/>
      <c r="E57" s="11"/>
      <c r="F57" s="2"/>
      <c r="G57" s="2"/>
      <c r="H57" s="2"/>
      <c r="I57" s="2"/>
      <c r="J57" s="2"/>
      <c r="K57" s="2"/>
      <c r="L57" s="2"/>
      <c r="M57" s="2"/>
      <c r="N57" s="2"/>
      <c r="O57" s="2"/>
    </row>
    <row r="58" spans="2:15">
      <c r="B58" s="11"/>
      <c r="C58" s="11"/>
      <c r="D58" s="11"/>
      <c r="E58" s="11"/>
      <c r="F58" s="2"/>
      <c r="G58" s="2"/>
      <c r="H58" s="2"/>
      <c r="I58" s="2"/>
      <c r="J58" s="2"/>
      <c r="K58" s="2"/>
      <c r="L58" s="2"/>
      <c r="M58" s="2"/>
      <c r="N58" s="2"/>
      <c r="O58" s="2"/>
    </row>
    <row r="59" spans="2:15">
      <c r="B59" s="11"/>
      <c r="C59" s="11"/>
      <c r="D59" s="11"/>
      <c r="E59" s="11"/>
      <c r="F59" s="2"/>
      <c r="G59" s="2"/>
      <c r="H59" s="2"/>
      <c r="I59" s="2"/>
      <c r="J59" s="2"/>
      <c r="K59" s="2"/>
      <c r="L59" s="2"/>
      <c r="M59" s="2"/>
      <c r="N59" s="2"/>
      <c r="O59" s="2"/>
    </row>
    <row r="60" spans="2:15">
      <c r="B60" s="11"/>
      <c r="C60" s="11"/>
      <c r="D60" s="11"/>
      <c r="E60" s="11"/>
      <c r="F60" s="2"/>
      <c r="G60" s="2"/>
      <c r="H60" s="2"/>
      <c r="I60" s="2"/>
      <c r="J60" s="2"/>
      <c r="K60" s="2"/>
      <c r="L60" s="2"/>
      <c r="M60" s="2"/>
      <c r="N60" s="2"/>
      <c r="O60" s="2"/>
    </row>
    <row r="61" spans="2:15">
      <c r="B61" s="11"/>
      <c r="C61" s="11"/>
      <c r="D61" s="11"/>
      <c r="E61" s="11"/>
      <c r="F61" s="2"/>
      <c r="G61" s="2"/>
      <c r="H61" s="2"/>
      <c r="I61" s="2"/>
      <c r="J61" s="2"/>
      <c r="K61" s="2"/>
      <c r="L61" s="2"/>
      <c r="M61" s="2"/>
      <c r="N61" s="2"/>
      <c r="O61" s="2"/>
    </row>
    <row r="62" spans="2:15">
      <c r="B62" s="11"/>
      <c r="C62" s="11"/>
      <c r="D62" s="11"/>
      <c r="E62" s="11"/>
      <c r="F62" s="2"/>
      <c r="G62" s="2"/>
      <c r="H62" s="2"/>
      <c r="I62" s="2"/>
      <c r="J62" s="2"/>
      <c r="K62" s="2"/>
      <c r="L62" s="2"/>
      <c r="M62" s="2"/>
      <c r="N62" s="2"/>
      <c r="O62" s="2"/>
    </row>
    <row r="63" spans="2:15">
      <c r="B63" s="11"/>
      <c r="C63" s="11"/>
      <c r="D63" s="11"/>
      <c r="E63" s="11"/>
      <c r="F63" s="2"/>
      <c r="G63" s="2"/>
      <c r="H63" s="2"/>
      <c r="I63" s="2"/>
      <c r="J63" s="2"/>
      <c r="K63" s="2"/>
      <c r="L63" s="2"/>
      <c r="M63" s="2"/>
      <c r="N63" s="2"/>
      <c r="O63" s="2"/>
    </row>
    <row r="64" spans="2:15">
      <c r="B64" s="11"/>
      <c r="C64" s="11"/>
      <c r="D64" s="11"/>
      <c r="E64" s="11"/>
      <c r="F64" s="2"/>
      <c r="G64" s="2"/>
      <c r="H64" s="2"/>
      <c r="I64" s="2"/>
      <c r="J64" s="2"/>
      <c r="K64" s="2"/>
      <c r="L64" s="2"/>
      <c r="M64" s="2"/>
      <c r="N64" s="2"/>
      <c r="O64" s="2"/>
    </row>
    <row r="65" spans="2:15">
      <c r="B65" s="11"/>
      <c r="C65" s="11"/>
      <c r="D65" s="11"/>
      <c r="E65" s="11"/>
      <c r="F65" s="2"/>
      <c r="G65" s="2"/>
      <c r="H65" s="2"/>
      <c r="I65" s="2"/>
      <c r="J65" s="2"/>
      <c r="K65" s="2"/>
      <c r="L65" s="2"/>
      <c r="M65" s="2"/>
      <c r="N65" s="2"/>
      <c r="O65" s="2"/>
    </row>
    <row r="66" spans="2:15">
      <c r="B66" s="11"/>
      <c r="C66" s="11"/>
      <c r="D66" s="11"/>
      <c r="E66" s="11"/>
      <c r="F66" s="2"/>
      <c r="G66" s="2"/>
      <c r="H66" s="2"/>
      <c r="I66" s="2"/>
      <c r="J66" s="2"/>
      <c r="K66" s="2"/>
      <c r="L66" s="2"/>
      <c r="M66" s="2"/>
      <c r="N66" s="2"/>
      <c r="O66" s="2"/>
    </row>
    <row r="67" spans="2:15">
      <c r="B67" s="11"/>
      <c r="C67" s="11"/>
      <c r="D67" s="11"/>
      <c r="E67" s="11"/>
      <c r="F67" s="2"/>
      <c r="G67" s="2"/>
      <c r="H67" s="2"/>
      <c r="I67" s="2"/>
      <c r="J67" s="2"/>
      <c r="K67" s="2"/>
      <c r="L67" s="2"/>
      <c r="M67" s="2"/>
      <c r="N67" s="2"/>
      <c r="O67" s="2"/>
    </row>
    <row r="68" spans="2:15">
      <c r="B68" s="11"/>
      <c r="C68" s="11"/>
      <c r="D68" s="11"/>
      <c r="E68" s="11"/>
      <c r="F68" s="2"/>
      <c r="G68" s="2"/>
      <c r="H68" s="2"/>
      <c r="I68" s="2"/>
      <c r="J68" s="2"/>
      <c r="K68" s="2"/>
      <c r="L68" s="2"/>
      <c r="M68" s="2"/>
      <c r="N68" s="2"/>
      <c r="O68" s="2"/>
    </row>
    <row r="69" spans="2:15">
      <c r="B69" s="11"/>
      <c r="C69" s="11"/>
      <c r="D69" s="11"/>
      <c r="E69" s="11"/>
      <c r="F69" s="2"/>
      <c r="G69" s="2"/>
      <c r="H69" s="2"/>
      <c r="I69" s="2"/>
      <c r="J69" s="2"/>
      <c r="K69" s="2"/>
      <c r="L69" s="2"/>
      <c r="M69" s="2"/>
      <c r="N69" s="2"/>
      <c r="O69" s="2"/>
    </row>
    <row r="70" spans="2:15">
      <c r="B70" s="11"/>
      <c r="C70" s="11"/>
      <c r="D70" s="11"/>
      <c r="E70" s="11"/>
      <c r="F70" s="2"/>
      <c r="G70" s="2"/>
      <c r="H70" s="2"/>
      <c r="I70" s="2"/>
      <c r="J70" s="2"/>
      <c r="K70" s="2"/>
      <c r="L70" s="2"/>
      <c r="M70" s="2"/>
      <c r="N70" s="2"/>
      <c r="O70" s="2"/>
    </row>
    <row r="71" spans="2:15">
      <c r="B71" s="11"/>
      <c r="C71" s="11"/>
      <c r="D71" s="11"/>
      <c r="E71" s="11"/>
      <c r="F71" s="2"/>
      <c r="G71" s="2"/>
      <c r="H71" s="2"/>
      <c r="I71" s="2"/>
      <c r="J71" s="2"/>
      <c r="K71" s="2"/>
      <c r="L71" s="2"/>
      <c r="M71" s="2"/>
      <c r="N71" s="2"/>
      <c r="O71" s="2"/>
    </row>
    <row r="72" spans="2:15">
      <c r="B72" s="11"/>
      <c r="C72" s="11"/>
      <c r="D72" s="11"/>
      <c r="E72" s="11"/>
      <c r="F72" s="2"/>
      <c r="G72" s="2"/>
      <c r="H72" s="2"/>
      <c r="I72" s="2"/>
      <c r="J72" s="2"/>
      <c r="K72" s="2"/>
      <c r="L72" s="2"/>
      <c r="M72" s="2"/>
      <c r="N72" s="2"/>
      <c r="O72" s="2"/>
    </row>
    <row r="73" spans="2:15">
      <c r="B73" s="11"/>
      <c r="C73" s="11"/>
      <c r="D73" s="11"/>
      <c r="E73" s="11"/>
      <c r="F73" s="2"/>
      <c r="G73" s="2"/>
      <c r="H73" s="2"/>
      <c r="I73" s="2"/>
      <c r="J73" s="2"/>
      <c r="K73" s="2"/>
      <c r="L73" s="2"/>
      <c r="M73" s="2"/>
      <c r="N73" s="2"/>
      <c r="O73" s="2"/>
    </row>
    <row r="74" spans="2:15">
      <c r="B74" s="11"/>
      <c r="C74" s="11"/>
      <c r="D74" s="11"/>
      <c r="E74" s="11"/>
      <c r="F74" s="2"/>
      <c r="G74" s="2"/>
      <c r="H74" s="2"/>
      <c r="I74" s="2"/>
      <c r="J74" s="2"/>
      <c r="K74" s="2"/>
      <c r="L74" s="2"/>
      <c r="M74" s="2"/>
      <c r="N74" s="2"/>
      <c r="O74" s="2"/>
    </row>
    <row r="75" spans="2:15">
      <c r="B75" s="11"/>
      <c r="C75" s="11"/>
      <c r="D75" s="11"/>
      <c r="E75" s="11"/>
      <c r="F75" s="2"/>
      <c r="G75" s="2"/>
      <c r="H75" s="2"/>
      <c r="I75" s="2"/>
      <c r="J75" s="2"/>
      <c r="K75" s="2"/>
      <c r="L75" s="2"/>
      <c r="M75" s="2"/>
      <c r="N75" s="2"/>
      <c r="O75" s="2"/>
    </row>
    <row r="76" spans="2:15">
      <c r="B76" s="11"/>
      <c r="C76" s="11"/>
      <c r="D76" s="11"/>
      <c r="E76" s="11"/>
      <c r="F76" s="2"/>
      <c r="G76" s="2"/>
      <c r="H76" s="2"/>
      <c r="I76" s="2"/>
      <c r="J76" s="2"/>
      <c r="K76" s="2"/>
      <c r="L76" s="2"/>
      <c r="M76" s="2"/>
      <c r="N76" s="2"/>
      <c r="O76" s="2"/>
    </row>
    <row r="77" spans="2:15">
      <c r="B77" s="11"/>
      <c r="C77" s="11"/>
      <c r="D77" s="11"/>
      <c r="E77" s="11"/>
      <c r="F77" s="2"/>
      <c r="G77" s="2"/>
      <c r="H77" s="2"/>
      <c r="I77" s="2"/>
      <c r="J77" s="2"/>
      <c r="K77" s="2"/>
      <c r="L77" s="2"/>
      <c r="M77" s="2"/>
      <c r="N77" s="2"/>
      <c r="O77" s="2"/>
    </row>
    <row r="78" spans="2:15">
      <c r="B78" s="11"/>
      <c r="C78" s="11"/>
      <c r="D78" s="11"/>
      <c r="E78" s="11"/>
      <c r="F78" s="2"/>
      <c r="G78" s="2"/>
      <c r="H78" s="2"/>
      <c r="I78" s="2"/>
      <c r="J78" s="2"/>
      <c r="K78" s="2"/>
      <c r="L78" s="2"/>
      <c r="M78" s="2"/>
      <c r="N78" s="2"/>
      <c r="O78" s="2"/>
    </row>
    <row r="79" spans="2:15">
      <c r="B79" s="11"/>
      <c r="C79" s="11"/>
      <c r="D79" s="11"/>
      <c r="E79" s="11"/>
      <c r="F79" s="2"/>
      <c r="G79" s="2"/>
      <c r="H79" s="2"/>
      <c r="I79" s="2"/>
      <c r="J79" s="2"/>
      <c r="K79" s="2"/>
      <c r="L79" s="2"/>
      <c r="M79" s="2"/>
      <c r="N79" s="2"/>
      <c r="O79" s="2"/>
    </row>
    <row r="80" spans="2:15">
      <c r="B80" s="11"/>
      <c r="C80" s="11"/>
      <c r="D80" s="11"/>
      <c r="E80" s="11"/>
      <c r="F80" s="2"/>
      <c r="G80" s="2"/>
      <c r="H80" s="2"/>
      <c r="I80" s="2"/>
      <c r="J80" s="2"/>
      <c r="K80" s="2"/>
      <c r="L80" s="2"/>
      <c r="M80" s="2"/>
      <c r="N80" s="2"/>
      <c r="O80" s="2"/>
    </row>
    <row r="81" spans="2:15">
      <c r="B81" s="11"/>
      <c r="C81" s="11"/>
      <c r="D81" s="11"/>
      <c r="E81" s="11"/>
      <c r="F81" s="2"/>
      <c r="G81" s="2"/>
      <c r="H81" s="2"/>
      <c r="I81" s="2"/>
      <c r="J81" s="2"/>
      <c r="K81" s="2"/>
      <c r="L81" s="2"/>
      <c r="M81" s="2"/>
      <c r="N81" s="2"/>
      <c r="O81" s="2"/>
    </row>
    <row r="82" spans="2:15">
      <c r="B82" s="11"/>
      <c r="C82" s="11"/>
      <c r="D82" s="11"/>
      <c r="E82" s="11"/>
      <c r="F82" s="2"/>
      <c r="G82" s="2"/>
      <c r="H82" s="2"/>
      <c r="I82" s="2"/>
      <c r="J82" s="2"/>
      <c r="K82" s="2"/>
      <c r="L82" s="2"/>
      <c r="M82" s="2"/>
      <c r="N82" s="2"/>
      <c r="O82" s="2"/>
    </row>
    <row r="83" spans="2:15">
      <c r="B83" s="11"/>
      <c r="C83" s="11"/>
      <c r="D83" s="11"/>
      <c r="E83" s="11"/>
      <c r="F83" s="2"/>
      <c r="G83" s="2"/>
      <c r="H83" s="2"/>
      <c r="I83" s="2"/>
      <c r="J83" s="2"/>
      <c r="K83" s="2"/>
      <c r="L83" s="2"/>
      <c r="M83" s="2"/>
      <c r="N83" s="2"/>
      <c r="O83" s="2"/>
    </row>
    <row r="84" spans="2:15">
      <c r="B84" s="11"/>
      <c r="C84" s="11"/>
      <c r="D84" s="11"/>
      <c r="E84" s="11"/>
      <c r="F84" s="2"/>
      <c r="G84" s="2"/>
      <c r="H84" s="2"/>
      <c r="I84" s="2"/>
      <c r="J84" s="2"/>
      <c r="K84" s="2"/>
      <c r="L84" s="2"/>
      <c r="M84" s="2"/>
      <c r="N84" s="2"/>
      <c r="O84" s="2"/>
    </row>
    <row r="85" spans="2:15">
      <c r="B85" s="11"/>
      <c r="C85" s="11"/>
      <c r="D85" s="11"/>
      <c r="E85" s="11"/>
      <c r="F85" s="2"/>
      <c r="G85" s="2"/>
      <c r="H85" s="2"/>
      <c r="I85" s="2"/>
      <c r="J85" s="2"/>
      <c r="K85" s="2"/>
      <c r="L85" s="2"/>
      <c r="M85" s="2"/>
      <c r="N85" s="2"/>
      <c r="O85" s="2"/>
    </row>
    <row r="86" spans="2:15">
      <c r="B86" s="11"/>
      <c r="C86" s="11"/>
      <c r="D86" s="11"/>
      <c r="E86" s="11"/>
      <c r="F86" s="2"/>
      <c r="G86" s="2"/>
      <c r="H86" s="2"/>
      <c r="I86" s="2"/>
      <c r="J86" s="2"/>
      <c r="K86" s="2"/>
      <c r="L86" s="2"/>
      <c r="M86" s="2"/>
      <c r="N86" s="2"/>
      <c r="O86" s="2"/>
    </row>
    <row r="87" spans="2:15">
      <c r="B87" s="11"/>
      <c r="C87" s="11"/>
      <c r="D87" s="11"/>
      <c r="E87" s="11"/>
      <c r="F87" s="2"/>
      <c r="G87" s="2"/>
      <c r="H87" s="2"/>
      <c r="I87" s="2"/>
      <c r="J87" s="2"/>
      <c r="K87" s="2"/>
      <c r="L87" s="2"/>
      <c r="M87" s="2"/>
      <c r="N87" s="2"/>
      <c r="O87" s="2"/>
    </row>
    <row r="88" spans="2:15">
      <c r="B88" s="11"/>
      <c r="C88" s="11"/>
      <c r="D88" s="11"/>
      <c r="E88" s="11"/>
      <c r="F88" s="2"/>
      <c r="G88" s="2"/>
      <c r="H88" s="2"/>
      <c r="I88" s="2"/>
      <c r="J88" s="2"/>
      <c r="K88" s="2"/>
      <c r="L88" s="2"/>
      <c r="M88" s="2"/>
      <c r="N88" s="2"/>
      <c r="O88" s="2"/>
    </row>
    <row r="89" spans="2:15">
      <c r="B89" s="11"/>
      <c r="C89" s="11"/>
      <c r="D89" s="11"/>
      <c r="E89" s="11"/>
      <c r="F89" s="2"/>
      <c r="G89" s="2"/>
      <c r="H89" s="2"/>
      <c r="I89" s="2"/>
      <c r="J89" s="2"/>
      <c r="K89" s="2"/>
      <c r="L89" s="2"/>
      <c r="M89" s="2"/>
      <c r="N89" s="2"/>
      <c r="O89" s="2"/>
    </row>
    <row r="90" spans="2:15">
      <c r="B90" s="11"/>
      <c r="C90" s="11"/>
      <c r="D90" s="11"/>
      <c r="E90" s="11"/>
      <c r="F90" s="2"/>
      <c r="G90" s="2"/>
      <c r="H90" s="2"/>
      <c r="I90" s="2"/>
      <c r="J90" s="2"/>
      <c r="K90" s="2"/>
      <c r="L90" s="2"/>
      <c r="M90" s="2"/>
      <c r="N90" s="2"/>
      <c r="O90" s="2"/>
    </row>
    <row r="91" spans="2:15">
      <c r="B91" s="11"/>
      <c r="C91" s="11"/>
      <c r="D91" s="11"/>
      <c r="E91" s="11"/>
      <c r="F91" s="2"/>
      <c r="G91" s="2"/>
      <c r="H91" s="2"/>
      <c r="I91" s="2"/>
      <c r="J91" s="2"/>
      <c r="K91" s="2"/>
      <c r="L91" s="2"/>
      <c r="M91" s="2"/>
      <c r="N91" s="2"/>
      <c r="O91" s="2"/>
    </row>
    <row r="92" spans="2:15">
      <c r="B92" s="11"/>
      <c r="C92" s="11"/>
      <c r="D92" s="11"/>
      <c r="E92" s="11"/>
      <c r="F92" s="2"/>
      <c r="G92" s="2"/>
      <c r="H92" s="2"/>
      <c r="I92" s="2"/>
      <c r="J92" s="2"/>
      <c r="K92" s="2"/>
      <c r="L92" s="2"/>
      <c r="M92" s="2"/>
      <c r="N92" s="2"/>
      <c r="O92" s="2"/>
    </row>
    <row r="93" spans="2:15">
      <c r="B93" s="11"/>
      <c r="C93" s="11"/>
      <c r="D93" s="11"/>
      <c r="E93" s="11"/>
      <c r="F93" s="2"/>
      <c r="G93" s="2"/>
      <c r="H93" s="2"/>
      <c r="I93" s="2"/>
      <c r="J93" s="2"/>
      <c r="K93" s="2"/>
      <c r="L93" s="2"/>
      <c r="M93" s="2"/>
      <c r="N93" s="2"/>
      <c r="O93" s="2"/>
    </row>
    <row r="94" spans="2:15">
      <c r="B94" s="11"/>
      <c r="C94" s="11"/>
      <c r="D94" s="11"/>
      <c r="E94" s="11"/>
      <c r="F94" s="2"/>
      <c r="G94" s="2"/>
      <c r="H94" s="2"/>
      <c r="I94" s="2"/>
      <c r="J94" s="2"/>
      <c r="K94" s="2"/>
      <c r="L94" s="2"/>
      <c r="M94" s="2"/>
      <c r="N94" s="2"/>
      <c r="O94" s="2"/>
    </row>
    <row r="95" spans="2:15">
      <c r="B95" s="11"/>
      <c r="C95" s="11"/>
      <c r="D95" s="11"/>
      <c r="E95" s="11"/>
      <c r="F95" s="2"/>
      <c r="G95" s="2"/>
      <c r="H95" s="2"/>
      <c r="I95" s="2"/>
      <c r="J95" s="2"/>
      <c r="K95" s="2"/>
      <c r="L95" s="2"/>
      <c r="M95" s="2"/>
      <c r="N95" s="2"/>
      <c r="O95" s="2"/>
    </row>
    <row r="96" spans="2:15">
      <c r="B96" s="11"/>
      <c r="C96" s="11"/>
      <c r="D96" s="11"/>
      <c r="E96" s="11"/>
      <c r="F96" s="2"/>
      <c r="G96" s="2"/>
      <c r="H96" s="2"/>
      <c r="I96" s="2"/>
      <c r="J96" s="2"/>
      <c r="K96" s="2"/>
      <c r="L96" s="2"/>
      <c r="M96" s="2"/>
      <c r="N96" s="2"/>
      <c r="O96" s="2"/>
    </row>
    <row r="97" spans="2:15">
      <c r="B97" s="11"/>
      <c r="C97" s="11"/>
      <c r="D97" s="11"/>
      <c r="E97" s="11"/>
      <c r="F97" s="2"/>
      <c r="G97" s="2"/>
      <c r="H97" s="2"/>
      <c r="I97" s="2"/>
      <c r="J97" s="2"/>
      <c r="K97" s="2"/>
      <c r="L97" s="2"/>
      <c r="M97" s="2"/>
      <c r="N97" s="2"/>
      <c r="O97" s="2"/>
    </row>
    <row r="98" spans="2:15">
      <c r="B98" s="11"/>
      <c r="C98" s="11"/>
      <c r="D98" s="11"/>
      <c r="E98" s="11"/>
      <c r="F98" s="2"/>
      <c r="G98" s="2"/>
      <c r="H98" s="2"/>
      <c r="I98" s="2"/>
      <c r="J98" s="2"/>
      <c r="K98" s="2"/>
      <c r="L98" s="2"/>
      <c r="M98" s="2"/>
      <c r="N98" s="2"/>
      <c r="O98" s="2"/>
    </row>
    <row r="99" spans="2:15">
      <c r="B99" s="11"/>
      <c r="C99" s="11"/>
      <c r="D99" s="11"/>
      <c r="E99" s="11"/>
      <c r="F99" s="2"/>
      <c r="G99" s="2"/>
      <c r="H99" s="2"/>
      <c r="I99" s="2"/>
      <c r="J99" s="2"/>
      <c r="K99" s="2"/>
      <c r="L99" s="2"/>
      <c r="M99" s="2"/>
      <c r="N99" s="2"/>
      <c r="O99" s="2"/>
    </row>
    <row r="100" spans="2:15">
      <c r="B100" s="11"/>
      <c r="C100" s="11"/>
      <c r="D100" s="11"/>
      <c r="E100" s="11"/>
      <c r="F100" s="2"/>
      <c r="G100" s="2"/>
      <c r="H100" s="2"/>
      <c r="I100" s="2"/>
      <c r="J100" s="2"/>
      <c r="K100" s="2"/>
      <c r="L100" s="2"/>
      <c r="M100" s="2"/>
      <c r="N100" s="2"/>
      <c r="O100" s="2"/>
    </row>
    <row r="101" spans="2:15">
      <c r="B101" s="11"/>
      <c r="C101" s="11"/>
      <c r="D101" s="11"/>
      <c r="E101" s="11"/>
      <c r="F101" s="2"/>
      <c r="G101" s="2"/>
      <c r="H101" s="2"/>
      <c r="I101" s="2"/>
      <c r="J101" s="2"/>
      <c r="K101" s="2"/>
      <c r="L101" s="2"/>
      <c r="M101" s="2"/>
      <c r="N101" s="2"/>
      <c r="O101" s="2"/>
    </row>
    <row r="102" spans="2:15">
      <c r="B102" s="11"/>
      <c r="C102" s="11"/>
      <c r="D102" s="11"/>
      <c r="E102" s="11"/>
      <c r="F102" s="2"/>
      <c r="G102" s="2"/>
      <c r="H102" s="2"/>
      <c r="I102" s="2"/>
      <c r="J102" s="2"/>
      <c r="K102" s="2"/>
      <c r="L102" s="2"/>
      <c r="M102" s="2"/>
      <c r="N102" s="2"/>
      <c r="O102" s="2"/>
    </row>
    <row r="103" spans="2:15">
      <c r="B103" s="11"/>
      <c r="C103" s="11"/>
      <c r="D103" s="11"/>
      <c r="E103" s="11"/>
      <c r="F103" s="2"/>
      <c r="G103" s="2"/>
      <c r="H103" s="2"/>
      <c r="I103" s="2"/>
      <c r="J103" s="2"/>
      <c r="K103" s="2"/>
      <c r="L103" s="2"/>
      <c r="M103" s="2"/>
      <c r="N103" s="2"/>
      <c r="O103" s="2"/>
    </row>
    <row r="104" spans="2:15">
      <c r="B104" s="11"/>
      <c r="C104" s="11"/>
      <c r="D104" s="11"/>
      <c r="E104" s="11"/>
      <c r="F104" s="2"/>
      <c r="G104" s="2"/>
      <c r="H104" s="2"/>
      <c r="I104" s="2"/>
      <c r="J104" s="2"/>
      <c r="K104" s="2"/>
      <c r="L104" s="2"/>
      <c r="M104" s="2"/>
      <c r="N104" s="2"/>
      <c r="O104" s="2"/>
    </row>
    <row r="105" spans="2:15">
      <c r="B105" s="11"/>
      <c r="C105" s="11"/>
      <c r="D105" s="11"/>
      <c r="E105" s="11"/>
      <c r="F105" s="2"/>
      <c r="G105" s="2"/>
      <c r="H105" s="2"/>
      <c r="I105" s="2"/>
      <c r="J105" s="2"/>
      <c r="K105" s="2"/>
      <c r="L105" s="2"/>
      <c r="M105" s="2"/>
      <c r="N105" s="2"/>
      <c r="O105" s="2"/>
    </row>
    <row r="106" spans="2:15">
      <c r="B106" s="11"/>
      <c r="C106" s="11"/>
      <c r="D106" s="11"/>
      <c r="E106" s="11"/>
      <c r="F106" s="2"/>
      <c r="G106" s="2"/>
      <c r="H106" s="2"/>
      <c r="I106" s="2"/>
      <c r="J106" s="2"/>
      <c r="K106" s="2"/>
      <c r="L106" s="2"/>
      <c r="M106" s="2"/>
      <c r="N106" s="2"/>
      <c r="O106" s="2"/>
    </row>
    <row r="107" spans="2:15">
      <c r="B107" s="11"/>
      <c r="C107" s="11"/>
      <c r="D107" s="11"/>
      <c r="E107" s="11"/>
      <c r="F107" s="2"/>
      <c r="G107" s="2"/>
      <c r="H107" s="2"/>
      <c r="I107" s="2"/>
      <c r="J107" s="2"/>
      <c r="K107" s="2"/>
      <c r="L107" s="2"/>
      <c r="M107" s="2"/>
      <c r="N107" s="2"/>
      <c r="O107" s="2"/>
    </row>
    <row r="108" spans="2:15">
      <c r="B108" s="11"/>
      <c r="C108" s="11"/>
      <c r="D108" s="11"/>
      <c r="E108" s="11"/>
      <c r="F108" s="2"/>
      <c r="G108" s="2"/>
      <c r="H108" s="2"/>
      <c r="I108" s="2"/>
      <c r="J108" s="2"/>
      <c r="K108" s="2"/>
      <c r="L108" s="2"/>
      <c r="M108" s="2"/>
      <c r="N108" s="2"/>
      <c r="O108" s="2"/>
    </row>
    <row r="109" spans="2:15">
      <c r="B109" s="11"/>
      <c r="C109" s="11"/>
      <c r="D109" s="11"/>
      <c r="E109" s="11"/>
      <c r="F109" s="2"/>
      <c r="G109" s="2"/>
      <c r="H109" s="2"/>
      <c r="I109" s="2"/>
      <c r="J109" s="2"/>
      <c r="K109" s="2"/>
      <c r="L109" s="2"/>
      <c r="M109" s="2"/>
      <c r="N109" s="2"/>
      <c r="O109" s="2"/>
    </row>
    <row r="110" spans="2:15">
      <c r="B110" s="11"/>
      <c r="C110" s="11"/>
      <c r="D110" s="11"/>
      <c r="E110" s="11"/>
      <c r="F110" s="2"/>
      <c r="G110" s="2"/>
      <c r="H110" s="2"/>
      <c r="I110" s="2"/>
      <c r="J110" s="2"/>
      <c r="K110" s="2"/>
      <c r="L110" s="2"/>
      <c r="M110" s="2"/>
      <c r="N110" s="2"/>
      <c r="O110" s="2"/>
    </row>
    <row r="111" spans="2:15">
      <c r="B111" s="11"/>
      <c r="C111" s="11"/>
      <c r="D111" s="11"/>
      <c r="E111" s="11"/>
      <c r="F111" s="2"/>
      <c r="G111" s="2"/>
      <c r="H111" s="2"/>
      <c r="I111" s="2"/>
      <c r="J111" s="2"/>
      <c r="K111" s="2"/>
      <c r="L111" s="2"/>
      <c r="M111" s="2"/>
      <c r="N111" s="2"/>
      <c r="O111" s="2"/>
    </row>
    <row r="112" spans="2:15">
      <c r="B112" s="11"/>
      <c r="C112" s="11"/>
      <c r="D112" s="11"/>
      <c r="E112" s="11"/>
      <c r="F112" s="2"/>
      <c r="G112" s="2"/>
      <c r="H112" s="2"/>
      <c r="I112" s="2"/>
      <c r="J112" s="2"/>
      <c r="K112" s="2"/>
      <c r="L112" s="2"/>
      <c r="M112" s="2"/>
      <c r="N112" s="2"/>
      <c r="O112" s="2"/>
    </row>
    <row r="113" spans="2:15">
      <c r="B113" s="11"/>
      <c r="C113" s="11"/>
      <c r="D113" s="11"/>
      <c r="E113" s="11"/>
      <c r="F113" s="2"/>
      <c r="G113" s="2"/>
      <c r="H113" s="2"/>
      <c r="I113" s="2"/>
      <c r="J113" s="2"/>
      <c r="K113" s="2"/>
      <c r="L113" s="2"/>
      <c r="M113" s="2"/>
      <c r="N113" s="2"/>
      <c r="O113" s="2"/>
    </row>
    <row r="114" spans="2:15">
      <c r="B114" s="11"/>
      <c r="C114" s="11"/>
      <c r="D114" s="11"/>
      <c r="E114" s="11"/>
      <c r="F114" s="2"/>
      <c r="G114" s="2"/>
      <c r="H114" s="2"/>
      <c r="I114" s="2"/>
      <c r="J114" s="2"/>
      <c r="K114" s="2"/>
      <c r="L114" s="2"/>
      <c r="M114" s="2"/>
      <c r="N114" s="2"/>
      <c r="O114" s="2"/>
    </row>
    <row r="115" spans="2:15">
      <c r="B115" s="11"/>
      <c r="C115" s="11"/>
      <c r="D115" s="11"/>
      <c r="E115" s="11"/>
      <c r="F115" s="2"/>
      <c r="G115" s="2"/>
      <c r="H115" s="2"/>
      <c r="I115" s="2"/>
      <c r="J115" s="2"/>
      <c r="K115" s="2"/>
      <c r="L115" s="2"/>
      <c r="M115" s="2"/>
      <c r="N115" s="2"/>
      <c r="O115" s="2"/>
    </row>
    <row r="116" spans="2:15">
      <c r="B116" s="11"/>
      <c r="C116" s="11"/>
      <c r="D116" s="11"/>
      <c r="E116" s="11"/>
      <c r="F116" s="2"/>
      <c r="G116" s="2"/>
      <c r="H116" s="2"/>
      <c r="I116" s="2"/>
      <c r="J116" s="2"/>
      <c r="K116" s="2"/>
      <c r="L116" s="2"/>
      <c r="M116" s="2"/>
      <c r="N116" s="2"/>
      <c r="O116" s="2"/>
    </row>
    <row r="117" spans="2:15">
      <c r="B117" s="11"/>
      <c r="C117" s="11"/>
      <c r="D117" s="11"/>
      <c r="E117" s="11"/>
      <c r="F117" s="2"/>
      <c r="G117" s="2"/>
      <c r="H117" s="2"/>
      <c r="I117" s="2"/>
      <c r="J117" s="2"/>
      <c r="K117" s="2"/>
      <c r="L117" s="2"/>
      <c r="M117" s="2"/>
      <c r="N117" s="2"/>
      <c r="O117" s="2"/>
    </row>
    <row r="118" spans="2:15">
      <c r="B118" s="11"/>
      <c r="C118" s="11"/>
      <c r="D118" s="11"/>
      <c r="E118" s="11"/>
      <c r="F118" s="2"/>
      <c r="G118" s="2"/>
      <c r="H118" s="2"/>
      <c r="I118" s="2"/>
      <c r="J118" s="2"/>
      <c r="K118" s="2"/>
      <c r="L118" s="2"/>
      <c r="M118" s="2"/>
      <c r="N118" s="2"/>
      <c r="O118" s="2"/>
    </row>
    <row r="119" spans="2:15">
      <c r="B119" s="11"/>
      <c r="C119" s="11"/>
      <c r="D119" s="11"/>
      <c r="E119" s="11"/>
      <c r="F119" s="2"/>
      <c r="G119" s="2"/>
      <c r="H119" s="2"/>
      <c r="I119" s="2"/>
      <c r="J119" s="2"/>
      <c r="K119" s="2"/>
      <c r="L119" s="2"/>
      <c r="M119" s="2"/>
      <c r="N119" s="2"/>
      <c r="O119" s="2"/>
    </row>
    <row r="120" spans="2:15">
      <c r="B120" s="11"/>
      <c r="C120" s="11"/>
      <c r="D120" s="11"/>
      <c r="E120" s="11"/>
      <c r="F120" s="2"/>
      <c r="G120" s="2"/>
      <c r="H120" s="2"/>
      <c r="I120" s="2"/>
      <c r="J120" s="2"/>
      <c r="K120" s="2"/>
      <c r="L120" s="2"/>
      <c r="M120" s="2"/>
      <c r="N120" s="2"/>
      <c r="O120" s="2"/>
    </row>
    <row r="121" spans="2:15">
      <c r="B121" s="11"/>
      <c r="C121" s="11"/>
      <c r="D121" s="11"/>
      <c r="E121" s="11"/>
      <c r="F121" s="2"/>
      <c r="G121" s="2"/>
      <c r="H121" s="2"/>
      <c r="I121" s="2"/>
      <c r="J121" s="2"/>
      <c r="K121" s="2"/>
      <c r="L121" s="2"/>
      <c r="M121" s="2"/>
      <c r="N121" s="2"/>
      <c r="O121" s="2"/>
    </row>
    <row r="122" spans="2:15">
      <c r="B122" s="11"/>
      <c r="C122" s="11"/>
      <c r="D122" s="11"/>
      <c r="E122" s="11"/>
      <c r="F122" s="2"/>
      <c r="G122" s="2"/>
      <c r="H122" s="2"/>
      <c r="I122" s="2"/>
      <c r="J122" s="2"/>
      <c r="K122" s="2"/>
      <c r="L122" s="2"/>
      <c r="M122" s="2"/>
      <c r="N122" s="2"/>
      <c r="O122" s="2"/>
    </row>
    <row r="123" spans="2:15">
      <c r="B123" s="11"/>
      <c r="C123" s="11"/>
      <c r="D123" s="11"/>
      <c r="E123" s="11"/>
      <c r="F123" s="2"/>
      <c r="G123" s="2"/>
      <c r="H123" s="2"/>
      <c r="I123" s="2"/>
      <c r="J123" s="2"/>
      <c r="K123" s="2"/>
      <c r="L123" s="2"/>
      <c r="M123" s="2"/>
      <c r="N123" s="2"/>
      <c r="O123" s="2"/>
    </row>
    <row r="124" spans="2:15">
      <c r="B124" s="11"/>
      <c r="C124" s="11"/>
      <c r="D124" s="11"/>
      <c r="E124" s="11"/>
      <c r="F124" s="2"/>
      <c r="G124" s="2"/>
      <c r="H124" s="2"/>
      <c r="I124" s="2"/>
      <c r="J124" s="2"/>
      <c r="K124" s="2"/>
      <c r="L124" s="2"/>
      <c r="M124" s="2"/>
      <c r="N124" s="2"/>
      <c r="O124" s="2"/>
    </row>
    <row r="125" spans="2:15">
      <c r="B125" s="11"/>
      <c r="C125" s="11"/>
      <c r="D125" s="11"/>
      <c r="E125" s="11"/>
      <c r="F125" s="2"/>
      <c r="G125" s="2"/>
      <c r="H125" s="2"/>
      <c r="I125" s="2"/>
      <c r="J125" s="2"/>
      <c r="K125" s="2"/>
      <c r="L125" s="2"/>
      <c r="M125" s="2"/>
      <c r="N125" s="2"/>
      <c r="O125" s="2"/>
    </row>
    <row r="126" spans="2:15">
      <c r="B126" s="11"/>
      <c r="C126" s="11"/>
      <c r="D126" s="11"/>
      <c r="E126" s="11"/>
      <c r="F126" s="2"/>
      <c r="G126" s="2"/>
      <c r="H126" s="2"/>
      <c r="I126" s="2"/>
      <c r="J126" s="2"/>
      <c r="K126" s="2"/>
      <c r="L126" s="2"/>
      <c r="M126" s="2"/>
      <c r="N126" s="2"/>
      <c r="O126" s="2"/>
    </row>
    <row r="127" spans="2:15">
      <c r="B127" s="11"/>
      <c r="C127" s="11"/>
      <c r="D127" s="11"/>
      <c r="E127" s="11"/>
      <c r="F127" s="2"/>
      <c r="G127" s="2"/>
      <c r="H127" s="2"/>
      <c r="I127" s="2"/>
      <c r="J127" s="2"/>
      <c r="K127" s="2"/>
      <c r="L127" s="2"/>
      <c r="M127" s="2"/>
      <c r="N127" s="2"/>
      <c r="O127" s="2"/>
    </row>
    <row r="128" spans="2:15">
      <c r="B128" s="11"/>
      <c r="C128" s="11"/>
      <c r="D128" s="11"/>
      <c r="E128" s="11"/>
      <c r="F128" s="2"/>
      <c r="G128" s="2"/>
      <c r="H128" s="2"/>
      <c r="I128" s="2"/>
      <c r="J128" s="2"/>
      <c r="K128" s="2"/>
      <c r="L128" s="2"/>
      <c r="M128" s="2"/>
      <c r="N128" s="2"/>
      <c r="O128" s="2"/>
    </row>
    <row r="129" spans="2:15">
      <c r="B129" s="11"/>
      <c r="C129" s="11"/>
      <c r="D129" s="11"/>
      <c r="E129" s="11"/>
      <c r="F129" s="2"/>
      <c r="G129" s="2"/>
      <c r="H129" s="2"/>
      <c r="I129" s="2"/>
      <c r="J129" s="2"/>
      <c r="K129" s="2"/>
      <c r="L129" s="2"/>
      <c r="M129" s="2"/>
      <c r="N129" s="2"/>
      <c r="O129" s="2"/>
    </row>
    <row r="130" spans="2:15">
      <c r="B130" s="11"/>
      <c r="C130" s="11"/>
      <c r="D130" s="11"/>
      <c r="E130" s="11"/>
      <c r="F130" s="2"/>
      <c r="G130" s="2"/>
      <c r="H130" s="2"/>
      <c r="I130" s="2"/>
      <c r="J130" s="2"/>
      <c r="K130" s="2"/>
      <c r="L130" s="2"/>
      <c r="M130" s="2"/>
      <c r="N130" s="2"/>
      <c r="O130" s="2"/>
    </row>
    <row r="131" spans="2:15">
      <c r="B131" s="11"/>
      <c r="C131" s="11"/>
      <c r="D131" s="11"/>
      <c r="E131" s="11"/>
      <c r="F131" s="2"/>
      <c r="G131" s="2"/>
      <c r="H131" s="2"/>
      <c r="I131" s="2"/>
      <c r="J131" s="2"/>
      <c r="K131" s="2"/>
      <c r="L131" s="2"/>
      <c r="M131" s="2"/>
      <c r="N131" s="2"/>
      <c r="O131" s="2"/>
    </row>
    <row r="132" spans="2:15">
      <c r="B132" s="11"/>
      <c r="C132" s="11"/>
      <c r="D132" s="11"/>
      <c r="E132" s="11"/>
      <c r="F132" s="2"/>
      <c r="G132" s="2"/>
      <c r="H132" s="2"/>
      <c r="I132" s="2"/>
      <c r="J132" s="2"/>
      <c r="K132" s="2"/>
      <c r="L132" s="2"/>
      <c r="M132" s="2"/>
      <c r="N132" s="2"/>
      <c r="O132" s="2"/>
    </row>
    <row r="133" spans="2:15">
      <c r="B133" s="11"/>
      <c r="C133" s="11"/>
      <c r="D133" s="11"/>
      <c r="E133" s="11"/>
      <c r="F133" s="2"/>
      <c r="G133" s="2"/>
      <c r="H133" s="2"/>
      <c r="I133" s="2"/>
      <c r="J133" s="2"/>
      <c r="K133" s="2"/>
      <c r="L133" s="2"/>
      <c r="M133" s="2"/>
      <c r="N133" s="2"/>
      <c r="O133" s="2"/>
    </row>
    <row r="134" spans="2:15">
      <c r="B134" s="11"/>
      <c r="C134" s="11"/>
      <c r="D134" s="11"/>
      <c r="E134" s="11"/>
      <c r="F134" s="2"/>
      <c r="G134" s="2"/>
      <c r="H134" s="2"/>
      <c r="I134" s="2"/>
      <c r="J134" s="2"/>
      <c r="K134" s="2"/>
      <c r="L134" s="2"/>
      <c r="M134" s="2"/>
      <c r="N134" s="2"/>
      <c r="O134" s="2"/>
    </row>
    <row r="135" spans="2:15">
      <c r="B135" s="11"/>
      <c r="C135" s="11"/>
      <c r="D135" s="11"/>
      <c r="E135" s="11"/>
      <c r="F135" s="2"/>
      <c r="G135" s="2"/>
      <c r="H135" s="2"/>
      <c r="I135" s="2"/>
      <c r="J135" s="2"/>
      <c r="K135" s="2"/>
      <c r="L135" s="2"/>
      <c r="M135" s="2"/>
      <c r="N135" s="2"/>
      <c r="O135" s="2"/>
    </row>
    <row r="136" spans="2:15">
      <c r="B136" s="11"/>
      <c r="C136" s="11"/>
      <c r="D136" s="11"/>
      <c r="E136" s="11"/>
      <c r="F136" s="2"/>
      <c r="G136" s="2"/>
      <c r="H136" s="2"/>
      <c r="I136" s="2"/>
      <c r="J136" s="2"/>
      <c r="K136" s="2"/>
      <c r="L136" s="2"/>
      <c r="M136" s="2"/>
      <c r="N136" s="2"/>
      <c r="O136" s="2"/>
    </row>
    <row r="137" spans="2:15">
      <c r="B137" s="11"/>
      <c r="C137" s="11"/>
      <c r="D137" s="11"/>
      <c r="E137" s="11"/>
      <c r="F137" s="2"/>
      <c r="G137" s="2"/>
      <c r="H137" s="2"/>
      <c r="I137" s="2"/>
      <c r="J137" s="2"/>
      <c r="K137" s="2"/>
      <c r="L137" s="2"/>
      <c r="M137" s="2"/>
      <c r="N137" s="2"/>
      <c r="O137" s="2"/>
    </row>
    <row r="138" spans="2:15">
      <c r="B138" s="11"/>
      <c r="C138" s="11"/>
      <c r="D138" s="11"/>
      <c r="E138" s="11"/>
      <c r="F138" s="2"/>
      <c r="G138" s="2"/>
      <c r="H138" s="2"/>
      <c r="I138" s="2"/>
      <c r="J138" s="2"/>
      <c r="K138" s="2"/>
      <c r="L138" s="2"/>
      <c r="M138" s="2"/>
      <c r="N138" s="2"/>
      <c r="O138" s="2"/>
    </row>
    <row r="139" spans="2:15">
      <c r="B139" s="11"/>
      <c r="C139" s="11"/>
      <c r="D139" s="11"/>
      <c r="E139" s="11"/>
      <c r="F139" s="2"/>
      <c r="G139" s="2"/>
      <c r="H139" s="2"/>
      <c r="I139" s="2"/>
      <c r="J139" s="2"/>
      <c r="K139" s="2"/>
      <c r="L139" s="2"/>
      <c r="M139" s="2"/>
      <c r="N139" s="2"/>
      <c r="O139" s="2"/>
    </row>
    <row r="140" spans="2:15">
      <c r="B140" s="11"/>
      <c r="C140" s="11"/>
      <c r="D140" s="11"/>
      <c r="E140" s="11"/>
      <c r="F140" s="2"/>
      <c r="G140" s="2"/>
      <c r="H140" s="2"/>
      <c r="I140" s="2"/>
      <c r="J140" s="2"/>
      <c r="K140" s="2"/>
      <c r="L140" s="2"/>
      <c r="M140" s="2"/>
      <c r="N140" s="2"/>
      <c r="O140" s="2"/>
    </row>
    <row r="141" spans="2:15">
      <c r="B141" s="11"/>
      <c r="C141" s="11"/>
      <c r="D141" s="11"/>
      <c r="E141" s="11"/>
      <c r="F141" s="2"/>
      <c r="G141" s="2"/>
      <c r="H141" s="2"/>
      <c r="I141" s="2"/>
      <c r="J141" s="2"/>
      <c r="K141" s="2"/>
      <c r="L141" s="2"/>
      <c r="M141" s="2"/>
      <c r="N141" s="2"/>
      <c r="O141" s="2"/>
    </row>
    <row r="142" spans="2:15">
      <c r="B142" s="11"/>
      <c r="C142" s="11"/>
      <c r="D142" s="11"/>
      <c r="E142" s="11"/>
      <c r="F142" s="2"/>
      <c r="G142" s="2"/>
      <c r="H142" s="2"/>
      <c r="I142" s="2"/>
      <c r="J142" s="2"/>
      <c r="K142" s="2"/>
      <c r="L142" s="2"/>
      <c r="M142" s="2"/>
      <c r="N142" s="2"/>
      <c r="O142" s="2"/>
    </row>
    <row r="143" spans="2:15">
      <c r="B143" s="11"/>
      <c r="C143" s="11"/>
      <c r="D143" s="11"/>
      <c r="E143" s="11"/>
      <c r="F143" s="2"/>
      <c r="G143" s="2"/>
      <c r="H143" s="2"/>
      <c r="I143" s="2"/>
      <c r="J143" s="2"/>
      <c r="K143" s="2"/>
      <c r="L143" s="2"/>
      <c r="M143" s="2"/>
      <c r="N143" s="2"/>
      <c r="O143" s="2"/>
    </row>
    <row r="144" spans="2:15">
      <c r="B144" s="11"/>
      <c r="C144" s="11"/>
      <c r="D144" s="11"/>
      <c r="E144" s="11"/>
      <c r="F144" s="2"/>
      <c r="G144" s="2"/>
      <c r="H144" s="2"/>
      <c r="I144" s="2"/>
      <c r="J144" s="2"/>
      <c r="K144" s="2"/>
      <c r="L144" s="2"/>
      <c r="M144" s="2"/>
      <c r="N144" s="2"/>
      <c r="O144" s="2"/>
    </row>
    <row r="145" spans="2:15">
      <c r="B145" s="11"/>
      <c r="C145" s="11"/>
      <c r="D145" s="11"/>
      <c r="E145" s="11"/>
      <c r="F145" s="2"/>
      <c r="G145" s="2"/>
      <c r="H145" s="2"/>
      <c r="I145" s="2"/>
      <c r="J145" s="2"/>
      <c r="K145" s="2"/>
      <c r="L145" s="2"/>
      <c r="M145" s="2"/>
      <c r="N145" s="2"/>
      <c r="O145" s="2"/>
    </row>
    <row r="146" spans="2:15">
      <c r="B146" s="11"/>
      <c r="C146" s="11"/>
      <c r="D146" s="11"/>
      <c r="E146" s="11"/>
      <c r="F146" s="2"/>
      <c r="G146" s="2"/>
      <c r="H146" s="2"/>
      <c r="I146" s="2"/>
      <c r="J146" s="2"/>
      <c r="K146" s="2"/>
      <c r="L146" s="2"/>
      <c r="M146" s="2"/>
      <c r="N146" s="2"/>
      <c r="O146" s="2"/>
    </row>
    <row r="147" spans="2:15">
      <c r="B147" s="11"/>
      <c r="C147" s="11"/>
      <c r="D147" s="11"/>
      <c r="E147" s="11"/>
      <c r="F147" s="2"/>
      <c r="G147" s="2"/>
      <c r="H147" s="2"/>
      <c r="I147" s="2"/>
      <c r="J147" s="2"/>
      <c r="K147" s="2"/>
      <c r="L147" s="2"/>
      <c r="M147" s="2"/>
      <c r="N147" s="2"/>
      <c r="O147" s="2"/>
    </row>
    <row r="148" spans="2:15">
      <c r="B148" s="11"/>
      <c r="C148" s="11"/>
      <c r="D148" s="11"/>
      <c r="E148" s="11"/>
      <c r="F148" s="2"/>
      <c r="G148" s="2"/>
      <c r="H148" s="2"/>
      <c r="I148" s="2"/>
      <c r="J148" s="2"/>
      <c r="K148" s="2"/>
      <c r="L148" s="2"/>
      <c r="M148" s="2"/>
      <c r="N148" s="2"/>
      <c r="O148" s="2"/>
    </row>
    <row r="149" spans="2:15">
      <c r="B149" s="11"/>
      <c r="C149" s="11"/>
      <c r="D149" s="11"/>
      <c r="E149" s="11"/>
      <c r="F149" s="2"/>
      <c r="G149" s="2"/>
      <c r="H149" s="2"/>
      <c r="I149" s="2"/>
      <c r="J149" s="2"/>
      <c r="K149" s="2"/>
      <c r="L149" s="2"/>
      <c r="M149" s="2"/>
      <c r="N149" s="2"/>
      <c r="O149" s="2"/>
    </row>
    <row r="150" spans="2:15">
      <c r="B150" s="11"/>
      <c r="C150" s="11"/>
      <c r="D150" s="11"/>
      <c r="E150" s="11"/>
      <c r="F150" s="2"/>
      <c r="G150" s="2"/>
      <c r="H150" s="2"/>
      <c r="I150" s="2"/>
      <c r="J150" s="2"/>
      <c r="K150" s="2"/>
      <c r="L150" s="2"/>
      <c r="M150" s="2"/>
      <c r="N150" s="2"/>
      <c r="O150" s="2"/>
    </row>
    <row r="151" spans="2:15">
      <c r="B151" s="11"/>
      <c r="C151" s="11"/>
      <c r="D151" s="11"/>
      <c r="E151" s="11"/>
      <c r="F151" s="2"/>
      <c r="G151" s="2"/>
      <c r="H151" s="2"/>
      <c r="I151" s="2"/>
      <c r="J151" s="2"/>
      <c r="K151" s="2"/>
      <c r="L151" s="2"/>
      <c r="M151" s="2"/>
      <c r="N151" s="2"/>
      <c r="O151" s="2"/>
    </row>
    <row r="152" spans="2:15">
      <c r="B152" s="11"/>
      <c r="C152" s="11"/>
      <c r="D152" s="11"/>
      <c r="E152" s="11"/>
      <c r="F152" s="2"/>
      <c r="G152" s="2"/>
      <c r="H152" s="2"/>
      <c r="I152" s="2"/>
      <c r="J152" s="2"/>
      <c r="K152" s="2"/>
      <c r="L152" s="2"/>
      <c r="M152" s="2"/>
      <c r="N152" s="2"/>
      <c r="O152" s="2"/>
    </row>
    <row r="153" spans="2:15">
      <c r="B153" s="11"/>
      <c r="C153" s="11"/>
      <c r="D153" s="11"/>
      <c r="E153" s="11"/>
      <c r="F153" s="2"/>
      <c r="G153" s="2"/>
      <c r="H153" s="2"/>
      <c r="I153" s="2"/>
      <c r="J153" s="2"/>
      <c r="K153" s="2"/>
      <c r="L153" s="2"/>
      <c r="M153" s="2"/>
      <c r="N153" s="2"/>
      <c r="O153" s="2"/>
    </row>
    <row r="154" spans="2:15">
      <c r="B154" s="11"/>
      <c r="C154" s="11"/>
      <c r="D154" s="11"/>
      <c r="E154" s="11"/>
      <c r="F154" s="2"/>
      <c r="G154" s="2"/>
      <c r="H154" s="2"/>
      <c r="I154" s="2"/>
      <c r="J154" s="2"/>
      <c r="K154" s="2"/>
      <c r="L154" s="2"/>
      <c r="M154" s="2"/>
      <c r="N154" s="2"/>
      <c r="O154" s="2"/>
    </row>
    <row r="155" spans="2:15">
      <c r="B155" s="11"/>
      <c r="C155" s="11"/>
      <c r="D155" s="11"/>
      <c r="E155" s="11"/>
      <c r="F155" s="2"/>
      <c r="G155" s="2"/>
      <c r="H155" s="2"/>
      <c r="I155" s="2"/>
      <c r="J155" s="2"/>
      <c r="K155" s="2"/>
      <c r="L155" s="2"/>
      <c r="M155" s="2"/>
      <c r="N155" s="2"/>
      <c r="O155" s="2"/>
    </row>
    <row r="156" spans="2:15">
      <c r="B156" s="11"/>
      <c r="C156" s="11"/>
      <c r="D156" s="11"/>
      <c r="E156" s="11"/>
      <c r="F156" s="2"/>
      <c r="G156" s="2"/>
      <c r="H156" s="2"/>
      <c r="I156" s="2"/>
      <c r="J156" s="2"/>
      <c r="K156" s="2"/>
      <c r="L156" s="2"/>
      <c r="M156" s="2"/>
      <c r="N156" s="2"/>
      <c r="O156" s="2"/>
    </row>
    <row r="157" spans="2:15">
      <c r="B157" s="11"/>
      <c r="C157" s="11"/>
      <c r="D157" s="11"/>
      <c r="E157" s="11"/>
      <c r="F157" s="2"/>
      <c r="G157" s="2"/>
      <c r="H157" s="2"/>
      <c r="I157" s="2"/>
      <c r="J157" s="2"/>
      <c r="K157" s="2"/>
      <c r="L157" s="2"/>
      <c r="M157" s="2"/>
      <c r="N157" s="2"/>
      <c r="O157" s="2"/>
    </row>
    <row r="158" spans="2:15">
      <c r="B158" s="11"/>
      <c r="C158" s="11"/>
      <c r="D158" s="11"/>
      <c r="E158" s="11"/>
      <c r="F158" s="2"/>
      <c r="G158" s="2"/>
      <c r="H158" s="2"/>
      <c r="I158" s="2"/>
      <c r="J158" s="2"/>
      <c r="K158" s="2"/>
      <c r="L158" s="2"/>
      <c r="M158" s="2"/>
      <c r="N158" s="2"/>
      <c r="O158" s="2"/>
    </row>
    <row r="159" spans="2:15">
      <c r="B159" s="11"/>
      <c r="C159" s="11"/>
      <c r="D159" s="11"/>
      <c r="E159" s="11"/>
      <c r="F159" s="2"/>
      <c r="G159" s="2"/>
      <c r="H159" s="2"/>
      <c r="I159" s="2"/>
      <c r="J159" s="2"/>
      <c r="K159" s="2"/>
      <c r="L159" s="2"/>
      <c r="M159" s="2"/>
      <c r="N159" s="2"/>
      <c r="O159" s="2"/>
    </row>
    <row r="160" spans="2:15">
      <c r="B160" s="11"/>
      <c r="C160" s="11"/>
      <c r="D160" s="11"/>
      <c r="E160" s="11"/>
      <c r="F160" s="2"/>
      <c r="G160" s="2"/>
      <c r="H160" s="2"/>
      <c r="I160" s="2"/>
      <c r="J160" s="2"/>
      <c r="K160" s="2"/>
      <c r="L160" s="2"/>
      <c r="M160" s="2"/>
      <c r="N160" s="2"/>
      <c r="O160" s="2"/>
    </row>
    <row r="161" spans="2:15">
      <c r="B161" s="11"/>
      <c r="C161" s="11"/>
      <c r="D161" s="11"/>
      <c r="E161" s="11"/>
      <c r="F161" s="2"/>
      <c r="G161" s="2"/>
      <c r="H161" s="2"/>
      <c r="I161" s="2"/>
      <c r="J161" s="2"/>
      <c r="K161" s="2"/>
      <c r="L161" s="2"/>
      <c r="M161" s="2"/>
      <c r="N161" s="2"/>
      <c r="O161" s="2"/>
    </row>
    <row r="162" spans="2:15">
      <c r="B162" s="11"/>
      <c r="C162" s="11"/>
      <c r="D162" s="11"/>
      <c r="E162" s="11"/>
      <c r="F162" s="2"/>
      <c r="G162" s="2"/>
      <c r="H162" s="2"/>
      <c r="I162" s="2"/>
      <c r="J162" s="2"/>
      <c r="K162" s="2"/>
      <c r="L162" s="2"/>
      <c r="M162" s="2"/>
      <c r="N162" s="2"/>
      <c r="O162" s="2"/>
    </row>
    <row r="163" spans="2:15">
      <c r="B163" s="11"/>
      <c r="C163" s="11"/>
      <c r="D163" s="11"/>
      <c r="E163" s="11"/>
      <c r="F163" s="2"/>
      <c r="G163" s="2"/>
      <c r="H163" s="2"/>
      <c r="I163" s="2"/>
      <c r="J163" s="2"/>
      <c r="K163" s="2"/>
      <c r="L163" s="2"/>
      <c r="M163" s="2"/>
      <c r="N163" s="2"/>
      <c r="O163" s="2"/>
    </row>
    <row r="164" spans="2:15">
      <c r="B164" s="11"/>
      <c r="C164" s="11"/>
      <c r="D164" s="11"/>
      <c r="E164" s="11"/>
      <c r="F164" s="2"/>
      <c r="G164" s="2"/>
      <c r="H164" s="2"/>
      <c r="I164" s="2"/>
      <c r="J164" s="2"/>
      <c r="K164" s="2"/>
      <c r="L164" s="2"/>
      <c r="M164" s="2"/>
      <c r="N164" s="2"/>
      <c r="O164" s="2"/>
    </row>
    <row r="165" spans="2:15">
      <c r="B165" s="11"/>
      <c r="C165" s="11"/>
      <c r="D165" s="11"/>
      <c r="E165" s="11"/>
      <c r="F165" s="2"/>
      <c r="G165" s="2"/>
      <c r="H165" s="2"/>
      <c r="I165" s="2"/>
      <c r="J165" s="2"/>
      <c r="K165" s="2"/>
      <c r="L165" s="2"/>
      <c r="M165" s="2"/>
      <c r="N165" s="2"/>
      <c r="O165" s="2"/>
    </row>
    <row r="166" spans="2:15">
      <c r="B166" s="11"/>
      <c r="C166" s="11"/>
      <c r="D166" s="11"/>
      <c r="E166" s="11"/>
      <c r="F166" s="2"/>
      <c r="G166" s="2"/>
      <c r="H166" s="2"/>
      <c r="I166" s="2"/>
      <c r="J166" s="2"/>
      <c r="K166" s="2"/>
      <c r="L166" s="2"/>
      <c r="M166" s="2"/>
      <c r="N166" s="2"/>
      <c r="O166" s="2"/>
    </row>
    <row r="167" spans="2:15">
      <c r="B167" s="11"/>
      <c r="C167" s="11"/>
      <c r="D167" s="11"/>
      <c r="E167" s="11"/>
      <c r="F167" s="2"/>
      <c r="G167" s="2"/>
      <c r="H167" s="2"/>
      <c r="I167" s="2"/>
      <c r="J167" s="2"/>
      <c r="K167" s="2"/>
      <c r="L167" s="2"/>
      <c r="M167" s="2"/>
      <c r="N167" s="2"/>
      <c r="O167" s="2"/>
    </row>
    <row r="168" spans="2:15">
      <c r="B168" s="11"/>
      <c r="C168" s="11"/>
      <c r="D168" s="11"/>
      <c r="E168" s="11"/>
      <c r="F168" s="2"/>
      <c r="G168" s="2"/>
      <c r="H168" s="2"/>
      <c r="I168" s="2"/>
      <c r="J168" s="2"/>
      <c r="K168" s="2"/>
      <c r="L168" s="2"/>
      <c r="M168" s="2"/>
      <c r="N168" s="2"/>
      <c r="O168" s="2"/>
    </row>
    <row r="169" spans="2:15">
      <c r="B169" s="11"/>
      <c r="C169" s="11"/>
      <c r="D169" s="11"/>
      <c r="E169" s="11"/>
      <c r="F169" s="2"/>
      <c r="G169" s="2"/>
      <c r="H169" s="2"/>
      <c r="I169" s="2"/>
      <c r="J169" s="2"/>
      <c r="K169" s="2"/>
      <c r="L169" s="2"/>
      <c r="M169" s="2"/>
      <c r="N169" s="2"/>
      <c r="O169" s="2"/>
    </row>
    <row r="170" spans="2:15">
      <c r="B170" s="11"/>
      <c r="C170" s="11"/>
      <c r="D170" s="11"/>
      <c r="E170" s="11"/>
      <c r="F170" s="2"/>
      <c r="G170" s="2"/>
      <c r="H170" s="2"/>
      <c r="I170" s="2"/>
      <c r="J170" s="2"/>
      <c r="K170" s="2"/>
      <c r="L170" s="2"/>
      <c r="M170" s="2"/>
      <c r="N170" s="2"/>
      <c r="O170" s="2"/>
    </row>
    <row r="171" spans="2:15">
      <c r="B171" s="11"/>
      <c r="C171" s="11"/>
      <c r="D171" s="11"/>
      <c r="E171" s="11"/>
      <c r="F171" s="2"/>
      <c r="G171" s="2"/>
      <c r="H171" s="2"/>
      <c r="I171" s="2"/>
      <c r="J171" s="2"/>
      <c r="K171" s="2"/>
      <c r="L171" s="2"/>
      <c r="M171" s="2"/>
      <c r="N171" s="2"/>
      <c r="O171" s="2"/>
    </row>
    <row r="172" spans="2:15">
      <c r="B172" s="11"/>
      <c r="C172" s="11"/>
      <c r="D172" s="11"/>
      <c r="E172" s="11"/>
      <c r="F172" s="2"/>
      <c r="G172" s="2"/>
      <c r="H172" s="2"/>
      <c r="I172" s="2"/>
      <c r="J172" s="2"/>
      <c r="K172" s="2"/>
      <c r="L172" s="2"/>
      <c r="M172" s="2"/>
      <c r="N172" s="2"/>
      <c r="O172" s="2"/>
    </row>
    <row r="173" spans="2:15">
      <c r="B173" s="11"/>
      <c r="C173" s="11"/>
      <c r="D173" s="11"/>
      <c r="E173" s="11"/>
      <c r="F173" s="2"/>
      <c r="G173" s="2"/>
      <c r="H173" s="2"/>
      <c r="I173" s="2"/>
      <c r="J173" s="2"/>
      <c r="K173" s="2"/>
      <c r="L173" s="2"/>
      <c r="M173" s="2"/>
      <c r="N173" s="2"/>
      <c r="O173" s="2"/>
    </row>
    <row r="174" spans="2:15">
      <c r="B174" s="11"/>
      <c r="C174" s="11"/>
      <c r="D174" s="11"/>
      <c r="E174" s="11"/>
      <c r="F174" s="2"/>
      <c r="G174" s="2"/>
      <c r="H174" s="2"/>
      <c r="I174" s="2"/>
      <c r="J174" s="2"/>
      <c r="K174" s="2"/>
      <c r="L174" s="2"/>
      <c r="M174" s="2"/>
      <c r="N174" s="2"/>
      <c r="O174" s="2"/>
    </row>
    <row r="175" spans="2:15">
      <c r="B175" s="11"/>
      <c r="C175" s="11"/>
      <c r="D175" s="11"/>
      <c r="E175" s="11"/>
      <c r="F175" s="2"/>
      <c r="G175" s="2"/>
      <c r="H175" s="2"/>
      <c r="I175" s="2"/>
      <c r="J175" s="2"/>
      <c r="K175" s="2"/>
      <c r="L175" s="2"/>
      <c r="M175" s="2"/>
      <c r="N175" s="2"/>
      <c r="O175" s="2"/>
    </row>
    <row r="176" spans="2:15">
      <c r="B176" s="11"/>
      <c r="C176" s="11"/>
      <c r="D176" s="11"/>
      <c r="E176" s="11"/>
      <c r="F176" s="2"/>
      <c r="G176" s="2"/>
      <c r="H176" s="2"/>
      <c r="I176" s="2"/>
      <c r="J176" s="2"/>
      <c r="K176" s="2"/>
      <c r="L176" s="2"/>
      <c r="M176" s="2"/>
      <c r="N176" s="2"/>
      <c r="O176" s="2"/>
    </row>
    <row r="177" spans="2:15">
      <c r="B177" s="11"/>
      <c r="C177" s="11"/>
      <c r="D177" s="11"/>
      <c r="E177" s="11"/>
      <c r="F177" s="2"/>
      <c r="G177" s="2"/>
      <c r="H177" s="2"/>
      <c r="I177" s="2"/>
      <c r="J177" s="2"/>
      <c r="K177" s="2"/>
      <c r="L177" s="2"/>
      <c r="M177" s="2"/>
      <c r="N177" s="2"/>
      <c r="O177" s="2"/>
    </row>
    <row r="178" spans="2:15">
      <c r="B178" s="11"/>
      <c r="C178" s="11"/>
      <c r="D178" s="11"/>
      <c r="E178" s="11"/>
      <c r="F178" s="2"/>
      <c r="G178" s="2"/>
      <c r="H178" s="2"/>
      <c r="I178" s="2"/>
      <c r="J178" s="2"/>
      <c r="K178" s="2"/>
      <c r="L178" s="2"/>
      <c r="M178" s="2"/>
      <c r="N178" s="2"/>
      <c r="O178" s="2"/>
    </row>
    <row r="179" spans="2:15">
      <c r="B179" s="11"/>
      <c r="C179" s="11"/>
      <c r="D179" s="11"/>
      <c r="E179" s="11"/>
      <c r="F179" s="2"/>
      <c r="G179" s="2"/>
      <c r="H179" s="2"/>
      <c r="I179" s="2"/>
      <c r="J179" s="2"/>
      <c r="K179" s="2"/>
      <c r="L179" s="2"/>
      <c r="M179" s="2"/>
      <c r="N179" s="2"/>
      <c r="O179" s="2"/>
    </row>
    <row r="180" spans="2:15">
      <c r="B180" s="11"/>
      <c r="C180" s="11"/>
      <c r="D180" s="11"/>
      <c r="E180" s="11"/>
      <c r="F180" s="2"/>
      <c r="G180" s="2"/>
      <c r="H180" s="2"/>
      <c r="I180" s="2"/>
      <c r="J180" s="2"/>
      <c r="K180" s="2"/>
      <c r="L180" s="2"/>
      <c r="M180" s="2"/>
      <c r="N180" s="2"/>
      <c r="O180" s="2"/>
    </row>
    <row r="181" spans="2:15">
      <c r="B181" s="11"/>
      <c r="C181" s="11"/>
      <c r="D181" s="11"/>
      <c r="E181" s="11"/>
      <c r="F181" s="2"/>
      <c r="G181" s="2"/>
      <c r="H181" s="2"/>
      <c r="I181" s="2"/>
      <c r="J181" s="2"/>
      <c r="K181" s="2"/>
      <c r="L181" s="2"/>
      <c r="M181" s="2"/>
      <c r="N181" s="2"/>
      <c r="O181" s="2"/>
    </row>
    <row r="182" spans="2:15">
      <c r="B182" s="11"/>
      <c r="C182" s="11"/>
      <c r="D182" s="11"/>
      <c r="E182" s="11"/>
      <c r="F182" s="2"/>
      <c r="G182" s="2"/>
      <c r="H182" s="2"/>
      <c r="I182" s="2"/>
      <c r="J182" s="2"/>
      <c r="K182" s="2"/>
      <c r="L182" s="2"/>
      <c r="M182" s="2"/>
      <c r="N182" s="2"/>
      <c r="O182" s="2"/>
    </row>
    <row r="183" spans="2:15">
      <c r="B183" s="11"/>
      <c r="C183" s="11"/>
      <c r="D183" s="11"/>
      <c r="E183" s="11"/>
      <c r="F183" s="2"/>
      <c r="G183" s="2"/>
      <c r="H183" s="2"/>
      <c r="I183" s="2"/>
      <c r="J183" s="2"/>
      <c r="K183" s="2"/>
      <c r="L183" s="2"/>
      <c r="M183" s="2"/>
      <c r="N183" s="2"/>
      <c r="O183" s="2"/>
    </row>
    <row r="184" spans="2:15">
      <c r="B184" s="11"/>
      <c r="C184" s="11"/>
      <c r="D184" s="11"/>
      <c r="E184" s="11"/>
      <c r="F184" s="2"/>
      <c r="G184" s="2"/>
      <c r="H184" s="2"/>
      <c r="I184" s="2"/>
      <c r="J184" s="2"/>
      <c r="K184" s="2"/>
      <c r="L184" s="2"/>
      <c r="M184" s="2"/>
      <c r="N184" s="2"/>
      <c r="O184" s="2"/>
    </row>
    <row r="185" spans="2:15">
      <c r="B185" s="11"/>
      <c r="C185" s="11"/>
      <c r="D185" s="11"/>
      <c r="E185" s="11"/>
      <c r="F185" s="2"/>
      <c r="G185" s="2"/>
      <c r="H185" s="2"/>
      <c r="I185" s="2"/>
      <c r="J185" s="2"/>
      <c r="K185" s="2"/>
      <c r="L185" s="2"/>
      <c r="M185" s="2"/>
      <c r="N185" s="2"/>
      <c r="O185" s="2"/>
    </row>
    <row r="186" spans="2:15">
      <c r="B186" s="11"/>
      <c r="C186" s="11"/>
      <c r="D186" s="11"/>
      <c r="E186" s="11"/>
      <c r="F186" s="2"/>
      <c r="G186" s="2"/>
      <c r="H186" s="2"/>
      <c r="I186" s="2"/>
      <c r="J186" s="2"/>
      <c r="K186" s="2"/>
      <c r="L186" s="2"/>
      <c r="M186" s="2"/>
      <c r="N186" s="2"/>
      <c r="O186" s="2"/>
    </row>
    <row r="187" spans="2:15">
      <c r="B187" s="11"/>
      <c r="C187" s="11"/>
      <c r="D187" s="11"/>
      <c r="E187" s="11"/>
      <c r="F187" s="2"/>
      <c r="G187" s="2"/>
      <c r="H187" s="2"/>
      <c r="I187" s="2"/>
      <c r="J187" s="2"/>
      <c r="K187" s="2"/>
      <c r="L187" s="2"/>
      <c r="M187" s="2"/>
      <c r="N187" s="2"/>
      <c r="O187" s="2"/>
    </row>
    <row r="188" spans="2:15">
      <c r="B188" s="11"/>
      <c r="C188" s="11"/>
      <c r="D188" s="11"/>
      <c r="E188" s="11"/>
      <c r="F188" s="2"/>
      <c r="G188" s="2"/>
      <c r="H188" s="2"/>
      <c r="I188" s="2"/>
      <c r="J188" s="2"/>
      <c r="K188" s="2"/>
      <c r="L188" s="2"/>
      <c r="M188" s="2"/>
      <c r="N188" s="2"/>
      <c r="O188" s="2"/>
    </row>
    <row r="189" spans="2:15">
      <c r="B189" s="11"/>
      <c r="C189" s="11"/>
      <c r="D189" s="11"/>
      <c r="E189" s="11"/>
      <c r="F189" s="2"/>
      <c r="G189" s="2"/>
      <c r="H189" s="2"/>
      <c r="I189" s="2"/>
      <c r="J189" s="2"/>
      <c r="K189" s="2"/>
      <c r="L189" s="2"/>
      <c r="M189" s="2"/>
      <c r="N189" s="2"/>
      <c r="O189" s="2"/>
    </row>
    <row r="190" spans="2:15">
      <c r="B190" s="11"/>
      <c r="C190" s="11"/>
      <c r="D190" s="11"/>
      <c r="E190" s="11"/>
      <c r="F190" s="2"/>
      <c r="G190" s="2"/>
      <c r="H190" s="2"/>
      <c r="I190" s="2"/>
      <c r="J190" s="2"/>
      <c r="K190" s="2"/>
      <c r="L190" s="2"/>
      <c r="M190" s="2"/>
      <c r="N190" s="2"/>
      <c r="O190" s="2"/>
    </row>
    <row r="191" spans="2:15">
      <c r="B191" s="11"/>
      <c r="C191" s="11"/>
      <c r="D191" s="11"/>
      <c r="E191" s="11"/>
      <c r="F191" s="2"/>
      <c r="G191" s="2"/>
      <c r="H191" s="2"/>
      <c r="I191" s="2"/>
      <c r="J191" s="2"/>
      <c r="K191" s="2"/>
      <c r="L191" s="2"/>
      <c r="M191" s="2"/>
      <c r="N191" s="2"/>
      <c r="O191" s="2"/>
    </row>
    <row r="192" spans="2:15">
      <c r="B192" s="11"/>
      <c r="C192" s="11"/>
      <c r="D192" s="11"/>
      <c r="E192" s="11"/>
      <c r="F192" s="2"/>
      <c r="G192" s="2"/>
      <c r="H192" s="2"/>
      <c r="I192" s="2"/>
      <c r="J192" s="2"/>
      <c r="K192" s="2"/>
      <c r="L192" s="2"/>
      <c r="M192" s="2"/>
      <c r="N192" s="2"/>
      <c r="O192" s="2"/>
    </row>
    <row r="193" spans="2:15">
      <c r="B193" s="11"/>
      <c r="C193" s="11"/>
      <c r="D193" s="11"/>
      <c r="E193" s="11"/>
      <c r="F193" s="2"/>
      <c r="G193" s="2"/>
      <c r="H193" s="2"/>
      <c r="I193" s="2"/>
      <c r="J193" s="2"/>
      <c r="K193" s="2"/>
      <c r="L193" s="2"/>
      <c r="M193" s="2"/>
      <c r="N193" s="2"/>
      <c r="O193" s="2"/>
    </row>
    <row r="194" spans="2:15">
      <c r="B194" s="11"/>
      <c r="C194" s="11"/>
      <c r="D194" s="11"/>
      <c r="E194" s="11"/>
      <c r="F194" s="2"/>
      <c r="G194" s="2"/>
      <c r="H194" s="2"/>
      <c r="I194" s="2"/>
      <c r="J194" s="2"/>
      <c r="K194" s="2"/>
      <c r="L194" s="2"/>
      <c r="M194" s="2"/>
      <c r="N194" s="2"/>
      <c r="O194" s="2"/>
    </row>
    <row r="195" spans="2:15">
      <c r="B195" s="11"/>
      <c r="C195" s="11"/>
      <c r="D195" s="11"/>
      <c r="E195" s="11"/>
      <c r="F195" s="2"/>
      <c r="G195" s="2"/>
      <c r="H195" s="2"/>
      <c r="I195" s="2"/>
      <c r="J195" s="2"/>
      <c r="K195" s="2"/>
      <c r="L195" s="2"/>
      <c r="M195" s="2"/>
      <c r="N195" s="2"/>
      <c r="O195" s="2"/>
    </row>
    <row r="196" spans="2:15">
      <c r="B196" s="11"/>
      <c r="C196" s="11"/>
      <c r="D196" s="11"/>
      <c r="E196" s="11"/>
      <c r="F196" s="2"/>
      <c r="G196" s="2"/>
      <c r="H196" s="2"/>
      <c r="I196" s="2"/>
      <c r="J196" s="2"/>
      <c r="K196" s="2"/>
      <c r="L196" s="2"/>
      <c r="M196" s="2"/>
      <c r="N196" s="2"/>
      <c r="O196" s="2"/>
    </row>
    <row r="197" spans="2:15">
      <c r="B197" s="11"/>
      <c r="C197" s="11"/>
      <c r="D197" s="11"/>
      <c r="E197" s="11"/>
      <c r="F197" s="2"/>
      <c r="G197" s="2"/>
      <c r="H197" s="2"/>
      <c r="I197" s="2"/>
      <c r="J197" s="2"/>
      <c r="K197" s="2"/>
      <c r="L197" s="2"/>
      <c r="M197" s="2"/>
      <c r="N197" s="2"/>
      <c r="O197" s="2"/>
    </row>
    <row r="198" spans="2:15">
      <c r="B198" s="11"/>
      <c r="C198" s="11"/>
      <c r="D198" s="11"/>
      <c r="E198" s="11"/>
      <c r="F198" s="2"/>
      <c r="G198" s="2"/>
      <c r="H198" s="2"/>
      <c r="I198" s="2"/>
      <c r="J198" s="2"/>
      <c r="K198" s="2"/>
      <c r="L198" s="2"/>
      <c r="M198" s="2"/>
      <c r="N198" s="2"/>
      <c r="O198" s="2"/>
    </row>
    <row r="199" spans="2:15">
      <c r="B199" s="11"/>
      <c r="C199" s="11"/>
      <c r="D199" s="11"/>
      <c r="E199" s="11"/>
      <c r="F199" s="2"/>
      <c r="G199" s="2"/>
      <c r="H199" s="2"/>
      <c r="I199" s="2"/>
      <c r="J199" s="2"/>
      <c r="K199" s="2"/>
      <c r="L199" s="2"/>
      <c r="M199" s="2"/>
      <c r="N199" s="2"/>
      <c r="O199" s="2"/>
    </row>
    <row r="200" spans="2:15">
      <c r="B200" s="11"/>
      <c r="C200" s="11"/>
      <c r="D200" s="11"/>
      <c r="E200" s="11"/>
      <c r="F200" s="2"/>
      <c r="G200" s="2"/>
      <c r="H200" s="2"/>
      <c r="I200" s="2"/>
      <c r="J200" s="2"/>
      <c r="K200" s="2"/>
      <c r="L200" s="2"/>
      <c r="M200" s="2"/>
      <c r="N200" s="2"/>
      <c r="O200" s="2"/>
    </row>
    <row r="201" spans="2:15">
      <c r="B201" s="11"/>
      <c r="C201" s="11"/>
      <c r="D201" s="11"/>
      <c r="E201" s="11"/>
      <c r="F201" s="2"/>
      <c r="G201" s="2"/>
      <c r="H201" s="2"/>
      <c r="I201" s="2"/>
      <c r="J201" s="2"/>
      <c r="K201" s="2"/>
      <c r="L201" s="2"/>
      <c r="M201" s="2"/>
      <c r="N201" s="2"/>
      <c r="O201" s="2"/>
    </row>
    <row r="202" spans="2:15">
      <c r="B202" s="11"/>
      <c r="C202" s="11"/>
      <c r="D202" s="11"/>
      <c r="E202" s="11"/>
      <c r="F202" s="2"/>
      <c r="G202" s="2"/>
      <c r="H202" s="2"/>
      <c r="I202" s="2"/>
      <c r="J202" s="2"/>
      <c r="K202" s="2"/>
      <c r="L202" s="2"/>
      <c r="M202" s="2"/>
      <c r="N202" s="2"/>
      <c r="O202" s="2"/>
    </row>
    <row r="203" spans="2:15">
      <c r="B203" s="11"/>
      <c r="C203" s="11"/>
      <c r="D203" s="11"/>
      <c r="E203" s="11"/>
      <c r="F203" s="2"/>
      <c r="G203" s="2"/>
      <c r="H203" s="2"/>
      <c r="I203" s="2"/>
      <c r="J203" s="2"/>
      <c r="K203" s="2"/>
      <c r="L203" s="2"/>
      <c r="M203" s="2"/>
      <c r="N203" s="2"/>
      <c r="O203" s="2"/>
    </row>
    <row r="204" spans="2:15">
      <c r="B204" s="11"/>
      <c r="C204" s="11"/>
      <c r="D204" s="11"/>
      <c r="E204" s="11"/>
      <c r="F204" s="2"/>
      <c r="G204" s="2"/>
      <c r="H204" s="2"/>
      <c r="I204" s="2"/>
      <c r="J204" s="2"/>
      <c r="K204" s="2"/>
      <c r="L204" s="2"/>
      <c r="M204" s="2"/>
      <c r="N204" s="2"/>
      <c r="O204" s="2"/>
    </row>
    <row r="205" spans="2:15">
      <c r="B205" s="11"/>
      <c r="C205" s="11"/>
      <c r="D205" s="11"/>
      <c r="E205" s="11"/>
      <c r="F205" s="2"/>
      <c r="G205" s="2"/>
      <c r="H205" s="2"/>
      <c r="I205" s="2"/>
      <c r="J205" s="2"/>
      <c r="K205" s="2"/>
      <c r="L205" s="2"/>
      <c r="M205" s="2"/>
      <c r="N205" s="2"/>
      <c r="O205" s="2"/>
    </row>
    <row r="206" spans="2:15">
      <c r="B206" s="11"/>
      <c r="C206" s="11"/>
      <c r="D206" s="11"/>
      <c r="E206" s="11"/>
      <c r="F206" s="2"/>
      <c r="G206" s="2"/>
      <c r="H206" s="2"/>
      <c r="I206" s="2"/>
      <c r="J206" s="2"/>
      <c r="K206" s="2"/>
      <c r="L206" s="2"/>
      <c r="M206" s="2"/>
      <c r="N206" s="2"/>
      <c r="O206" s="2"/>
    </row>
    <row r="207" spans="2:15">
      <c r="B207" s="11"/>
      <c r="C207" s="11"/>
      <c r="D207" s="11"/>
      <c r="E207" s="11"/>
      <c r="F207" s="2"/>
      <c r="G207" s="2"/>
      <c r="H207" s="2"/>
      <c r="I207" s="2"/>
      <c r="J207" s="2"/>
      <c r="K207" s="2"/>
      <c r="L207" s="2"/>
      <c r="M207" s="2"/>
      <c r="N207" s="2"/>
      <c r="O207" s="2"/>
    </row>
    <row r="208" spans="2:15">
      <c r="B208" s="11"/>
      <c r="C208" s="11"/>
      <c r="D208" s="11"/>
      <c r="E208" s="11"/>
      <c r="F208" s="2"/>
      <c r="G208" s="2"/>
      <c r="H208" s="2"/>
      <c r="I208" s="2"/>
      <c r="J208" s="2"/>
      <c r="K208" s="2"/>
      <c r="L208" s="2"/>
      <c r="M208" s="2"/>
      <c r="N208" s="2"/>
      <c r="O208" s="2"/>
    </row>
    <row r="209" spans="2:15">
      <c r="B209" s="11"/>
      <c r="C209" s="11"/>
      <c r="D209" s="11"/>
      <c r="E209" s="11"/>
      <c r="F209" s="2"/>
      <c r="G209" s="2"/>
      <c r="H209" s="2"/>
      <c r="I209" s="2"/>
      <c r="J209" s="2"/>
      <c r="K209" s="2"/>
      <c r="L209" s="2"/>
      <c r="M209" s="2"/>
      <c r="N209" s="2"/>
      <c r="O209" s="2"/>
    </row>
    <row r="210" spans="2:15">
      <c r="B210" s="11"/>
      <c r="C210" s="11"/>
      <c r="D210" s="11"/>
      <c r="E210" s="11"/>
      <c r="F210" s="2"/>
      <c r="G210" s="2"/>
      <c r="H210" s="2"/>
      <c r="I210" s="2"/>
      <c r="J210" s="2"/>
      <c r="K210" s="2"/>
      <c r="L210" s="2"/>
      <c r="M210" s="2"/>
      <c r="N210" s="2"/>
      <c r="O210" s="2"/>
    </row>
    <row r="211" spans="2:15">
      <c r="B211" s="11"/>
      <c r="C211" s="11"/>
      <c r="D211" s="11"/>
      <c r="E211" s="11"/>
      <c r="F211" s="2"/>
      <c r="G211" s="2"/>
      <c r="H211" s="2"/>
      <c r="I211" s="2"/>
      <c r="J211" s="2"/>
      <c r="K211" s="2"/>
      <c r="L211" s="2"/>
      <c r="M211" s="2"/>
      <c r="N211" s="2"/>
      <c r="O211" s="2"/>
    </row>
    <row r="212" spans="2:15">
      <c r="B212" s="11"/>
      <c r="C212" s="11"/>
      <c r="D212" s="11"/>
      <c r="E212" s="11"/>
      <c r="F212" s="2"/>
      <c r="G212" s="2"/>
      <c r="H212" s="2"/>
      <c r="I212" s="2"/>
      <c r="J212" s="2"/>
      <c r="K212" s="2"/>
      <c r="L212" s="2"/>
      <c r="M212" s="2"/>
      <c r="N212" s="2"/>
      <c r="O212" s="2"/>
    </row>
    <row r="213" spans="2:15">
      <c r="B213" s="11"/>
      <c r="C213" s="11"/>
      <c r="D213" s="11"/>
      <c r="E213" s="11"/>
      <c r="F213" s="2"/>
      <c r="G213" s="2"/>
      <c r="H213" s="2"/>
      <c r="I213" s="2"/>
      <c r="J213" s="2"/>
      <c r="K213" s="2"/>
      <c r="L213" s="2"/>
      <c r="M213" s="2"/>
      <c r="N213" s="2"/>
      <c r="O213" s="2"/>
    </row>
    <row r="214" spans="2:15">
      <c r="B214" s="11"/>
      <c r="C214" s="11"/>
      <c r="D214" s="11"/>
      <c r="E214" s="11"/>
      <c r="F214" s="2"/>
      <c r="G214" s="2"/>
      <c r="H214" s="2"/>
      <c r="I214" s="2"/>
      <c r="J214" s="2"/>
      <c r="K214" s="2"/>
      <c r="L214" s="2"/>
      <c r="M214" s="2"/>
      <c r="N214" s="2"/>
      <c r="O214" s="2"/>
    </row>
    <row r="215" spans="2:15">
      <c r="B215" s="11"/>
      <c r="C215" s="11"/>
      <c r="D215" s="11"/>
      <c r="E215" s="11"/>
      <c r="F215" s="2"/>
      <c r="G215" s="2"/>
      <c r="H215" s="2"/>
      <c r="I215" s="2"/>
      <c r="J215" s="2"/>
      <c r="K215" s="2"/>
      <c r="L215" s="2"/>
      <c r="M215" s="2"/>
      <c r="N215" s="2"/>
      <c r="O215" s="2"/>
    </row>
    <row r="216" spans="2:15">
      <c r="B216" s="11"/>
      <c r="C216" s="11"/>
      <c r="D216" s="11"/>
      <c r="E216" s="11"/>
      <c r="F216" s="2"/>
      <c r="G216" s="2"/>
      <c r="H216" s="2"/>
      <c r="I216" s="2"/>
      <c r="J216" s="2"/>
      <c r="K216" s="2"/>
      <c r="L216" s="2"/>
      <c r="M216" s="2"/>
      <c r="N216" s="2"/>
      <c r="O216" s="2"/>
    </row>
    <row r="217" spans="2:15">
      <c r="B217" s="11"/>
      <c r="C217" s="11"/>
      <c r="D217" s="11"/>
      <c r="E217" s="11"/>
      <c r="F217" s="2"/>
      <c r="G217" s="2"/>
      <c r="H217" s="2"/>
      <c r="I217" s="2"/>
      <c r="J217" s="2"/>
      <c r="K217" s="2"/>
      <c r="L217" s="2"/>
      <c r="M217" s="2"/>
      <c r="N217" s="2"/>
      <c r="O217" s="2"/>
    </row>
    <row r="218" spans="2:15">
      <c r="B218" s="11"/>
      <c r="C218" s="11"/>
      <c r="D218" s="11"/>
      <c r="E218" s="11"/>
      <c r="F218" s="2"/>
      <c r="G218" s="2"/>
      <c r="H218" s="2"/>
      <c r="I218" s="2"/>
      <c r="J218" s="2"/>
      <c r="K218" s="2"/>
      <c r="L218" s="2"/>
      <c r="M218" s="2"/>
      <c r="N218" s="2"/>
      <c r="O218" s="2"/>
    </row>
    <row r="219" spans="2:15">
      <c r="B219" s="11"/>
      <c r="C219" s="11"/>
      <c r="D219" s="11"/>
      <c r="E219" s="11"/>
      <c r="F219" s="2"/>
      <c r="G219" s="2"/>
      <c r="H219" s="2"/>
      <c r="I219" s="2"/>
      <c r="J219" s="2"/>
      <c r="K219" s="2"/>
      <c r="L219" s="2"/>
      <c r="M219" s="2"/>
      <c r="N219" s="2"/>
      <c r="O219" s="2"/>
    </row>
    <row r="220" spans="2:15">
      <c r="B220" s="11"/>
      <c r="C220" s="11"/>
      <c r="D220" s="11"/>
      <c r="E220" s="11"/>
      <c r="F220" s="2"/>
      <c r="G220" s="2"/>
      <c r="H220" s="2"/>
      <c r="I220" s="2"/>
      <c r="J220" s="2"/>
      <c r="K220" s="2"/>
      <c r="L220" s="2"/>
      <c r="M220" s="2"/>
      <c r="N220" s="2"/>
      <c r="O220" s="2"/>
    </row>
  </sheetData>
  <customSheetViews>
    <customSheetView guid="{C30038B3-454F-4E00-BEC6-A16F15242773}" scale="120" fitToPage="1">
      <pane xSplit="1" topLeftCell="B1" activePane="topRight" state="frozen"/>
      <selection pane="topRight" activeCell="A4" sqref="A4"/>
      <pageMargins left="0.78740157480314965" right="0.78740157480314965" top="0.62992125984251968" bottom="0.62992125984251968" header="0.51181102362204722" footer="0.51181102362204722"/>
      <pageSetup paperSize="9" scale="97" orientation="landscape" r:id="rId1"/>
      <headerFooter alignWithMargins="0"/>
    </customSheetView>
    <customSheetView guid="{D2133B5C-9185-4EDC-ACBC-A62B78524CE4}" scale="120" fitToPage="1" topLeftCell="A19">
      <selection activeCell="A2" sqref="A2"/>
      <pageMargins left="0.78740157480314965" right="0.78740157480314965" top="0.62992125984251968" bottom="0.62992125984251968" header="0.51181102362204722" footer="0.51181102362204722"/>
      <pageSetup paperSize="9" scale="97" orientation="landscape" r:id="rId2"/>
      <headerFooter alignWithMargins="0"/>
    </customSheetView>
    <customSheetView guid="{EBEB96D2-5463-44A5-A844-178AA4CF7D76}" scale="120" fitToPage="1" topLeftCell="A4">
      <pane xSplit="1" topLeftCell="B1" activePane="topRight" state="frozen"/>
      <selection pane="topRight" activeCell="A4" sqref="A4"/>
      <pageMargins left="0.78740157480314965" right="0.78740157480314965" top="0.62992125984251968" bottom="0.62992125984251968" header="0.51181102362204722" footer="0.51181102362204722"/>
      <pageSetup paperSize="9" scale="97" orientation="landscape" r:id="rId3"/>
      <headerFooter alignWithMargins="0"/>
    </customSheetView>
    <customSheetView guid="{E18AB421-995B-40C5-9811-0DFBA7221816}" scale="120" fitToPage="1" topLeftCell="A4">
      <pane xSplit="1" topLeftCell="B1" activePane="topRight" state="frozen"/>
      <selection pane="topRight" activeCell="A4" sqref="A4"/>
      <pageMargins left="0.78740157480314965" right="0.78740157480314965" top="0.62992125984251968" bottom="0.62992125984251968" header="0.51181102362204722" footer="0.51181102362204722"/>
      <pageSetup paperSize="9" scale="97" orientation="landscape" r:id="rId4"/>
      <headerFooter alignWithMargins="0"/>
    </customSheetView>
  </customSheetViews>
  <mergeCells count="38">
    <mergeCell ref="E16:E17"/>
    <mergeCell ref="E18:E19"/>
    <mergeCell ref="E12:E13"/>
    <mergeCell ref="G12:G13"/>
    <mergeCell ref="G18:G19"/>
    <mergeCell ref="E22:E23"/>
    <mergeCell ref="G22:G23"/>
    <mergeCell ref="G16:G17"/>
    <mergeCell ref="J6:K6"/>
    <mergeCell ref="L6:M6"/>
    <mergeCell ref="E14:E15"/>
    <mergeCell ref="G14:G15"/>
    <mergeCell ref="I16:I17"/>
    <mergeCell ref="E20:E21"/>
    <mergeCell ref="G20:G21"/>
    <mergeCell ref="I12:I13"/>
    <mergeCell ref="M12:M13"/>
    <mergeCell ref="M18:M19"/>
    <mergeCell ref="M20:M21"/>
    <mergeCell ref="K18:K19"/>
    <mergeCell ref="K12:K13"/>
    <mergeCell ref="O12:O13"/>
    <mergeCell ref="M16:M17"/>
    <mergeCell ref="K16:K17"/>
    <mergeCell ref="M14:M15"/>
    <mergeCell ref="O16:O17"/>
    <mergeCell ref="I14:I15"/>
    <mergeCell ref="I18:I19"/>
    <mergeCell ref="K14:K15"/>
    <mergeCell ref="O14:O15"/>
    <mergeCell ref="I20:I21"/>
    <mergeCell ref="M22:M23"/>
    <mergeCell ref="O18:O19"/>
    <mergeCell ref="O20:O21"/>
    <mergeCell ref="O22:O23"/>
    <mergeCell ref="I22:I23"/>
    <mergeCell ref="K20:K21"/>
    <mergeCell ref="K22:K23"/>
  </mergeCells>
  <phoneticPr fontId="31" type="noConversion"/>
  <pageMargins left="0.78740157480314965" right="0.78740157480314965" top="0.62992125984251968" bottom="0.62992125984251968" header="0.51181102362204722" footer="0.51181102362204722"/>
  <pageSetup paperSize="9" scale="97" orientation="landscape"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20"/>
  <sheetViews>
    <sheetView zoomScale="120" workbookViewId="0">
      <selection activeCell="Q13" sqref="Q13"/>
    </sheetView>
  </sheetViews>
  <sheetFormatPr defaultRowHeight="12.75"/>
  <cols>
    <col min="1" max="1" width="4.83203125" customWidth="1"/>
    <col min="2" max="2" width="19.6640625" style="16" customWidth="1"/>
    <col min="3" max="3" width="4.6640625" style="16" customWidth="1"/>
    <col min="4" max="5" width="10" style="16" customWidth="1"/>
    <col min="6" max="6" width="10" customWidth="1"/>
    <col min="7" max="7" width="10.5" customWidth="1"/>
    <col min="8" max="8" width="10" customWidth="1"/>
    <col min="9" max="9" width="11" customWidth="1"/>
    <col min="10" max="10" width="10" customWidth="1"/>
    <col min="11" max="11" width="10.5" customWidth="1"/>
    <col min="12" max="12" width="10" customWidth="1"/>
    <col min="13" max="13" width="10.5" customWidth="1"/>
    <col min="14" max="14" width="10" customWidth="1"/>
    <col min="15" max="15" width="10.5" customWidth="1"/>
  </cols>
  <sheetData>
    <row r="1" spans="1:15" ht="18" customHeight="1">
      <c r="A1" s="130" t="s">
        <v>286</v>
      </c>
      <c r="B1" s="62"/>
      <c r="C1" s="40"/>
      <c r="D1" s="10"/>
      <c r="E1" s="10"/>
      <c r="F1" s="1"/>
      <c r="G1" s="1"/>
      <c r="H1" s="1"/>
      <c r="I1" s="1"/>
      <c r="J1" s="1"/>
      <c r="K1" s="1"/>
      <c r="L1" s="1"/>
      <c r="M1" s="1"/>
      <c r="N1" s="1"/>
      <c r="O1" s="1"/>
    </row>
    <row r="2" spans="1:15" s="43" customFormat="1" ht="15" customHeight="1">
      <c r="A2" s="61" t="s">
        <v>285</v>
      </c>
      <c r="B2" s="62"/>
      <c r="C2" s="61"/>
      <c r="D2" s="41"/>
      <c r="E2" s="41"/>
      <c r="F2" s="42"/>
      <c r="G2" s="42"/>
      <c r="H2" s="42"/>
      <c r="I2" s="42"/>
      <c r="J2" s="42"/>
      <c r="K2" s="42"/>
      <c r="L2" s="42"/>
      <c r="M2" s="42"/>
      <c r="N2" s="42"/>
      <c r="O2" s="42"/>
    </row>
    <row r="3" spans="1:15" ht="13.5" customHeight="1" thickBot="1">
      <c r="A3" s="44" t="s">
        <v>247</v>
      </c>
      <c r="B3"/>
      <c r="C3" s="44"/>
      <c r="D3" s="11"/>
      <c r="E3" s="11"/>
      <c r="F3" s="2"/>
      <c r="G3" s="2"/>
      <c r="H3" s="2"/>
      <c r="I3" s="2"/>
      <c r="J3" s="2"/>
      <c r="K3" s="2"/>
      <c r="L3" s="2"/>
      <c r="M3" s="2"/>
      <c r="N3" s="2"/>
      <c r="O3" s="2"/>
    </row>
    <row r="4" spans="1:15" ht="15.75" customHeight="1" thickTop="1">
      <c r="A4" s="91"/>
      <c r="B4" s="13"/>
      <c r="C4" s="13"/>
      <c r="D4" s="100" t="s">
        <v>222</v>
      </c>
      <c r="E4" s="100"/>
      <c r="F4" s="70"/>
      <c r="G4" s="70"/>
      <c r="H4" s="70"/>
      <c r="I4" s="70"/>
      <c r="J4" s="70"/>
      <c r="K4" s="70"/>
      <c r="L4" s="70"/>
      <c r="M4" s="70"/>
      <c r="N4" s="70"/>
      <c r="O4" s="92"/>
    </row>
    <row r="5" spans="1:15" ht="15.75" customHeight="1">
      <c r="A5" s="93"/>
      <c r="B5" s="84"/>
      <c r="C5" s="84"/>
      <c r="D5" s="82" t="s">
        <v>255</v>
      </c>
      <c r="E5" s="82"/>
      <c r="F5" s="80"/>
      <c r="G5" s="80"/>
      <c r="H5" s="80"/>
      <c r="I5" s="83"/>
      <c r="J5" s="82" t="s">
        <v>255</v>
      </c>
      <c r="K5" s="83"/>
      <c r="L5" s="82"/>
      <c r="M5" s="83"/>
      <c r="N5" s="82"/>
      <c r="O5" s="94"/>
    </row>
    <row r="6" spans="1:15" ht="21" customHeight="1">
      <c r="A6" s="225" t="s">
        <v>91</v>
      </c>
      <c r="B6" s="101"/>
      <c r="C6" s="87"/>
      <c r="D6" s="116" t="s">
        <v>200</v>
      </c>
      <c r="E6" s="117"/>
      <c r="F6" s="116" t="s">
        <v>200</v>
      </c>
      <c r="G6" s="117"/>
      <c r="H6" s="116" t="s">
        <v>200</v>
      </c>
      <c r="I6" s="117"/>
      <c r="J6" s="116" t="s">
        <v>200</v>
      </c>
      <c r="K6" s="117"/>
      <c r="L6" s="116" t="s">
        <v>200</v>
      </c>
      <c r="M6" s="117"/>
      <c r="N6" s="116" t="s">
        <v>200</v>
      </c>
      <c r="O6" s="221"/>
    </row>
    <row r="7" spans="1:15" ht="11.1" customHeight="1">
      <c r="A7" s="93"/>
      <c r="B7" s="89"/>
      <c r="C7" s="89"/>
      <c r="D7" s="311"/>
      <c r="E7" s="90"/>
      <c r="F7" s="311"/>
      <c r="G7" s="90"/>
      <c r="H7" s="311"/>
      <c r="I7" s="90"/>
      <c r="J7" s="311"/>
      <c r="K7" s="90"/>
      <c r="L7" s="311"/>
      <c r="M7" s="90"/>
      <c r="N7" s="311"/>
      <c r="O7" s="95"/>
    </row>
    <row r="8" spans="1:15" ht="18" customHeight="1">
      <c r="A8" s="93"/>
      <c r="B8" s="89"/>
      <c r="C8" s="89" t="s">
        <v>92</v>
      </c>
      <c r="D8" s="116" t="s">
        <v>201</v>
      </c>
      <c r="E8" s="117"/>
      <c r="F8" s="118" t="s">
        <v>202</v>
      </c>
      <c r="G8" s="117"/>
      <c r="H8" s="118" t="s">
        <v>203</v>
      </c>
      <c r="I8" s="117"/>
      <c r="J8" s="116" t="s">
        <v>201</v>
      </c>
      <c r="K8" s="117"/>
      <c r="L8" s="118" t="s">
        <v>202</v>
      </c>
      <c r="M8" s="117"/>
      <c r="N8" s="118" t="s">
        <v>203</v>
      </c>
      <c r="O8" s="221"/>
    </row>
    <row r="9" spans="1:15" ht="11.1" customHeight="1">
      <c r="A9" s="93"/>
      <c r="B9" s="89"/>
      <c r="C9" s="89"/>
      <c r="D9" s="119" t="s">
        <v>118</v>
      </c>
      <c r="E9" s="120"/>
      <c r="F9" s="119" t="s">
        <v>119</v>
      </c>
      <c r="G9" s="120"/>
      <c r="H9" s="119" t="s">
        <v>120</v>
      </c>
      <c r="I9" s="120"/>
      <c r="J9" s="119" t="s">
        <v>118</v>
      </c>
      <c r="K9" s="120"/>
      <c r="L9" s="119" t="s">
        <v>119</v>
      </c>
      <c r="M9" s="120"/>
      <c r="N9" s="119" t="s">
        <v>120</v>
      </c>
      <c r="O9" s="222"/>
    </row>
    <row r="10" spans="1:15" ht="45" customHeight="1">
      <c r="A10" s="102"/>
      <c r="B10" s="86"/>
      <c r="C10" s="89"/>
      <c r="D10" s="307" t="s">
        <v>282</v>
      </c>
      <c r="E10" s="307" t="s">
        <v>283</v>
      </c>
      <c r="F10" s="307" t="s">
        <v>282</v>
      </c>
      <c r="G10" s="307" t="s">
        <v>283</v>
      </c>
      <c r="H10" s="307" t="s">
        <v>282</v>
      </c>
      <c r="I10" s="307" t="s">
        <v>283</v>
      </c>
      <c r="J10" s="307" t="s">
        <v>282</v>
      </c>
      <c r="K10" s="307" t="s">
        <v>283</v>
      </c>
      <c r="L10" s="307" t="s">
        <v>282</v>
      </c>
      <c r="M10" s="307" t="s">
        <v>283</v>
      </c>
      <c r="N10" s="307" t="s">
        <v>282</v>
      </c>
      <c r="O10" s="312" t="s">
        <v>283</v>
      </c>
    </row>
    <row r="11" spans="1:15" ht="24" customHeight="1">
      <c r="A11" s="96">
        <v>1</v>
      </c>
      <c r="B11" s="79" t="s">
        <v>205</v>
      </c>
      <c r="C11" s="127" t="s">
        <v>94</v>
      </c>
      <c r="D11" s="370"/>
      <c r="E11" s="371"/>
      <c r="F11" s="370"/>
      <c r="G11" s="371"/>
      <c r="H11" s="370"/>
      <c r="I11" s="371"/>
      <c r="J11" s="370"/>
      <c r="K11" s="371"/>
      <c r="L11" s="370"/>
      <c r="M11" s="371"/>
      <c r="N11" s="370"/>
      <c r="O11" s="372"/>
    </row>
    <row r="12" spans="1:15" ht="17.100000000000001" customHeight="1">
      <c r="A12" s="129">
        <v>1.1000000000000001</v>
      </c>
      <c r="B12" s="214" t="s">
        <v>206</v>
      </c>
      <c r="C12" s="281" t="s">
        <v>94</v>
      </c>
      <c r="D12" s="373"/>
      <c r="E12" s="561"/>
      <c r="F12" s="373"/>
      <c r="G12" s="561"/>
      <c r="H12" s="373"/>
      <c r="I12" s="561"/>
      <c r="J12" s="373"/>
      <c r="K12" s="561"/>
      <c r="L12" s="373"/>
      <c r="M12" s="567"/>
      <c r="N12" s="373"/>
      <c r="O12" s="563"/>
    </row>
    <row r="13" spans="1:15" ht="24" customHeight="1">
      <c r="A13" s="128"/>
      <c r="B13" s="213" t="s">
        <v>207</v>
      </c>
      <c r="C13" s="278" t="s">
        <v>97</v>
      </c>
      <c r="D13" s="374"/>
      <c r="E13" s="566"/>
      <c r="F13" s="374"/>
      <c r="G13" s="566"/>
      <c r="H13" s="374"/>
      <c r="I13" s="566"/>
      <c r="J13" s="374"/>
      <c r="K13" s="566"/>
      <c r="L13" s="374"/>
      <c r="M13" s="580"/>
      <c r="N13" s="374"/>
      <c r="O13" s="564"/>
    </row>
    <row r="14" spans="1:15" ht="15" customHeight="1">
      <c r="A14" s="217">
        <v>1.1100000000000001</v>
      </c>
      <c r="B14" s="218" t="s">
        <v>98</v>
      </c>
      <c r="C14" s="281" t="s">
        <v>94</v>
      </c>
      <c r="D14" s="375"/>
      <c r="E14" s="567"/>
      <c r="F14" s="375"/>
      <c r="G14" s="567"/>
      <c r="H14" s="375"/>
      <c r="I14" s="561"/>
      <c r="J14" s="375"/>
      <c r="K14" s="561"/>
      <c r="L14" s="375"/>
      <c r="M14" s="567"/>
      <c r="N14" s="375"/>
      <c r="O14" s="563"/>
    </row>
    <row r="15" spans="1:15" ht="15" customHeight="1">
      <c r="A15" s="98"/>
      <c r="B15" s="215" t="s">
        <v>99</v>
      </c>
      <c r="C15" s="285" t="s">
        <v>100</v>
      </c>
      <c r="D15" s="376"/>
      <c r="E15" s="580"/>
      <c r="F15" s="376"/>
      <c r="G15" s="580"/>
      <c r="H15" s="376"/>
      <c r="I15" s="566"/>
      <c r="J15" s="376"/>
      <c r="K15" s="566"/>
      <c r="L15" s="376"/>
      <c r="M15" s="580"/>
      <c r="N15" s="376"/>
      <c r="O15" s="564"/>
    </row>
    <row r="16" spans="1:15" ht="15" customHeight="1">
      <c r="A16" s="217">
        <v>1.1200000000000001</v>
      </c>
      <c r="B16" s="218" t="s">
        <v>101</v>
      </c>
      <c r="C16" s="281" t="s">
        <v>94</v>
      </c>
      <c r="D16" s="373"/>
      <c r="E16" s="561"/>
      <c r="F16" s="373"/>
      <c r="G16" s="567"/>
      <c r="H16" s="373"/>
      <c r="I16" s="561"/>
      <c r="J16" s="373"/>
      <c r="K16" s="561"/>
      <c r="L16" s="373"/>
      <c r="M16" s="567"/>
      <c r="N16" s="373"/>
      <c r="O16" s="563"/>
    </row>
    <row r="17" spans="1:15" ht="15" customHeight="1">
      <c r="A17" s="97"/>
      <c r="B17" s="215" t="s">
        <v>102</v>
      </c>
      <c r="C17" s="285" t="s">
        <v>100</v>
      </c>
      <c r="D17" s="374"/>
      <c r="E17" s="566"/>
      <c r="F17" s="374"/>
      <c r="G17" s="580"/>
      <c r="H17" s="374"/>
      <c r="I17" s="566"/>
      <c r="J17" s="374"/>
      <c r="K17" s="566"/>
      <c r="L17" s="374"/>
      <c r="M17" s="580"/>
      <c r="N17" s="374"/>
      <c r="O17" s="564"/>
    </row>
    <row r="18" spans="1:15" ht="17.100000000000001" customHeight="1">
      <c r="A18" s="129">
        <v>1.2</v>
      </c>
      <c r="B18" s="214" t="s">
        <v>208</v>
      </c>
      <c r="C18" s="281" t="s">
        <v>94</v>
      </c>
      <c r="D18" s="373"/>
      <c r="E18" s="567"/>
      <c r="F18" s="373"/>
      <c r="G18" s="567"/>
      <c r="H18" s="373"/>
      <c r="I18" s="561"/>
      <c r="J18" s="373"/>
      <c r="K18" s="561"/>
      <c r="L18" s="373"/>
      <c r="M18" s="567"/>
      <c r="N18" s="373"/>
      <c r="O18" s="563"/>
    </row>
    <row r="19" spans="1:15" ht="24" customHeight="1">
      <c r="A19" s="97"/>
      <c r="B19" s="213" t="s">
        <v>209</v>
      </c>
      <c r="C19" s="278" t="s">
        <v>97</v>
      </c>
      <c r="D19" s="374"/>
      <c r="E19" s="580"/>
      <c r="F19" s="374"/>
      <c r="G19" s="580"/>
      <c r="H19" s="374"/>
      <c r="I19" s="566"/>
      <c r="J19" s="374"/>
      <c r="K19" s="566"/>
      <c r="L19" s="374"/>
      <c r="M19" s="580"/>
      <c r="N19" s="374"/>
      <c r="O19" s="564"/>
    </row>
    <row r="20" spans="1:15" ht="15" customHeight="1">
      <c r="A20" s="217">
        <v>1.21</v>
      </c>
      <c r="B20" s="218" t="s">
        <v>105</v>
      </c>
      <c r="C20" s="281" t="s">
        <v>94</v>
      </c>
      <c r="D20" s="377"/>
      <c r="E20" s="561"/>
      <c r="F20" s="377"/>
      <c r="G20" s="567"/>
      <c r="H20" s="377"/>
      <c r="I20" s="561"/>
      <c r="J20" s="377"/>
      <c r="K20" s="561"/>
      <c r="L20" s="377"/>
      <c r="M20" s="567"/>
      <c r="N20" s="377"/>
      <c r="O20" s="563"/>
    </row>
    <row r="21" spans="1:15" ht="15" customHeight="1">
      <c r="A21" s="98"/>
      <c r="B21" s="215" t="s">
        <v>99</v>
      </c>
      <c r="C21" s="285" t="s">
        <v>106</v>
      </c>
      <c r="D21" s="378"/>
      <c r="E21" s="566"/>
      <c r="F21" s="378"/>
      <c r="G21" s="580"/>
      <c r="H21" s="378"/>
      <c r="I21" s="566"/>
      <c r="J21" s="378"/>
      <c r="K21" s="566"/>
      <c r="L21" s="378"/>
      <c r="M21" s="580"/>
      <c r="N21" s="378"/>
      <c r="O21" s="564"/>
    </row>
    <row r="22" spans="1:15" ht="15" customHeight="1">
      <c r="A22" s="217">
        <v>1.22</v>
      </c>
      <c r="B22" s="218" t="s">
        <v>107</v>
      </c>
      <c r="C22" s="281" t="s">
        <v>94</v>
      </c>
      <c r="D22" s="373"/>
      <c r="E22" s="567"/>
      <c r="F22" s="373"/>
      <c r="G22" s="567"/>
      <c r="H22" s="373"/>
      <c r="I22" s="561"/>
      <c r="J22" s="373"/>
      <c r="K22" s="561"/>
      <c r="L22" s="373"/>
      <c r="M22" s="567"/>
      <c r="N22" s="373"/>
      <c r="O22" s="563"/>
    </row>
    <row r="23" spans="1:15" ht="15" customHeight="1" thickBot="1">
      <c r="A23" s="99"/>
      <c r="B23" s="216" t="s">
        <v>108</v>
      </c>
      <c r="C23" s="286" t="s">
        <v>106</v>
      </c>
      <c r="D23" s="379"/>
      <c r="E23" s="568"/>
      <c r="F23" s="379"/>
      <c r="G23" s="568"/>
      <c r="H23" s="379"/>
      <c r="I23" s="562"/>
      <c r="J23" s="379"/>
      <c r="K23" s="562"/>
      <c r="L23" s="379"/>
      <c r="M23" s="568"/>
      <c r="N23" s="379"/>
      <c r="O23" s="565"/>
    </row>
    <row r="24" spans="1:15" ht="17.25" customHeight="1" thickTop="1">
      <c r="A24" s="105" t="s">
        <v>121</v>
      </c>
      <c r="B24"/>
      <c r="C24" s="105"/>
      <c r="D24" s="105"/>
      <c r="E24" s="105"/>
      <c r="F24" s="105"/>
      <c r="G24" s="105"/>
      <c r="H24" s="105"/>
      <c r="J24" s="105"/>
      <c r="K24" s="105"/>
      <c r="L24" s="105"/>
      <c r="M24" s="105"/>
      <c r="N24" s="2"/>
      <c r="O24" s="2"/>
    </row>
    <row r="25" spans="1:15" s="43" customFormat="1" ht="14.25" customHeight="1">
      <c r="A25" s="219" t="s">
        <v>122</v>
      </c>
      <c r="B25"/>
      <c r="C25" s="113"/>
      <c r="D25" s="113"/>
      <c r="E25" s="113"/>
      <c r="F25" s="113"/>
      <c r="G25" s="113"/>
      <c r="H25" s="113"/>
      <c r="I25"/>
      <c r="J25" s="113"/>
      <c r="K25" s="219" t="s">
        <v>110</v>
      </c>
      <c r="L25" s="113"/>
      <c r="M25" s="113"/>
      <c r="N25" s="115"/>
      <c r="O25" s="115"/>
    </row>
    <row r="26" spans="1:15" s="43" customFormat="1" ht="11.45" customHeight="1">
      <c r="A26" s="122" t="s">
        <v>226</v>
      </c>
      <c r="B26" s="123"/>
      <c r="C26" s="124"/>
      <c r="D26" s="124"/>
      <c r="E26" s="124"/>
      <c r="F26" s="124"/>
      <c r="G26" s="124"/>
      <c r="H26" s="122"/>
      <c r="I26"/>
      <c r="J26" s="124"/>
      <c r="K26" s="103" t="s">
        <v>112</v>
      </c>
      <c r="L26" s="124"/>
      <c r="M26" s="124"/>
      <c r="N26" s="115"/>
      <c r="O26" s="115"/>
    </row>
    <row r="27" spans="1:15" s="43" customFormat="1" ht="11.45" customHeight="1">
      <c r="A27" s="122" t="s">
        <v>204</v>
      </c>
      <c r="B27" s="123"/>
      <c r="C27" s="124"/>
      <c r="D27" s="124"/>
      <c r="E27" s="124"/>
      <c r="F27" s="124"/>
      <c r="G27" s="124"/>
      <c r="H27" s="122"/>
      <c r="I27"/>
      <c r="J27" s="124"/>
      <c r="K27" s="103" t="s">
        <v>114</v>
      </c>
      <c r="L27" s="124"/>
      <c r="M27" s="124"/>
      <c r="N27" s="115"/>
      <c r="O27" s="115"/>
    </row>
    <row r="28" spans="1:15" s="43" customFormat="1" ht="11.45" customHeight="1">
      <c r="A28" s="274" t="s">
        <v>210</v>
      </c>
      <c r="B28" s="123"/>
      <c r="C28" s="124"/>
      <c r="D28" s="124"/>
      <c r="E28" s="124"/>
      <c r="F28" s="124"/>
      <c r="G28" s="124"/>
      <c r="H28" s="122"/>
      <c r="I28"/>
      <c r="J28" s="124"/>
      <c r="K28" s="103" t="s">
        <v>115</v>
      </c>
      <c r="L28" s="124"/>
      <c r="M28" s="124"/>
      <c r="N28" s="115"/>
      <c r="O28" s="115"/>
    </row>
    <row r="29" spans="1:15" s="43" customFormat="1" ht="11.45" customHeight="1">
      <c r="A29" s="122" t="s">
        <v>187</v>
      </c>
      <c r="B29" s="123"/>
      <c r="C29" s="124"/>
      <c r="D29" s="124"/>
      <c r="E29" s="124"/>
      <c r="F29" s="124"/>
      <c r="G29" s="124"/>
      <c r="H29" s="122"/>
      <c r="I29"/>
      <c r="J29" s="124"/>
      <c r="K29" s="103" t="s">
        <v>116</v>
      </c>
      <c r="L29" s="124"/>
      <c r="M29" s="124"/>
      <c r="N29" s="115"/>
      <c r="O29" s="115"/>
    </row>
    <row r="30" spans="1:15" s="121" customFormat="1" ht="11.45" customHeight="1">
      <c r="A30" s="125" t="s">
        <v>246</v>
      </c>
      <c r="B30" s="123"/>
      <c r="C30" s="126"/>
      <c r="D30" s="126"/>
      <c r="E30" s="126"/>
      <c r="F30" s="126"/>
      <c r="G30" s="126"/>
      <c r="H30" s="125"/>
      <c r="I30"/>
      <c r="J30" s="126"/>
      <c r="K30" s="126"/>
      <c r="L30" s="126"/>
      <c r="M30" s="126"/>
      <c r="N30" s="88"/>
      <c r="O30" s="88"/>
    </row>
    <row r="31" spans="1:15">
      <c r="A31" s="350"/>
      <c r="B31"/>
      <c r="C31" s="105"/>
      <c r="D31" s="105"/>
      <c r="F31" s="2"/>
      <c r="G31" s="2"/>
      <c r="H31" s="2"/>
      <c r="I31" s="2"/>
      <c r="J31" s="2"/>
      <c r="K31" s="2"/>
      <c r="L31" s="2"/>
      <c r="M31" s="2"/>
      <c r="N31" s="2"/>
      <c r="O31" s="2"/>
    </row>
    <row r="32" spans="1:15">
      <c r="A32" s="367"/>
      <c r="E32" s="105"/>
      <c r="F32" s="353"/>
      <c r="G32" s="2"/>
      <c r="H32" s="2"/>
      <c r="I32" s="2"/>
      <c r="J32" s="2"/>
      <c r="K32" s="2"/>
      <c r="L32" s="2"/>
      <c r="M32" s="2"/>
      <c r="N32" s="2"/>
      <c r="O32" s="2"/>
    </row>
    <row r="33" spans="2:15">
      <c r="B33" s="11"/>
      <c r="C33" s="11"/>
      <c r="D33" s="11"/>
      <c r="E33" s="11"/>
      <c r="F33" s="2"/>
      <c r="G33" s="2"/>
      <c r="H33" s="2"/>
      <c r="I33" s="2"/>
      <c r="J33" s="2"/>
      <c r="K33" s="2"/>
      <c r="L33" s="2"/>
      <c r="M33" s="2"/>
      <c r="N33" s="2"/>
      <c r="O33" s="2"/>
    </row>
    <row r="34" spans="2:15">
      <c r="B34" s="11"/>
      <c r="C34" s="11"/>
      <c r="D34" s="11"/>
      <c r="E34" s="11"/>
      <c r="F34" s="2"/>
      <c r="G34" s="2"/>
      <c r="H34" s="2"/>
      <c r="I34" s="2"/>
      <c r="J34" s="2"/>
      <c r="K34" s="2"/>
      <c r="L34" s="2"/>
      <c r="M34" s="2"/>
      <c r="N34" s="2"/>
      <c r="O34" s="2"/>
    </row>
    <row r="35" spans="2:15">
      <c r="B35" s="11"/>
      <c r="C35" s="11"/>
      <c r="D35" s="11"/>
      <c r="E35" s="11"/>
      <c r="F35" s="2"/>
      <c r="G35" s="2"/>
      <c r="H35" s="2"/>
      <c r="I35" s="2"/>
      <c r="J35" s="2"/>
      <c r="K35" s="2"/>
      <c r="L35" s="2"/>
      <c r="M35" s="2"/>
      <c r="N35" s="2"/>
      <c r="O35" s="2"/>
    </row>
    <row r="36" spans="2:15">
      <c r="B36" s="11"/>
      <c r="C36" s="11"/>
      <c r="D36" s="11"/>
      <c r="E36" s="11"/>
      <c r="F36" s="2"/>
      <c r="G36" s="2"/>
      <c r="H36" s="2"/>
      <c r="I36" s="2"/>
      <c r="J36" s="2"/>
      <c r="K36" s="2"/>
      <c r="L36" s="2"/>
      <c r="M36" s="2"/>
      <c r="N36" s="2"/>
      <c r="O36" s="2"/>
    </row>
    <row r="37" spans="2:15">
      <c r="B37" s="11"/>
      <c r="C37" s="11"/>
      <c r="D37" s="11"/>
      <c r="E37" s="11"/>
      <c r="F37" s="2"/>
      <c r="G37" s="2"/>
      <c r="H37" s="2"/>
      <c r="I37" s="2"/>
      <c r="J37" s="2"/>
      <c r="K37" s="2"/>
      <c r="L37" s="2"/>
      <c r="M37" s="2"/>
      <c r="N37" s="2"/>
      <c r="O37" s="2"/>
    </row>
    <row r="38" spans="2:15">
      <c r="B38" s="11"/>
      <c r="C38" s="11"/>
      <c r="D38" s="11"/>
      <c r="E38" s="11"/>
      <c r="F38" s="2"/>
      <c r="G38" s="2"/>
      <c r="H38" s="2"/>
      <c r="I38" s="2"/>
      <c r="J38" s="2"/>
      <c r="K38" s="2"/>
      <c r="L38" s="2"/>
      <c r="M38" s="2"/>
      <c r="N38" s="2"/>
      <c r="O38" s="2"/>
    </row>
    <row r="39" spans="2:15">
      <c r="B39" s="11"/>
      <c r="C39" s="11"/>
      <c r="D39" s="11"/>
      <c r="E39" s="11"/>
      <c r="F39" s="2"/>
      <c r="G39" s="2"/>
      <c r="H39" s="2"/>
      <c r="I39" s="2"/>
      <c r="J39" s="2"/>
      <c r="K39" s="2"/>
      <c r="L39" s="2"/>
      <c r="M39" s="2"/>
      <c r="N39" s="2"/>
      <c r="O39" s="2"/>
    </row>
    <row r="40" spans="2:15">
      <c r="B40" s="11"/>
      <c r="C40" s="11"/>
      <c r="D40" s="11"/>
      <c r="E40" s="11"/>
      <c r="F40" s="2"/>
      <c r="G40" s="2"/>
      <c r="H40" s="2"/>
      <c r="I40" s="2"/>
      <c r="J40" s="2"/>
      <c r="K40" s="2"/>
      <c r="L40" s="2"/>
      <c r="M40" s="2"/>
      <c r="N40" s="2"/>
      <c r="O40" s="2"/>
    </row>
    <row r="41" spans="2:15">
      <c r="B41" s="11"/>
      <c r="C41" s="11"/>
      <c r="D41" s="11"/>
      <c r="E41" s="11"/>
      <c r="F41" s="2"/>
      <c r="G41" s="2"/>
      <c r="H41" s="2"/>
      <c r="I41" s="2"/>
      <c r="J41" s="2"/>
      <c r="K41" s="2"/>
      <c r="L41" s="2"/>
      <c r="M41" s="2"/>
      <c r="N41" s="2"/>
      <c r="O41" s="2"/>
    </row>
    <row r="42" spans="2:15">
      <c r="B42" s="11"/>
      <c r="C42" s="11"/>
      <c r="D42" s="11"/>
      <c r="E42" s="11"/>
      <c r="F42" s="2"/>
      <c r="G42" s="2"/>
      <c r="H42" s="2"/>
      <c r="I42" s="2"/>
      <c r="J42" s="2"/>
      <c r="K42" s="2"/>
      <c r="L42" s="2"/>
      <c r="M42" s="2"/>
      <c r="N42" s="2"/>
      <c r="O42" s="2"/>
    </row>
    <row r="43" spans="2:15">
      <c r="B43" s="11"/>
      <c r="C43" s="11"/>
      <c r="D43" s="11"/>
      <c r="E43" s="11"/>
      <c r="F43" s="2"/>
      <c r="G43" s="2"/>
      <c r="H43" s="2"/>
      <c r="I43" s="2"/>
      <c r="J43" s="2"/>
      <c r="K43" s="2"/>
      <c r="L43" s="2"/>
      <c r="M43" s="2"/>
      <c r="N43" s="2"/>
      <c r="O43" s="2"/>
    </row>
    <row r="44" spans="2:15">
      <c r="B44" s="11"/>
      <c r="C44" s="11"/>
      <c r="D44" s="11"/>
      <c r="E44" s="11"/>
      <c r="F44" s="2"/>
      <c r="G44" s="2"/>
      <c r="H44" s="2"/>
      <c r="I44" s="2"/>
      <c r="J44" s="2"/>
      <c r="K44" s="2"/>
      <c r="L44" s="2"/>
      <c r="M44" s="2"/>
      <c r="N44" s="2"/>
      <c r="O44" s="2"/>
    </row>
    <row r="45" spans="2:15">
      <c r="B45" s="11"/>
      <c r="C45" s="11"/>
      <c r="D45" s="11"/>
      <c r="E45" s="11"/>
      <c r="F45" s="2"/>
      <c r="G45" s="2"/>
      <c r="H45" s="2"/>
      <c r="I45" s="2"/>
      <c r="J45" s="2"/>
      <c r="K45" s="2"/>
      <c r="L45" s="2"/>
      <c r="M45" s="2"/>
      <c r="N45" s="2"/>
      <c r="O45" s="2"/>
    </row>
    <row r="46" spans="2:15">
      <c r="B46" s="11"/>
      <c r="C46" s="11"/>
      <c r="D46" s="11"/>
      <c r="E46" s="11"/>
      <c r="F46" s="2"/>
      <c r="G46" s="2"/>
      <c r="H46" s="2"/>
      <c r="I46" s="2"/>
      <c r="J46" s="2"/>
      <c r="K46" s="2"/>
      <c r="L46" s="2"/>
      <c r="M46" s="2"/>
      <c r="N46" s="2"/>
      <c r="O46" s="2"/>
    </row>
    <row r="47" spans="2:15">
      <c r="B47" s="11"/>
      <c r="C47" s="11"/>
      <c r="D47" s="11"/>
      <c r="E47" s="11"/>
      <c r="F47" s="2"/>
      <c r="G47" s="2"/>
      <c r="H47" s="2"/>
      <c r="I47" s="2"/>
      <c r="J47" s="2"/>
      <c r="K47" s="2"/>
      <c r="L47" s="2"/>
      <c r="M47" s="2"/>
      <c r="N47" s="2"/>
      <c r="O47" s="2"/>
    </row>
    <row r="48" spans="2:15">
      <c r="B48" s="11"/>
      <c r="C48" s="11"/>
      <c r="D48" s="11"/>
      <c r="E48" s="11"/>
      <c r="F48" s="2"/>
      <c r="G48" s="2"/>
      <c r="H48" s="2"/>
      <c r="I48" s="2"/>
      <c r="J48" s="2"/>
      <c r="K48" s="2"/>
      <c r="L48" s="2"/>
      <c r="M48" s="2"/>
      <c r="N48" s="2"/>
      <c r="O48" s="2"/>
    </row>
    <row r="49" spans="2:15">
      <c r="B49" s="11"/>
      <c r="C49" s="11"/>
      <c r="D49" s="11"/>
      <c r="E49" s="11"/>
      <c r="F49" s="2"/>
      <c r="G49" s="2"/>
      <c r="H49" s="2"/>
      <c r="I49" s="2"/>
      <c r="J49" s="2"/>
      <c r="K49" s="2"/>
      <c r="L49" s="2"/>
      <c r="M49" s="2"/>
      <c r="N49" s="2"/>
      <c r="O49" s="2"/>
    </row>
    <row r="50" spans="2:15">
      <c r="B50" s="11"/>
      <c r="C50" s="11"/>
      <c r="D50" s="11"/>
      <c r="E50" s="11"/>
      <c r="F50" s="2"/>
      <c r="G50" s="2"/>
      <c r="H50" s="2"/>
      <c r="I50" s="2"/>
      <c r="J50" s="2"/>
      <c r="K50" s="2"/>
      <c r="L50" s="2"/>
      <c r="M50" s="2"/>
      <c r="N50" s="2"/>
      <c r="O50" s="2"/>
    </row>
    <row r="51" spans="2:15">
      <c r="B51" s="11"/>
      <c r="C51" s="11"/>
      <c r="D51" s="11"/>
      <c r="E51" s="11"/>
      <c r="F51" s="2"/>
      <c r="G51" s="2"/>
      <c r="H51" s="2"/>
      <c r="I51" s="2"/>
      <c r="J51" s="2"/>
      <c r="K51" s="2"/>
      <c r="L51" s="2"/>
      <c r="M51" s="2"/>
      <c r="N51" s="2"/>
      <c r="O51" s="2"/>
    </row>
    <row r="52" spans="2:15">
      <c r="B52" s="11"/>
      <c r="C52" s="11"/>
      <c r="D52" s="11"/>
      <c r="E52" s="11"/>
      <c r="F52" s="2"/>
      <c r="G52" s="2"/>
      <c r="H52" s="2"/>
      <c r="I52" s="2"/>
      <c r="J52" s="2"/>
      <c r="K52" s="2"/>
      <c r="L52" s="2"/>
      <c r="M52" s="2"/>
      <c r="N52" s="2"/>
      <c r="O52" s="2"/>
    </row>
    <row r="53" spans="2:15">
      <c r="B53" s="11"/>
      <c r="C53" s="11"/>
      <c r="D53" s="11"/>
      <c r="E53" s="11"/>
      <c r="F53" s="2"/>
      <c r="G53" s="2"/>
      <c r="H53" s="2"/>
      <c r="I53" s="2"/>
      <c r="J53" s="2"/>
      <c r="K53" s="2"/>
      <c r="L53" s="2"/>
      <c r="M53" s="2"/>
      <c r="N53" s="2"/>
      <c r="O53" s="2"/>
    </row>
    <row r="54" spans="2:15">
      <c r="B54" s="11"/>
      <c r="C54" s="11"/>
      <c r="D54" s="11"/>
      <c r="E54" s="11"/>
      <c r="F54" s="2"/>
      <c r="G54" s="2"/>
      <c r="H54" s="2"/>
      <c r="I54" s="2"/>
      <c r="J54" s="2"/>
      <c r="K54" s="2"/>
      <c r="L54" s="2"/>
      <c r="M54" s="2"/>
      <c r="N54" s="2"/>
      <c r="O54" s="2"/>
    </row>
    <row r="55" spans="2:15">
      <c r="B55" s="11"/>
      <c r="C55" s="11"/>
      <c r="D55" s="11"/>
      <c r="E55" s="11"/>
      <c r="F55" s="2"/>
      <c r="G55" s="2"/>
      <c r="H55" s="2"/>
      <c r="I55" s="2"/>
      <c r="J55" s="2"/>
      <c r="K55" s="2"/>
      <c r="L55" s="2"/>
      <c r="M55" s="2"/>
      <c r="N55" s="2"/>
      <c r="O55" s="2"/>
    </row>
    <row r="56" spans="2:15">
      <c r="B56" s="11"/>
      <c r="C56" s="11"/>
      <c r="D56" s="11"/>
      <c r="E56" s="11"/>
      <c r="F56" s="2"/>
      <c r="G56" s="2"/>
      <c r="H56" s="2"/>
      <c r="I56" s="2"/>
      <c r="J56" s="2"/>
      <c r="K56" s="2"/>
      <c r="L56" s="2"/>
      <c r="M56" s="2"/>
      <c r="N56" s="2"/>
      <c r="O56" s="2"/>
    </row>
    <row r="57" spans="2:15">
      <c r="B57" s="11"/>
      <c r="C57" s="11"/>
      <c r="D57" s="11"/>
      <c r="E57" s="11"/>
      <c r="F57" s="2"/>
      <c r="G57" s="2"/>
      <c r="H57" s="2"/>
      <c r="I57" s="2"/>
      <c r="J57" s="2"/>
      <c r="K57" s="2"/>
      <c r="L57" s="2"/>
      <c r="M57" s="2"/>
      <c r="N57" s="2"/>
      <c r="O57" s="2"/>
    </row>
    <row r="58" spans="2:15">
      <c r="B58" s="11"/>
      <c r="C58" s="11"/>
      <c r="D58" s="11"/>
      <c r="E58" s="11"/>
      <c r="F58" s="2"/>
      <c r="G58" s="2"/>
      <c r="H58" s="2"/>
      <c r="I58" s="2"/>
      <c r="J58" s="2"/>
      <c r="K58" s="2"/>
      <c r="L58" s="2"/>
      <c r="M58" s="2"/>
      <c r="N58" s="2"/>
      <c r="O58" s="2"/>
    </row>
    <row r="59" spans="2:15">
      <c r="B59" s="11"/>
      <c r="C59" s="11"/>
      <c r="D59" s="11"/>
      <c r="E59" s="11"/>
      <c r="F59" s="2"/>
      <c r="G59" s="2"/>
      <c r="H59" s="2"/>
      <c r="I59" s="2"/>
      <c r="J59" s="2"/>
      <c r="K59" s="2"/>
      <c r="L59" s="2"/>
      <c r="M59" s="2"/>
      <c r="N59" s="2"/>
      <c r="O59" s="2"/>
    </row>
    <row r="60" spans="2:15">
      <c r="B60" s="11"/>
      <c r="C60" s="11"/>
      <c r="D60" s="11"/>
      <c r="E60" s="11"/>
      <c r="F60" s="2"/>
      <c r="G60" s="2"/>
      <c r="H60" s="2"/>
      <c r="I60" s="2"/>
      <c r="J60" s="2"/>
      <c r="K60" s="2"/>
      <c r="L60" s="2"/>
      <c r="M60" s="2"/>
      <c r="N60" s="2"/>
      <c r="O60" s="2"/>
    </row>
    <row r="61" spans="2:15">
      <c r="B61" s="11"/>
      <c r="C61" s="11"/>
      <c r="D61" s="11"/>
      <c r="E61" s="11"/>
      <c r="F61" s="2"/>
      <c r="G61" s="2"/>
      <c r="H61" s="2"/>
      <c r="I61" s="2"/>
      <c r="J61" s="2"/>
      <c r="K61" s="2"/>
      <c r="L61" s="2"/>
      <c r="M61" s="2"/>
      <c r="N61" s="2"/>
      <c r="O61" s="2"/>
    </row>
    <row r="62" spans="2:15">
      <c r="B62" s="11"/>
      <c r="C62" s="11"/>
      <c r="D62" s="11"/>
      <c r="E62" s="11"/>
      <c r="F62" s="2"/>
      <c r="G62" s="2"/>
      <c r="H62" s="2"/>
      <c r="I62" s="2"/>
      <c r="J62" s="2"/>
      <c r="K62" s="2"/>
      <c r="L62" s="2"/>
      <c r="M62" s="2"/>
      <c r="N62" s="2"/>
      <c r="O62" s="2"/>
    </row>
    <row r="63" spans="2:15">
      <c r="B63" s="11"/>
      <c r="C63" s="11"/>
      <c r="D63" s="11"/>
      <c r="E63" s="11"/>
      <c r="F63" s="2"/>
      <c r="G63" s="2"/>
      <c r="H63" s="2"/>
      <c r="I63" s="2"/>
      <c r="J63" s="2"/>
      <c r="K63" s="2"/>
      <c r="L63" s="2"/>
      <c r="M63" s="2"/>
      <c r="N63" s="2"/>
      <c r="O63" s="2"/>
    </row>
    <row r="64" spans="2:15">
      <c r="B64" s="11"/>
      <c r="C64" s="11"/>
      <c r="D64" s="11"/>
      <c r="E64" s="11"/>
      <c r="F64" s="2"/>
      <c r="G64" s="2"/>
      <c r="H64" s="2"/>
      <c r="I64" s="2"/>
      <c r="J64" s="2"/>
      <c r="K64" s="2"/>
      <c r="L64" s="2"/>
      <c r="M64" s="2"/>
      <c r="N64" s="2"/>
      <c r="O64" s="2"/>
    </row>
    <row r="65" spans="2:15">
      <c r="B65" s="11"/>
      <c r="C65" s="11"/>
      <c r="D65" s="11"/>
      <c r="E65" s="11"/>
      <c r="F65" s="2"/>
      <c r="G65" s="2"/>
      <c r="H65" s="2"/>
      <c r="I65" s="2"/>
      <c r="J65" s="2"/>
      <c r="K65" s="2"/>
      <c r="L65" s="2"/>
      <c r="M65" s="2"/>
      <c r="N65" s="2"/>
      <c r="O65" s="2"/>
    </row>
    <row r="66" spans="2:15">
      <c r="B66" s="11"/>
      <c r="C66" s="11"/>
      <c r="D66" s="11"/>
      <c r="E66" s="11"/>
      <c r="F66" s="2"/>
      <c r="G66" s="2"/>
      <c r="H66" s="2"/>
      <c r="I66" s="2"/>
      <c r="J66" s="2"/>
      <c r="K66" s="2"/>
      <c r="L66" s="2"/>
      <c r="M66" s="2"/>
      <c r="N66" s="2"/>
      <c r="O66" s="2"/>
    </row>
    <row r="67" spans="2:15">
      <c r="B67" s="11"/>
      <c r="C67" s="11"/>
      <c r="D67" s="11"/>
      <c r="E67" s="11"/>
      <c r="F67" s="2"/>
      <c r="G67" s="2"/>
      <c r="H67" s="2"/>
      <c r="I67" s="2"/>
      <c r="J67" s="2"/>
      <c r="K67" s="2"/>
      <c r="L67" s="2"/>
      <c r="M67" s="2"/>
      <c r="N67" s="2"/>
      <c r="O67" s="2"/>
    </row>
    <row r="68" spans="2:15">
      <c r="B68" s="11"/>
      <c r="C68" s="11"/>
      <c r="D68" s="11"/>
      <c r="E68" s="11"/>
      <c r="F68" s="2"/>
      <c r="G68" s="2"/>
      <c r="H68" s="2"/>
      <c r="I68" s="2"/>
      <c r="J68" s="2"/>
      <c r="K68" s="2"/>
      <c r="L68" s="2"/>
      <c r="M68" s="2"/>
      <c r="N68" s="2"/>
      <c r="O68" s="2"/>
    </row>
    <row r="69" spans="2:15">
      <c r="B69" s="11"/>
      <c r="C69" s="11"/>
      <c r="D69" s="11"/>
      <c r="E69" s="11"/>
      <c r="F69" s="2"/>
      <c r="G69" s="2"/>
      <c r="H69" s="2"/>
      <c r="I69" s="2"/>
      <c r="J69" s="2"/>
      <c r="K69" s="2"/>
      <c r="L69" s="2"/>
      <c r="M69" s="2"/>
      <c r="N69" s="2"/>
      <c r="O69" s="2"/>
    </row>
    <row r="70" spans="2:15">
      <c r="B70" s="11"/>
      <c r="C70" s="11"/>
      <c r="D70" s="11"/>
      <c r="E70" s="11"/>
      <c r="F70" s="2"/>
      <c r="G70" s="2"/>
      <c r="H70" s="2"/>
      <c r="I70" s="2"/>
      <c r="J70" s="2"/>
      <c r="K70" s="2"/>
      <c r="L70" s="2"/>
      <c r="M70" s="2"/>
      <c r="N70" s="2"/>
      <c r="O70" s="2"/>
    </row>
    <row r="71" spans="2:15">
      <c r="B71" s="11"/>
      <c r="C71" s="11"/>
      <c r="D71" s="11"/>
      <c r="E71" s="11"/>
      <c r="F71" s="2"/>
      <c r="G71" s="2"/>
      <c r="H71" s="2"/>
      <c r="I71" s="2"/>
      <c r="J71" s="2"/>
      <c r="K71" s="2"/>
      <c r="L71" s="2"/>
      <c r="M71" s="2"/>
      <c r="N71" s="2"/>
      <c r="O71" s="2"/>
    </row>
    <row r="72" spans="2:15">
      <c r="B72" s="11"/>
      <c r="C72" s="11"/>
      <c r="D72" s="11"/>
      <c r="E72" s="11"/>
      <c r="F72" s="2"/>
      <c r="G72" s="2"/>
      <c r="H72" s="2"/>
      <c r="I72" s="2"/>
      <c r="J72" s="2"/>
      <c r="K72" s="2"/>
      <c r="L72" s="2"/>
      <c r="M72" s="2"/>
      <c r="N72" s="2"/>
      <c r="O72" s="2"/>
    </row>
    <row r="73" spans="2:15">
      <c r="B73" s="11"/>
      <c r="C73" s="11"/>
      <c r="D73" s="11"/>
      <c r="E73" s="11"/>
      <c r="F73" s="2"/>
      <c r="G73" s="2"/>
      <c r="H73" s="2"/>
      <c r="I73" s="2"/>
      <c r="J73" s="2"/>
      <c r="K73" s="2"/>
      <c r="L73" s="2"/>
      <c r="M73" s="2"/>
      <c r="N73" s="2"/>
      <c r="O73" s="2"/>
    </row>
    <row r="74" spans="2:15">
      <c r="B74" s="11"/>
      <c r="C74" s="11"/>
      <c r="D74" s="11"/>
      <c r="E74" s="11"/>
      <c r="F74" s="2"/>
      <c r="G74" s="2"/>
      <c r="H74" s="2"/>
      <c r="I74" s="2"/>
      <c r="J74" s="2"/>
      <c r="K74" s="2"/>
      <c r="L74" s="2"/>
      <c r="M74" s="2"/>
      <c r="N74" s="2"/>
      <c r="O74" s="2"/>
    </row>
    <row r="75" spans="2:15">
      <c r="B75" s="11"/>
      <c r="C75" s="11"/>
      <c r="D75" s="11"/>
      <c r="E75" s="11"/>
      <c r="F75" s="2"/>
      <c r="G75" s="2"/>
      <c r="H75" s="2"/>
      <c r="I75" s="2"/>
      <c r="J75" s="2"/>
      <c r="K75" s="2"/>
      <c r="L75" s="2"/>
      <c r="M75" s="2"/>
      <c r="N75" s="2"/>
      <c r="O75" s="2"/>
    </row>
    <row r="76" spans="2:15">
      <c r="B76" s="11"/>
      <c r="C76" s="11"/>
      <c r="D76" s="11"/>
      <c r="E76" s="11"/>
      <c r="F76" s="2"/>
      <c r="G76" s="2"/>
      <c r="H76" s="2"/>
      <c r="I76" s="2"/>
      <c r="J76" s="2"/>
      <c r="K76" s="2"/>
      <c r="L76" s="2"/>
      <c r="M76" s="2"/>
      <c r="N76" s="2"/>
      <c r="O76" s="2"/>
    </row>
    <row r="77" spans="2:15">
      <c r="B77" s="11"/>
      <c r="C77" s="11"/>
      <c r="D77" s="11"/>
      <c r="E77" s="11"/>
      <c r="F77" s="2"/>
      <c r="G77" s="2"/>
      <c r="H77" s="2"/>
      <c r="I77" s="2"/>
      <c r="J77" s="2"/>
      <c r="K77" s="2"/>
      <c r="L77" s="2"/>
      <c r="M77" s="2"/>
      <c r="N77" s="2"/>
      <c r="O77" s="2"/>
    </row>
    <row r="78" spans="2:15">
      <c r="B78" s="11"/>
      <c r="C78" s="11"/>
      <c r="D78" s="11"/>
      <c r="E78" s="11"/>
      <c r="F78" s="2"/>
      <c r="G78" s="2"/>
      <c r="H78" s="2"/>
      <c r="I78" s="2"/>
      <c r="J78" s="2"/>
      <c r="K78" s="2"/>
      <c r="L78" s="2"/>
      <c r="M78" s="2"/>
      <c r="N78" s="2"/>
      <c r="O78" s="2"/>
    </row>
    <row r="79" spans="2:15">
      <c r="B79" s="11"/>
      <c r="C79" s="11"/>
      <c r="D79" s="11"/>
      <c r="E79" s="11"/>
      <c r="F79" s="2"/>
      <c r="G79" s="2"/>
      <c r="H79" s="2"/>
      <c r="I79" s="2"/>
      <c r="J79" s="2"/>
      <c r="K79" s="2"/>
      <c r="L79" s="2"/>
      <c r="M79" s="2"/>
      <c r="N79" s="2"/>
      <c r="O79" s="2"/>
    </row>
    <row r="80" spans="2:15">
      <c r="B80" s="11"/>
      <c r="C80" s="11"/>
      <c r="D80" s="11"/>
      <c r="E80" s="11"/>
      <c r="F80" s="2"/>
      <c r="G80" s="2"/>
      <c r="H80" s="2"/>
      <c r="I80" s="2"/>
      <c r="J80" s="2"/>
      <c r="K80" s="2"/>
      <c r="L80" s="2"/>
      <c r="M80" s="2"/>
      <c r="N80" s="2"/>
      <c r="O80" s="2"/>
    </row>
    <row r="81" spans="2:15">
      <c r="B81" s="11"/>
      <c r="C81" s="11"/>
      <c r="D81" s="11"/>
      <c r="E81" s="11"/>
      <c r="F81" s="2"/>
      <c r="G81" s="2"/>
      <c r="H81" s="2"/>
      <c r="I81" s="2"/>
      <c r="J81" s="2"/>
      <c r="K81" s="2"/>
      <c r="L81" s="2"/>
      <c r="M81" s="2"/>
      <c r="N81" s="2"/>
      <c r="O81" s="2"/>
    </row>
    <row r="82" spans="2:15">
      <c r="B82" s="11"/>
      <c r="C82" s="11"/>
      <c r="D82" s="11"/>
      <c r="E82" s="11"/>
      <c r="F82" s="2"/>
      <c r="G82" s="2"/>
      <c r="H82" s="2"/>
      <c r="I82" s="2"/>
      <c r="J82" s="2"/>
      <c r="K82" s="2"/>
      <c r="L82" s="2"/>
      <c r="M82" s="2"/>
      <c r="N82" s="2"/>
      <c r="O82" s="2"/>
    </row>
    <row r="83" spans="2:15">
      <c r="B83" s="11"/>
      <c r="C83" s="11"/>
      <c r="D83" s="11"/>
      <c r="E83" s="11"/>
      <c r="F83" s="2"/>
      <c r="G83" s="2"/>
      <c r="H83" s="2"/>
      <c r="I83" s="2"/>
      <c r="J83" s="2"/>
      <c r="K83" s="2"/>
      <c r="L83" s="2"/>
      <c r="M83" s="2"/>
      <c r="N83" s="2"/>
      <c r="O83" s="2"/>
    </row>
    <row r="84" spans="2:15">
      <c r="B84" s="11"/>
      <c r="C84" s="11"/>
      <c r="D84" s="11"/>
      <c r="E84" s="11"/>
      <c r="F84" s="2"/>
      <c r="G84" s="2"/>
      <c r="H84" s="2"/>
      <c r="I84" s="2"/>
      <c r="J84" s="2"/>
      <c r="K84" s="2"/>
      <c r="L84" s="2"/>
      <c r="M84" s="2"/>
      <c r="N84" s="2"/>
      <c r="O84" s="2"/>
    </row>
    <row r="85" spans="2:15">
      <c r="B85" s="11"/>
      <c r="C85" s="11"/>
      <c r="D85" s="11"/>
      <c r="E85" s="11"/>
      <c r="F85" s="2"/>
      <c r="G85" s="2"/>
      <c r="H85" s="2"/>
      <c r="I85" s="2"/>
      <c r="J85" s="2"/>
      <c r="K85" s="2"/>
      <c r="L85" s="2"/>
      <c r="M85" s="2"/>
      <c r="N85" s="2"/>
      <c r="O85" s="2"/>
    </row>
    <row r="86" spans="2:15">
      <c r="B86" s="11"/>
      <c r="C86" s="11"/>
      <c r="D86" s="11"/>
      <c r="E86" s="11"/>
      <c r="F86" s="2"/>
      <c r="G86" s="2"/>
      <c r="H86" s="2"/>
      <c r="I86" s="2"/>
      <c r="J86" s="2"/>
      <c r="K86" s="2"/>
      <c r="L86" s="2"/>
      <c r="M86" s="2"/>
      <c r="N86" s="2"/>
      <c r="O86" s="2"/>
    </row>
    <row r="87" spans="2:15">
      <c r="B87" s="11"/>
      <c r="C87" s="11"/>
      <c r="D87" s="11"/>
      <c r="E87" s="11"/>
      <c r="F87" s="2"/>
      <c r="G87" s="2"/>
      <c r="H87" s="2"/>
      <c r="I87" s="2"/>
      <c r="J87" s="2"/>
      <c r="K87" s="2"/>
      <c r="L87" s="2"/>
      <c r="M87" s="2"/>
      <c r="N87" s="2"/>
      <c r="O87" s="2"/>
    </row>
    <row r="88" spans="2:15">
      <c r="B88" s="11"/>
      <c r="C88" s="11"/>
      <c r="D88" s="11"/>
      <c r="E88" s="11"/>
      <c r="F88" s="2"/>
      <c r="G88" s="2"/>
      <c r="H88" s="2"/>
      <c r="I88" s="2"/>
      <c r="J88" s="2"/>
      <c r="K88" s="2"/>
      <c r="L88" s="2"/>
      <c r="M88" s="2"/>
      <c r="N88" s="2"/>
      <c r="O88" s="2"/>
    </row>
    <row r="89" spans="2:15">
      <c r="B89" s="11"/>
      <c r="C89" s="11"/>
      <c r="D89" s="11"/>
      <c r="E89" s="11"/>
      <c r="F89" s="2"/>
      <c r="G89" s="2"/>
      <c r="H89" s="2"/>
      <c r="I89" s="2"/>
      <c r="J89" s="2"/>
      <c r="K89" s="2"/>
      <c r="L89" s="2"/>
      <c r="M89" s="2"/>
      <c r="N89" s="2"/>
      <c r="O89" s="2"/>
    </row>
    <row r="90" spans="2:15">
      <c r="B90" s="11"/>
      <c r="C90" s="11"/>
      <c r="D90" s="11"/>
      <c r="E90" s="11"/>
      <c r="F90" s="2"/>
      <c r="G90" s="2"/>
      <c r="H90" s="2"/>
      <c r="I90" s="2"/>
      <c r="J90" s="2"/>
      <c r="K90" s="2"/>
      <c r="L90" s="2"/>
      <c r="M90" s="2"/>
      <c r="N90" s="2"/>
      <c r="O90" s="2"/>
    </row>
    <row r="91" spans="2:15">
      <c r="B91" s="11"/>
      <c r="C91" s="11"/>
      <c r="D91" s="11"/>
      <c r="E91" s="11"/>
      <c r="F91" s="2"/>
      <c r="G91" s="2"/>
      <c r="H91" s="2"/>
      <c r="I91" s="2"/>
      <c r="J91" s="2"/>
      <c r="K91" s="2"/>
      <c r="L91" s="2"/>
      <c r="M91" s="2"/>
      <c r="N91" s="2"/>
      <c r="O91" s="2"/>
    </row>
    <row r="92" spans="2:15">
      <c r="B92" s="11"/>
      <c r="C92" s="11"/>
      <c r="D92" s="11"/>
      <c r="E92" s="11"/>
      <c r="F92" s="2"/>
      <c r="G92" s="2"/>
      <c r="H92" s="2"/>
      <c r="I92" s="2"/>
      <c r="J92" s="2"/>
      <c r="K92" s="2"/>
      <c r="L92" s="2"/>
      <c r="M92" s="2"/>
      <c r="N92" s="2"/>
      <c r="O92" s="2"/>
    </row>
    <row r="93" spans="2:15">
      <c r="B93" s="11"/>
      <c r="C93" s="11"/>
      <c r="D93" s="11"/>
      <c r="E93" s="11"/>
      <c r="F93" s="2"/>
      <c r="G93" s="2"/>
      <c r="H93" s="2"/>
      <c r="I93" s="2"/>
      <c r="J93" s="2"/>
      <c r="K93" s="2"/>
      <c r="L93" s="2"/>
      <c r="M93" s="2"/>
      <c r="N93" s="2"/>
      <c r="O93" s="2"/>
    </row>
    <row r="94" spans="2:15">
      <c r="B94" s="11"/>
      <c r="C94" s="11"/>
      <c r="D94" s="11"/>
      <c r="E94" s="11"/>
      <c r="F94" s="2"/>
      <c r="G94" s="2"/>
      <c r="H94" s="2"/>
      <c r="I94" s="2"/>
      <c r="J94" s="2"/>
      <c r="K94" s="2"/>
      <c r="L94" s="2"/>
      <c r="M94" s="2"/>
      <c r="N94" s="2"/>
      <c r="O94" s="2"/>
    </row>
    <row r="95" spans="2:15">
      <c r="B95" s="11"/>
      <c r="C95" s="11"/>
      <c r="D95" s="11"/>
      <c r="E95" s="11"/>
      <c r="F95" s="2"/>
      <c r="G95" s="2"/>
      <c r="H95" s="2"/>
      <c r="I95" s="2"/>
      <c r="J95" s="2"/>
      <c r="K95" s="2"/>
      <c r="L95" s="2"/>
      <c r="M95" s="2"/>
      <c r="N95" s="2"/>
      <c r="O95" s="2"/>
    </row>
    <row r="96" spans="2:15">
      <c r="B96" s="11"/>
      <c r="C96" s="11"/>
      <c r="D96" s="11"/>
      <c r="E96" s="11"/>
      <c r="F96" s="2"/>
      <c r="G96" s="2"/>
      <c r="H96" s="2"/>
      <c r="I96" s="2"/>
      <c r="J96" s="2"/>
      <c r="K96" s="2"/>
      <c r="L96" s="2"/>
      <c r="M96" s="2"/>
      <c r="N96" s="2"/>
      <c r="O96" s="2"/>
    </row>
    <row r="97" spans="2:15">
      <c r="B97" s="11"/>
      <c r="C97" s="11"/>
      <c r="D97" s="11"/>
      <c r="E97" s="11"/>
      <c r="F97" s="2"/>
      <c r="G97" s="2"/>
      <c r="H97" s="2"/>
      <c r="I97" s="2"/>
      <c r="J97" s="2"/>
      <c r="K97" s="2"/>
      <c r="L97" s="2"/>
      <c r="M97" s="2"/>
      <c r="N97" s="2"/>
      <c r="O97" s="2"/>
    </row>
    <row r="98" spans="2:15">
      <c r="B98" s="11"/>
      <c r="C98" s="11"/>
      <c r="D98" s="11"/>
      <c r="E98" s="11"/>
      <c r="F98" s="2"/>
      <c r="G98" s="2"/>
      <c r="H98" s="2"/>
      <c r="I98" s="2"/>
      <c r="J98" s="2"/>
      <c r="K98" s="2"/>
      <c r="L98" s="2"/>
      <c r="M98" s="2"/>
      <c r="N98" s="2"/>
      <c r="O98" s="2"/>
    </row>
    <row r="99" spans="2:15">
      <c r="B99" s="11"/>
      <c r="C99" s="11"/>
      <c r="D99" s="11"/>
      <c r="E99" s="11"/>
      <c r="F99" s="2"/>
      <c r="G99" s="2"/>
      <c r="H99" s="2"/>
      <c r="I99" s="2"/>
      <c r="J99" s="2"/>
      <c r="K99" s="2"/>
      <c r="L99" s="2"/>
      <c r="M99" s="2"/>
      <c r="N99" s="2"/>
      <c r="O99" s="2"/>
    </row>
    <row r="100" spans="2:15">
      <c r="B100" s="11"/>
      <c r="C100" s="11"/>
      <c r="D100" s="11"/>
      <c r="E100" s="11"/>
      <c r="F100" s="2"/>
      <c r="G100" s="2"/>
      <c r="H100" s="2"/>
      <c r="I100" s="2"/>
      <c r="J100" s="2"/>
      <c r="K100" s="2"/>
      <c r="L100" s="2"/>
      <c r="M100" s="2"/>
      <c r="N100" s="2"/>
      <c r="O100" s="2"/>
    </row>
    <row r="101" spans="2:15">
      <c r="B101" s="11"/>
      <c r="C101" s="11"/>
      <c r="D101" s="11"/>
      <c r="E101" s="11"/>
      <c r="F101" s="2"/>
      <c r="G101" s="2"/>
      <c r="H101" s="2"/>
      <c r="I101" s="2"/>
      <c r="J101" s="2"/>
      <c r="K101" s="2"/>
      <c r="L101" s="2"/>
      <c r="M101" s="2"/>
      <c r="N101" s="2"/>
      <c r="O101" s="2"/>
    </row>
    <row r="102" spans="2:15">
      <c r="B102" s="11"/>
      <c r="C102" s="11"/>
      <c r="D102" s="11"/>
      <c r="E102" s="11"/>
      <c r="F102" s="2"/>
      <c r="G102" s="2"/>
      <c r="H102" s="2"/>
      <c r="I102" s="2"/>
      <c r="J102" s="2"/>
      <c r="K102" s="2"/>
      <c r="L102" s="2"/>
      <c r="M102" s="2"/>
      <c r="N102" s="2"/>
      <c r="O102" s="2"/>
    </row>
    <row r="103" spans="2:15">
      <c r="B103" s="11"/>
      <c r="C103" s="11"/>
      <c r="D103" s="11"/>
      <c r="E103" s="11"/>
      <c r="F103" s="2"/>
      <c r="G103" s="2"/>
      <c r="H103" s="2"/>
      <c r="I103" s="2"/>
      <c r="J103" s="2"/>
      <c r="K103" s="2"/>
      <c r="L103" s="2"/>
      <c r="M103" s="2"/>
      <c r="N103" s="2"/>
      <c r="O103" s="2"/>
    </row>
    <row r="104" spans="2:15">
      <c r="B104" s="11"/>
      <c r="C104" s="11"/>
      <c r="D104" s="11"/>
      <c r="E104" s="11"/>
      <c r="F104" s="2"/>
      <c r="G104" s="2"/>
      <c r="H104" s="2"/>
      <c r="I104" s="2"/>
      <c r="J104" s="2"/>
      <c r="K104" s="2"/>
      <c r="L104" s="2"/>
      <c r="M104" s="2"/>
      <c r="N104" s="2"/>
      <c r="O104" s="2"/>
    </row>
    <row r="105" spans="2:15">
      <c r="B105" s="11"/>
      <c r="C105" s="11"/>
      <c r="D105" s="11"/>
      <c r="E105" s="11"/>
      <c r="F105" s="2"/>
      <c r="G105" s="2"/>
      <c r="H105" s="2"/>
      <c r="I105" s="2"/>
      <c r="J105" s="2"/>
      <c r="K105" s="2"/>
      <c r="L105" s="2"/>
      <c r="M105" s="2"/>
      <c r="N105" s="2"/>
      <c r="O105" s="2"/>
    </row>
    <row r="106" spans="2:15">
      <c r="B106" s="11"/>
      <c r="C106" s="11"/>
      <c r="D106" s="11"/>
      <c r="E106" s="11"/>
      <c r="F106" s="2"/>
      <c r="G106" s="2"/>
      <c r="H106" s="2"/>
      <c r="I106" s="2"/>
      <c r="J106" s="2"/>
      <c r="K106" s="2"/>
      <c r="L106" s="2"/>
      <c r="M106" s="2"/>
      <c r="N106" s="2"/>
      <c r="O106" s="2"/>
    </row>
    <row r="107" spans="2:15">
      <c r="B107" s="11"/>
      <c r="C107" s="11"/>
      <c r="D107" s="11"/>
      <c r="E107" s="11"/>
      <c r="F107" s="2"/>
      <c r="G107" s="2"/>
      <c r="H107" s="2"/>
      <c r="I107" s="2"/>
      <c r="J107" s="2"/>
      <c r="K107" s="2"/>
      <c r="L107" s="2"/>
      <c r="M107" s="2"/>
      <c r="N107" s="2"/>
      <c r="O107" s="2"/>
    </row>
    <row r="108" spans="2:15">
      <c r="B108" s="11"/>
      <c r="C108" s="11"/>
      <c r="D108" s="11"/>
      <c r="E108" s="11"/>
      <c r="F108" s="2"/>
      <c r="G108" s="2"/>
      <c r="H108" s="2"/>
      <c r="I108" s="2"/>
      <c r="J108" s="2"/>
      <c r="K108" s="2"/>
      <c r="L108" s="2"/>
      <c r="M108" s="2"/>
      <c r="N108" s="2"/>
      <c r="O108" s="2"/>
    </row>
    <row r="109" spans="2:15">
      <c r="B109" s="11"/>
      <c r="C109" s="11"/>
      <c r="D109" s="11"/>
      <c r="E109" s="11"/>
      <c r="F109" s="2"/>
      <c r="G109" s="2"/>
      <c r="H109" s="2"/>
      <c r="I109" s="2"/>
      <c r="J109" s="2"/>
      <c r="K109" s="2"/>
      <c r="L109" s="2"/>
      <c r="M109" s="2"/>
      <c r="N109" s="2"/>
      <c r="O109" s="2"/>
    </row>
    <row r="110" spans="2:15">
      <c r="B110" s="11"/>
      <c r="C110" s="11"/>
      <c r="D110" s="11"/>
      <c r="E110" s="11"/>
      <c r="F110" s="2"/>
      <c r="G110" s="2"/>
      <c r="H110" s="2"/>
      <c r="I110" s="2"/>
      <c r="J110" s="2"/>
      <c r="K110" s="2"/>
      <c r="L110" s="2"/>
      <c r="M110" s="2"/>
      <c r="N110" s="2"/>
      <c r="O110" s="2"/>
    </row>
    <row r="111" spans="2:15">
      <c r="B111" s="11"/>
      <c r="C111" s="11"/>
      <c r="D111" s="11"/>
      <c r="E111" s="11"/>
      <c r="F111" s="2"/>
      <c r="G111" s="2"/>
      <c r="H111" s="2"/>
      <c r="I111" s="2"/>
      <c r="J111" s="2"/>
      <c r="K111" s="2"/>
      <c r="L111" s="2"/>
      <c r="M111" s="2"/>
      <c r="N111" s="2"/>
      <c r="O111" s="2"/>
    </row>
    <row r="112" spans="2:15">
      <c r="B112" s="11"/>
      <c r="C112" s="11"/>
      <c r="D112" s="11"/>
      <c r="E112" s="11"/>
      <c r="F112" s="2"/>
      <c r="G112" s="2"/>
      <c r="H112" s="2"/>
      <c r="I112" s="2"/>
      <c r="J112" s="2"/>
      <c r="K112" s="2"/>
      <c r="L112" s="2"/>
      <c r="M112" s="2"/>
      <c r="N112" s="2"/>
      <c r="O112" s="2"/>
    </row>
    <row r="113" spans="2:15">
      <c r="B113" s="11"/>
      <c r="C113" s="11"/>
      <c r="D113" s="11"/>
      <c r="E113" s="11"/>
      <c r="F113" s="2"/>
      <c r="G113" s="2"/>
      <c r="H113" s="2"/>
      <c r="I113" s="2"/>
      <c r="J113" s="2"/>
      <c r="K113" s="2"/>
      <c r="L113" s="2"/>
      <c r="M113" s="2"/>
      <c r="N113" s="2"/>
      <c r="O113" s="2"/>
    </row>
    <row r="114" spans="2:15">
      <c r="B114" s="11"/>
      <c r="C114" s="11"/>
      <c r="D114" s="11"/>
      <c r="E114" s="11"/>
      <c r="F114" s="2"/>
      <c r="G114" s="2"/>
      <c r="H114" s="2"/>
      <c r="I114" s="2"/>
      <c r="J114" s="2"/>
      <c r="K114" s="2"/>
      <c r="L114" s="2"/>
      <c r="M114" s="2"/>
      <c r="N114" s="2"/>
      <c r="O114" s="2"/>
    </row>
    <row r="115" spans="2:15">
      <c r="B115" s="11"/>
      <c r="C115" s="11"/>
      <c r="D115" s="11"/>
      <c r="E115" s="11"/>
      <c r="F115" s="2"/>
      <c r="G115" s="2"/>
      <c r="H115" s="2"/>
      <c r="I115" s="2"/>
      <c r="J115" s="2"/>
      <c r="K115" s="2"/>
      <c r="L115" s="2"/>
      <c r="M115" s="2"/>
      <c r="N115" s="2"/>
      <c r="O115" s="2"/>
    </row>
    <row r="116" spans="2:15">
      <c r="B116" s="11"/>
      <c r="C116" s="11"/>
      <c r="D116" s="11"/>
      <c r="E116" s="11"/>
      <c r="F116" s="2"/>
      <c r="G116" s="2"/>
      <c r="H116" s="2"/>
      <c r="I116" s="2"/>
      <c r="J116" s="2"/>
      <c r="K116" s="2"/>
      <c r="L116" s="2"/>
      <c r="M116" s="2"/>
      <c r="N116" s="2"/>
      <c r="O116" s="2"/>
    </row>
    <row r="117" spans="2:15">
      <c r="B117" s="11"/>
      <c r="C117" s="11"/>
      <c r="D117" s="11"/>
      <c r="E117" s="11"/>
      <c r="F117" s="2"/>
      <c r="G117" s="2"/>
      <c r="H117" s="2"/>
      <c r="I117" s="2"/>
      <c r="J117" s="2"/>
      <c r="K117" s="2"/>
      <c r="L117" s="2"/>
      <c r="M117" s="2"/>
      <c r="N117" s="2"/>
      <c r="O117" s="2"/>
    </row>
    <row r="118" spans="2:15">
      <c r="B118" s="11"/>
      <c r="C118" s="11"/>
      <c r="D118" s="11"/>
      <c r="E118" s="11"/>
      <c r="F118" s="2"/>
      <c r="G118" s="2"/>
      <c r="H118" s="2"/>
      <c r="I118" s="2"/>
      <c r="J118" s="2"/>
      <c r="K118" s="2"/>
      <c r="L118" s="2"/>
      <c r="M118" s="2"/>
      <c r="N118" s="2"/>
      <c r="O118" s="2"/>
    </row>
    <row r="119" spans="2:15">
      <c r="B119" s="11"/>
      <c r="C119" s="11"/>
      <c r="D119" s="11"/>
      <c r="E119" s="11"/>
      <c r="F119" s="2"/>
      <c r="G119" s="2"/>
      <c r="H119" s="2"/>
      <c r="I119" s="2"/>
      <c r="J119" s="2"/>
      <c r="K119" s="2"/>
      <c r="L119" s="2"/>
      <c r="M119" s="2"/>
      <c r="N119" s="2"/>
      <c r="O119" s="2"/>
    </row>
    <row r="120" spans="2:15">
      <c r="B120" s="11"/>
      <c r="C120" s="11"/>
      <c r="D120" s="11"/>
      <c r="E120" s="11"/>
      <c r="F120" s="2"/>
      <c r="G120" s="2"/>
      <c r="H120" s="2"/>
      <c r="I120" s="2"/>
      <c r="J120" s="2"/>
      <c r="K120" s="2"/>
      <c r="L120" s="2"/>
      <c r="M120" s="2"/>
      <c r="N120" s="2"/>
      <c r="O120" s="2"/>
    </row>
    <row r="121" spans="2:15">
      <c r="B121" s="11"/>
      <c r="C121" s="11"/>
      <c r="D121" s="11"/>
      <c r="E121" s="11"/>
      <c r="F121" s="2"/>
      <c r="G121" s="2"/>
      <c r="H121" s="2"/>
      <c r="I121" s="2"/>
      <c r="J121" s="2"/>
      <c r="K121" s="2"/>
      <c r="L121" s="2"/>
      <c r="M121" s="2"/>
      <c r="N121" s="2"/>
      <c r="O121" s="2"/>
    </row>
    <row r="122" spans="2:15">
      <c r="B122" s="11"/>
      <c r="C122" s="11"/>
      <c r="D122" s="11"/>
      <c r="E122" s="11"/>
      <c r="F122" s="2"/>
      <c r="G122" s="2"/>
      <c r="H122" s="2"/>
      <c r="I122" s="2"/>
      <c r="J122" s="2"/>
      <c r="K122" s="2"/>
      <c r="L122" s="2"/>
      <c r="M122" s="2"/>
      <c r="N122" s="2"/>
      <c r="O122" s="2"/>
    </row>
    <row r="123" spans="2:15">
      <c r="B123" s="11"/>
      <c r="C123" s="11"/>
      <c r="D123" s="11"/>
      <c r="E123" s="11"/>
      <c r="F123" s="2"/>
      <c r="G123" s="2"/>
      <c r="H123" s="2"/>
      <c r="I123" s="2"/>
      <c r="J123" s="2"/>
      <c r="K123" s="2"/>
      <c r="L123" s="2"/>
      <c r="M123" s="2"/>
      <c r="N123" s="2"/>
      <c r="O123" s="2"/>
    </row>
    <row r="124" spans="2:15">
      <c r="B124" s="11"/>
      <c r="C124" s="11"/>
      <c r="D124" s="11"/>
      <c r="E124" s="11"/>
      <c r="F124" s="2"/>
      <c r="G124" s="2"/>
      <c r="H124" s="2"/>
      <c r="I124" s="2"/>
      <c r="J124" s="2"/>
      <c r="K124" s="2"/>
      <c r="L124" s="2"/>
      <c r="M124" s="2"/>
      <c r="N124" s="2"/>
      <c r="O124" s="2"/>
    </row>
    <row r="125" spans="2:15">
      <c r="B125" s="11"/>
      <c r="C125" s="11"/>
      <c r="D125" s="11"/>
      <c r="E125" s="11"/>
      <c r="F125" s="2"/>
      <c r="G125" s="2"/>
      <c r="H125" s="2"/>
      <c r="I125" s="2"/>
      <c r="J125" s="2"/>
      <c r="K125" s="2"/>
      <c r="L125" s="2"/>
      <c r="M125" s="2"/>
      <c r="N125" s="2"/>
      <c r="O125" s="2"/>
    </row>
    <row r="126" spans="2:15">
      <c r="B126" s="11"/>
      <c r="C126" s="11"/>
      <c r="D126" s="11"/>
      <c r="E126" s="11"/>
      <c r="F126" s="2"/>
      <c r="G126" s="2"/>
      <c r="H126" s="2"/>
      <c r="I126" s="2"/>
      <c r="J126" s="2"/>
      <c r="K126" s="2"/>
      <c r="L126" s="2"/>
      <c r="M126" s="2"/>
      <c r="N126" s="2"/>
      <c r="O126" s="2"/>
    </row>
    <row r="127" spans="2:15">
      <c r="B127" s="11"/>
      <c r="C127" s="11"/>
      <c r="D127" s="11"/>
      <c r="E127" s="11"/>
      <c r="F127" s="2"/>
      <c r="G127" s="2"/>
      <c r="H127" s="2"/>
      <c r="I127" s="2"/>
      <c r="J127" s="2"/>
      <c r="K127" s="2"/>
      <c r="L127" s="2"/>
      <c r="M127" s="2"/>
      <c r="N127" s="2"/>
      <c r="O127" s="2"/>
    </row>
    <row r="128" spans="2:15">
      <c r="B128" s="11"/>
      <c r="C128" s="11"/>
      <c r="D128" s="11"/>
      <c r="E128" s="11"/>
      <c r="F128" s="2"/>
      <c r="G128" s="2"/>
      <c r="H128" s="2"/>
      <c r="I128" s="2"/>
      <c r="J128" s="2"/>
      <c r="K128" s="2"/>
      <c r="L128" s="2"/>
      <c r="M128" s="2"/>
      <c r="N128" s="2"/>
      <c r="O128" s="2"/>
    </row>
    <row r="129" spans="2:15">
      <c r="B129" s="11"/>
      <c r="C129" s="11"/>
      <c r="D129" s="11"/>
      <c r="E129" s="11"/>
      <c r="F129" s="2"/>
      <c r="G129" s="2"/>
      <c r="H129" s="2"/>
      <c r="I129" s="2"/>
      <c r="J129" s="2"/>
      <c r="K129" s="2"/>
      <c r="L129" s="2"/>
      <c r="M129" s="2"/>
      <c r="N129" s="2"/>
      <c r="O129" s="2"/>
    </row>
    <row r="130" spans="2:15">
      <c r="B130" s="11"/>
      <c r="C130" s="11"/>
      <c r="D130" s="11"/>
      <c r="E130" s="11"/>
      <c r="F130" s="2"/>
      <c r="G130" s="2"/>
      <c r="H130" s="2"/>
      <c r="I130" s="2"/>
      <c r="J130" s="2"/>
      <c r="K130" s="2"/>
      <c r="L130" s="2"/>
      <c r="M130" s="2"/>
      <c r="N130" s="2"/>
      <c r="O130" s="2"/>
    </row>
    <row r="131" spans="2:15">
      <c r="B131" s="11"/>
      <c r="C131" s="11"/>
      <c r="D131" s="11"/>
      <c r="E131" s="11"/>
      <c r="F131" s="2"/>
      <c r="G131" s="2"/>
      <c r="H131" s="2"/>
      <c r="I131" s="2"/>
      <c r="J131" s="2"/>
      <c r="K131" s="2"/>
      <c r="L131" s="2"/>
      <c r="M131" s="2"/>
      <c r="N131" s="2"/>
      <c r="O131" s="2"/>
    </row>
    <row r="132" spans="2:15">
      <c r="B132" s="11"/>
      <c r="C132" s="11"/>
      <c r="D132" s="11"/>
      <c r="E132" s="11"/>
      <c r="F132" s="2"/>
      <c r="G132" s="2"/>
      <c r="H132" s="2"/>
      <c r="I132" s="2"/>
      <c r="J132" s="2"/>
      <c r="K132" s="2"/>
      <c r="L132" s="2"/>
      <c r="M132" s="2"/>
      <c r="N132" s="2"/>
      <c r="O132" s="2"/>
    </row>
    <row r="133" spans="2:15">
      <c r="B133" s="11"/>
      <c r="C133" s="11"/>
      <c r="D133" s="11"/>
      <c r="E133" s="11"/>
      <c r="F133" s="2"/>
      <c r="G133" s="2"/>
      <c r="H133" s="2"/>
      <c r="I133" s="2"/>
      <c r="J133" s="2"/>
      <c r="K133" s="2"/>
      <c r="L133" s="2"/>
      <c r="M133" s="2"/>
      <c r="N133" s="2"/>
      <c r="O133" s="2"/>
    </row>
    <row r="134" spans="2:15">
      <c r="B134" s="11"/>
      <c r="C134" s="11"/>
      <c r="D134" s="11"/>
      <c r="E134" s="11"/>
      <c r="F134" s="2"/>
      <c r="G134" s="2"/>
      <c r="H134" s="2"/>
      <c r="I134" s="2"/>
      <c r="J134" s="2"/>
      <c r="K134" s="2"/>
      <c r="L134" s="2"/>
      <c r="M134" s="2"/>
      <c r="N134" s="2"/>
      <c r="O134" s="2"/>
    </row>
    <row r="135" spans="2:15">
      <c r="B135" s="11"/>
      <c r="C135" s="11"/>
      <c r="D135" s="11"/>
      <c r="E135" s="11"/>
      <c r="F135" s="2"/>
      <c r="G135" s="2"/>
      <c r="H135" s="2"/>
      <c r="I135" s="2"/>
      <c r="J135" s="2"/>
      <c r="K135" s="2"/>
      <c r="L135" s="2"/>
      <c r="M135" s="2"/>
      <c r="N135" s="2"/>
      <c r="O135" s="2"/>
    </row>
    <row r="136" spans="2:15">
      <c r="B136" s="11"/>
      <c r="C136" s="11"/>
      <c r="D136" s="11"/>
      <c r="E136" s="11"/>
      <c r="F136" s="2"/>
      <c r="G136" s="2"/>
      <c r="H136" s="2"/>
      <c r="I136" s="2"/>
      <c r="J136" s="2"/>
      <c r="K136" s="2"/>
      <c r="L136" s="2"/>
      <c r="M136" s="2"/>
      <c r="N136" s="2"/>
      <c r="O136" s="2"/>
    </row>
    <row r="137" spans="2:15">
      <c r="B137" s="11"/>
      <c r="C137" s="11"/>
      <c r="D137" s="11"/>
      <c r="E137" s="11"/>
      <c r="F137" s="2"/>
      <c r="G137" s="2"/>
      <c r="H137" s="2"/>
      <c r="I137" s="2"/>
      <c r="J137" s="2"/>
      <c r="K137" s="2"/>
      <c r="L137" s="2"/>
      <c r="M137" s="2"/>
      <c r="N137" s="2"/>
      <c r="O137" s="2"/>
    </row>
    <row r="138" spans="2:15">
      <c r="B138" s="11"/>
      <c r="C138" s="11"/>
      <c r="D138" s="11"/>
      <c r="E138" s="11"/>
      <c r="F138" s="2"/>
      <c r="G138" s="2"/>
      <c r="H138" s="2"/>
      <c r="I138" s="2"/>
      <c r="J138" s="2"/>
      <c r="K138" s="2"/>
      <c r="L138" s="2"/>
      <c r="M138" s="2"/>
      <c r="N138" s="2"/>
      <c r="O138" s="2"/>
    </row>
    <row r="139" spans="2:15">
      <c r="B139" s="11"/>
      <c r="C139" s="11"/>
      <c r="D139" s="11"/>
      <c r="E139" s="11"/>
      <c r="F139" s="2"/>
      <c r="G139" s="2"/>
      <c r="H139" s="2"/>
      <c r="I139" s="2"/>
      <c r="J139" s="2"/>
      <c r="K139" s="2"/>
      <c r="L139" s="2"/>
      <c r="M139" s="2"/>
      <c r="N139" s="2"/>
      <c r="O139" s="2"/>
    </row>
    <row r="140" spans="2:15">
      <c r="B140" s="11"/>
      <c r="C140" s="11"/>
      <c r="D140" s="11"/>
      <c r="E140" s="11"/>
      <c r="F140" s="2"/>
      <c r="G140" s="2"/>
      <c r="H140" s="2"/>
      <c r="I140" s="2"/>
      <c r="J140" s="2"/>
      <c r="K140" s="2"/>
      <c r="L140" s="2"/>
      <c r="M140" s="2"/>
      <c r="N140" s="2"/>
      <c r="O140" s="2"/>
    </row>
    <row r="141" spans="2:15">
      <c r="B141" s="11"/>
      <c r="C141" s="11"/>
      <c r="D141" s="11"/>
      <c r="E141" s="11"/>
      <c r="F141" s="2"/>
      <c r="G141" s="2"/>
      <c r="H141" s="2"/>
      <c r="I141" s="2"/>
      <c r="J141" s="2"/>
      <c r="K141" s="2"/>
      <c r="L141" s="2"/>
      <c r="M141" s="2"/>
      <c r="N141" s="2"/>
      <c r="O141" s="2"/>
    </row>
    <row r="142" spans="2:15">
      <c r="B142" s="11"/>
      <c r="C142" s="11"/>
      <c r="D142" s="11"/>
      <c r="E142" s="11"/>
      <c r="F142" s="2"/>
      <c r="G142" s="2"/>
      <c r="H142" s="2"/>
      <c r="I142" s="2"/>
      <c r="J142" s="2"/>
      <c r="K142" s="2"/>
      <c r="L142" s="2"/>
      <c r="M142" s="2"/>
      <c r="N142" s="2"/>
      <c r="O142" s="2"/>
    </row>
    <row r="143" spans="2:15">
      <c r="B143" s="11"/>
      <c r="C143" s="11"/>
      <c r="D143" s="11"/>
      <c r="E143" s="11"/>
      <c r="F143" s="2"/>
      <c r="G143" s="2"/>
      <c r="H143" s="2"/>
      <c r="I143" s="2"/>
      <c r="J143" s="2"/>
      <c r="K143" s="2"/>
      <c r="L143" s="2"/>
      <c r="M143" s="2"/>
      <c r="N143" s="2"/>
      <c r="O143" s="2"/>
    </row>
    <row r="144" spans="2:15">
      <c r="B144" s="11"/>
      <c r="C144" s="11"/>
      <c r="D144" s="11"/>
      <c r="E144" s="11"/>
      <c r="F144" s="2"/>
      <c r="G144" s="2"/>
      <c r="H144" s="2"/>
      <c r="I144" s="2"/>
      <c r="J144" s="2"/>
      <c r="K144" s="2"/>
      <c r="L144" s="2"/>
      <c r="M144" s="2"/>
      <c r="N144" s="2"/>
      <c r="O144" s="2"/>
    </row>
    <row r="145" spans="2:15">
      <c r="B145" s="11"/>
      <c r="C145" s="11"/>
      <c r="D145" s="11"/>
      <c r="E145" s="11"/>
      <c r="F145" s="2"/>
      <c r="G145" s="2"/>
      <c r="H145" s="2"/>
      <c r="I145" s="2"/>
      <c r="J145" s="2"/>
      <c r="K145" s="2"/>
      <c r="L145" s="2"/>
      <c r="M145" s="2"/>
      <c r="N145" s="2"/>
      <c r="O145" s="2"/>
    </row>
    <row r="146" spans="2:15">
      <c r="B146" s="11"/>
      <c r="C146" s="11"/>
      <c r="D146" s="11"/>
      <c r="E146" s="11"/>
      <c r="F146" s="2"/>
      <c r="G146" s="2"/>
      <c r="H146" s="2"/>
      <c r="I146" s="2"/>
      <c r="J146" s="2"/>
      <c r="K146" s="2"/>
      <c r="L146" s="2"/>
      <c r="M146" s="2"/>
      <c r="N146" s="2"/>
      <c r="O146" s="2"/>
    </row>
    <row r="147" spans="2:15">
      <c r="B147" s="11"/>
      <c r="C147" s="11"/>
      <c r="D147" s="11"/>
      <c r="E147" s="11"/>
      <c r="F147" s="2"/>
      <c r="G147" s="2"/>
      <c r="H147" s="2"/>
      <c r="I147" s="2"/>
      <c r="J147" s="2"/>
      <c r="K147" s="2"/>
      <c r="L147" s="2"/>
      <c r="M147" s="2"/>
      <c r="N147" s="2"/>
      <c r="O147" s="2"/>
    </row>
    <row r="148" spans="2:15">
      <c r="B148" s="11"/>
      <c r="C148" s="11"/>
      <c r="D148" s="11"/>
      <c r="E148" s="11"/>
      <c r="F148" s="2"/>
      <c r="G148" s="2"/>
      <c r="H148" s="2"/>
      <c r="I148" s="2"/>
      <c r="J148" s="2"/>
      <c r="K148" s="2"/>
      <c r="L148" s="2"/>
      <c r="M148" s="2"/>
      <c r="N148" s="2"/>
      <c r="O148" s="2"/>
    </row>
    <row r="149" spans="2:15">
      <c r="B149" s="11"/>
      <c r="C149" s="11"/>
      <c r="D149" s="11"/>
      <c r="E149" s="11"/>
      <c r="F149" s="2"/>
      <c r="G149" s="2"/>
      <c r="H149" s="2"/>
      <c r="I149" s="2"/>
      <c r="J149" s="2"/>
      <c r="K149" s="2"/>
      <c r="L149" s="2"/>
      <c r="M149" s="2"/>
      <c r="N149" s="2"/>
      <c r="O149" s="2"/>
    </row>
    <row r="150" spans="2:15">
      <c r="B150" s="11"/>
      <c r="C150" s="11"/>
      <c r="D150" s="11"/>
      <c r="E150" s="11"/>
      <c r="F150" s="2"/>
      <c r="G150" s="2"/>
      <c r="H150" s="2"/>
      <c r="I150" s="2"/>
      <c r="J150" s="2"/>
      <c r="K150" s="2"/>
      <c r="L150" s="2"/>
      <c r="M150" s="2"/>
      <c r="N150" s="2"/>
      <c r="O150" s="2"/>
    </row>
    <row r="151" spans="2:15">
      <c r="B151" s="11"/>
      <c r="C151" s="11"/>
      <c r="D151" s="11"/>
      <c r="E151" s="11"/>
      <c r="F151" s="2"/>
      <c r="G151" s="2"/>
      <c r="H151" s="2"/>
      <c r="I151" s="2"/>
      <c r="J151" s="2"/>
      <c r="K151" s="2"/>
      <c r="L151" s="2"/>
      <c r="M151" s="2"/>
      <c r="N151" s="2"/>
      <c r="O151" s="2"/>
    </row>
    <row r="152" spans="2:15">
      <c r="B152" s="11"/>
      <c r="C152" s="11"/>
      <c r="D152" s="11"/>
      <c r="E152" s="11"/>
      <c r="F152" s="2"/>
      <c r="G152" s="2"/>
      <c r="H152" s="2"/>
      <c r="I152" s="2"/>
      <c r="J152" s="2"/>
      <c r="K152" s="2"/>
      <c r="L152" s="2"/>
      <c r="M152" s="2"/>
      <c r="N152" s="2"/>
      <c r="O152" s="2"/>
    </row>
    <row r="153" spans="2:15">
      <c r="B153" s="11"/>
      <c r="C153" s="11"/>
      <c r="D153" s="11"/>
      <c r="E153" s="11"/>
      <c r="F153" s="2"/>
      <c r="G153" s="2"/>
      <c r="H153" s="2"/>
      <c r="I153" s="2"/>
      <c r="J153" s="2"/>
      <c r="K153" s="2"/>
      <c r="L153" s="2"/>
      <c r="M153" s="2"/>
      <c r="N153" s="2"/>
      <c r="O153" s="2"/>
    </row>
    <row r="154" spans="2:15">
      <c r="B154" s="11"/>
      <c r="C154" s="11"/>
      <c r="D154" s="11"/>
      <c r="E154" s="11"/>
      <c r="F154" s="2"/>
      <c r="G154" s="2"/>
      <c r="H154" s="2"/>
      <c r="I154" s="2"/>
      <c r="J154" s="2"/>
      <c r="K154" s="2"/>
      <c r="L154" s="2"/>
      <c r="M154" s="2"/>
      <c r="N154" s="2"/>
      <c r="O154" s="2"/>
    </row>
    <row r="155" spans="2:15">
      <c r="B155" s="11"/>
      <c r="C155" s="11"/>
      <c r="D155" s="11"/>
      <c r="E155" s="11"/>
      <c r="F155" s="2"/>
      <c r="G155" s="2"/>
      <c r="H155" s="2"/>
      <c r="I155" s="2"/>
      <c r="J155" s="2"/>
      <c r="K155" s="2"/>
      <c r="L155" s="2"/>
      <c r="M155" s="2"/>
      <c r="N155" s="2"/>
      <c r="O155" s="2"/>
    </row>
    <row r="156" spans="2:15">
      <c r="B156" s="11"/>
      <c r="C156" s="11"/>
      <c r="D156" s="11"/>
      <c r="E156" s="11"/>
      <c r="F156" s="2"/>
      <c r="G156" s="2"/>
      <c r="H156" s="2"/>
      <c r="I156" s="2"/>
      <c r="J156" s="2"/>
      <c r="K156" s="2"/>
      <c r="L156" s="2"/>
      <c r="M156" s="2"/>
      <c r="N156" s="2"/>
      <c r="O156" s="2"/>
    </row>
    <row r="157" spans="2:15">
      <c r="B157" s="11"/>
      <c r="C157" s="11"/>
      <c r="D157" s="11"/>
      <c r="E157" s="11"/>
      <c r="F157" s="2"/>
      <c r="G157" s="2"/>
      <c r="H157" s="2"/>
      <c r="I157" s="2"/>
      <c r="J157" s="2"/>
      <c r="K157" s="2"/>
      <c r="L157" s="2"/>
      <c r="M157" s="2"/>
      <c r="N157" s="2"/>
      <c r="O157" s="2"/>
    </row>
    <row r="158" spans="2:15">
      <c r="B158" s="11"/>
      <c r="C158" s="11"/>
      <c r="D158" s="11"/>
      <c r="E158" s="11"/>
      <c r="F158" s="2"/>
      <c r="G158" s="2"/>
      <c r="H158" s="2"/>
      <c r="I158" s="2"/>
      <c r="J158" s="2"/>
      <c r="K158" s="2"/>
      <c r="L158" s="2"/>
      <c r="M158" s="2"/>
      <c r="N158" s="2"/>
      <c r="O158" s="2"/>
    </row>
    <row r="159" spans="2:15">
      <c r="B159" s="11"/>
      <c r="C159" s="11"/>
      <c r="D159" s="11"/>
      <c r="E159" s="11"/>
      <c r="F159" s="2"/>
      <c r="G159" s="2"/>
      <c r="H159" s="2"/>
      <c r="I159" s="2"/>
      <c r="J159" s="2"/>
      <c r="K159" s="2"/>
      <c r="L159" s="2"/>
      <c r="M159" s="2"/>
      <c r="N159" s="2"/>
      <c r="O159" s="2"/>
    </row>
    <row r="160" spans="2:15">
      <c r="B160" s="11"/>
      <c r="C160" s="11"/>
      <c r="D160" s="11"/>
      <c r="E160" s="11"/>
      <c r="F160" s="2"/>
      <c r="G160" s="2"/>
      <c r="H160" s="2"/>
      <c r="I160" s="2"/>
      <c r="J160" s="2"/>
      <c r="K160" s="2"/>
      <c r="L160" s="2"/>
      <c r="M160" s="2"/>
      <c r="N160" s="2"/>
      <c r="O160" s="2"/>
    </row>
    <row r="161" spans="2:15">
      <c r="B161" s="11"/>
      <c r="C161" s="11"/>
      <c r="D161" s="11"/>
      <c r="E161" s="11"/>
      <c r="F161" s="2"/>
      <c r="G161" s="2"/>
      <c r="H161" s="2"/>
      <c r="I161" s="2"/>
      <c r="J161" s="2"/>
      <c r="K161" s="2"/>
      <c r="L161" s="2"/>
      <c r="M161" s="2"/>
      <c r="N161" s="2"/>
      <c r="O161" s="2"/>
    </row>
    <row r="162" spans="2:15">
      <c r="B162" s="11"/>
      <c r="C162" s="11"/>
      <c r="D162" s="11"/>
      <c r="E162" s="11"/>
      <c r="F162" s="2"/>
      <c r="G162" s="2"/>
      <c r="H162" s="2"/>
      <c r="I162" s="2"/>
      <c r="J162" s="2"/>
      <c r="K162" s="2"/>
      <c r="L162" s="2"/>
      <c r="M162" s="2"/>
      <c r="N162" s="2"/>
      <c r="O162" s="2"/>
    </row>
    <row r="163" spans="2:15">
      <c r="B163" s="11"/>
      <c r="C163" s="11"/>
      <c r="D163" s="11"/>
      <c r="E163" s="11"/>
      <c r="F163" s="2"/>
      <c r="G163" s="2"/>
      <c r="H163" s="2"/>
      <c r="I163" s="2"/>
      <c r="J163" s="2"/>
      <c r="K163" s="2"/>
      <c r="L163" s="2"/>
      <c r="M163" s="2"/>
      <c r="N163" s="2"/>
      <c r="O163" s="2"/>
    </row>
    <row r="164" spans="2:15">
      <c r="B164" s="11"/>
      <c r="C164" s="11"/>
      <c r="D164" s="11"/>
      <c r="E164" s="11"/>
      <c r="F164" s="2"/>
      <c r="G164" s="2"/>
      <c r="H164" s="2"/>
      <c r="I164" s="2"/>
      <c r="J164" s="2"/>
      <c r="K164" s="2"/>
      <c r="L164" s="2"/>
      <c r="M164" s="2"/>
      <c r="N164" s="2"/>
      <c r="O164" s="2"/>
    </row>
    <row r="165" spans="2:15">
      <c r="B165" s="11"/>
      <c r="C165" s="11"/>
      <c r="D165" s="11"/>
      <c r="E165" s="11"/>
      <c r="F165" s="2"/>
      <c r="G165" s="2"/>
      <c r="H165" s="2"/>
      <c r="I165" s="2"/>
      <c r="J165" s="2"/>
      <c r="K165" s="2"/>
      <c r="L165" s="2"/>
      <c r="M165" s="2"/>
      <c r="N165" s="2"/>
      <c r="O165" s="2"/>
    </row>
    <row r="166" spans="2:15">
      <c r="B166" s="11"/>
      <c r="C166" s="11"/>
      <c r="D166" s="11"/>
      <c r="E166" s="11"/>
      <c r="F166" s="2"/>
      <c r="G166" s="2"/>
      <c r="H166" s="2"/>
      <c r="I166" s="2"/>
      <c r="J166" s="2"/>
      <c r="K166" s="2"/>
      <c r="L166" s="2"/>
      <c r="M166" s="2"/>
      <c r="N166" s="2"/>
      <c r="O166" s="2"/>
    </row>
    <row r="167" spans="2:15">
      <c r="B167" s="11"/>
      <c r="C167" s="11"/>
      <c r="D167" s="11"/>
      <c r="E167" s="11"/>
      <c r="F167" s="2"/>
      <c r="G167" s="2"/>
      <c r="H167" s="2"/>
      <c r="I167" s="2"/>
      <c r="J167" s="2"/>
      <c r="K167" s="2"/>
      <c r="L167" s="2"/>
      <c r="M167" s="2"/>
      <c r="N167" s="2"/>
      <c r="O167" s="2"/>
    </row>
    <row r="168" spans="2:15">
      <c r="B168" s="11"/>
      <c r="C168" s="11"/>
      <c r="D168" s="11"/>
      <c r="E168" s="11"/>
      <c r="F168" s="2"/>
      <c r="G168" s="2"/>
      <c r="H168" s="2"/>
      <c r="I168" s="2"/>
      <c r="J168" s="2"/>
      <c r="K168" s="2"/>
      <c r="L168" s="2"/>
      <c r="M168" s="2"/>
      <c r="N168" s="2"/>
      <c r="O168" s="2"/>
    </row>
    <row r="169" spans="2:15">
      <c r="B169" s="11"/>
      <c r="C169" s="11"/>
      <c r="D169" s="11"/>
      <c r="E169" s="11"/>
      <c r="F169" s="2"/>
      <c r="G169" s="2"/>
      <c r="H169" s="2"/>
      <c r="I169" s="2"/>
      <c r="J169" s="2"/>
      <c r="K169" s="2"/>
      <c r="L169" s="2"/>
      <c r="M169" s="2"/>
      <c r="N169" s="2"/>
      <c r="O169" s="2"/>
    </row>
    <row r="170" spans="2:15">
      <c r="B170" s="11"/>
      <c r="C170" s="11"/>
      <c r="D170" s="11"/>
      <c r="E170" s="11"/>
      <c r="F170" s="2"/>
      <c r="G170" s="2"/>
      <c r="H170" s="2"/>
      <c r="I170" s="2"/>
      <c r="J170" s="2"/>
      <c r="K170" s="2"/>
      <c r="L170" s="2"/>
      <c r="M170" s="2"/>
      <c r="N170" s="2"/>
      <c r="O170" s="2"/>
    </row>
    <row r="171" spans="2:15">
      <c r="B171" s="11"/>
      <c r="C171" s="11"/>
      <c r="D171" s="11"/>
      <c r="E171" s="11"/>
      <c r="F171" s="2"/>
      <c r="G171" s="2"/>
      <c r="H171" s="2"/>
      <c r="I171" s="2"/>
      <c r="J171" s="2"/>
      <c r="K171" s="2"/>
      <c r="L171" s="2"/>
      <c r="M171" s="2"/>
      <c r="N171" s="2"/>
      <c r="O171" s="2"/>
    </row>
    <row r="172" spans="2:15">
      <c r="B172" s="11"/>
      <c r="C172" s="11"/>
      <c r="D172" s="11"/>
      <c r="E172" s="11"/>
      <c r="F172" s="2"/>
      <c r="G172" s="2"/>
      <c r="H172" s="2"/>
      <c r="I172" s="2"/>
      <c r="J172" s="2"/>
      <c r="K172" s="2"/>
      <c r="L172" s="2"/>
      <c r="M172" s="2"/>
      <c r="N172" s="2"/>
      <c r="O172" s="2"/>
    </row>
    <row r="173" spans="2:15">
      <c r="B173" s="11"/>
      <c r="C173" s="11"/>
      <c r="D173" s="11"/>
      <c r="E173" s="11"/>
      <c r="F173" s="2"/>
      <c r="G173" s="2"/>
      <c r="H173" s="2"/>
      <c r="I173" s="2"/>
      <c r="J173" s="2"/>
      <c r="K173" s="2"/>
      <c r="L173" s="2"/>
      <c r="M173" s="2"/>
      <c r="N173" s="2"/>
      <c r="O173" s="2"/>
    </row>
    <row r="174" spans="2:15">
      <c r="B174" s="11"/>
      <c r="C174" s="11"/>
      <c r="D174" s="11"/>
      <c r="E174" s="11"/>
      <c r="F174" s="2"/>
      <c r="G174" s="2"/>
      <c r="H174" s="2"/>
      <c r="I174" s="2"/>
      <c r="J174" s="2"/>
      <c r="K174" s="2"/>
      <c r="L174" s="2"/>
      <c r="M174" s="2"/>
      <c r="N174" s="2"/>
      <c r="O174" s="2"/>
    </row>
    <row r="175" spans="2:15">
      <c r="B175" s="11"/>
      <c r="C175" s="11"/>
      <c r="D175" s="11"/>
      <c r="E175" s="11"/>
      <c r="F175" s="2"/>
      <c r="G175" s="2"/>
      <c r="H175" s="2"/>
      <c r="I175" s="2"/>
      <c r="J175" s="2"/>
      <c r="K175" s="2"/>
      <c r="L175" s="2"/>
      <c r="M175" s="2"/>
      <c r="N175" s="2"/>
      <c r="O175" s="2"/>
    </row>
    <row r="176" spans="2:15">
      <c r="B176" s="11"/>
      <c r="C176" s="11"/>
      <c r="D176" s="11"/>
      <c r="E176" s="11"/>
      <c r="F176" s="2"/>
      <c r="G176" s="2"/>
      <c r="H176" s="2"/>
      <c r="I176" s="2"/>
      <c r="J176" s="2"/>
      <c r="K176" s="2"/>
      <c r="L176" s="2"/>
      <c r="M176" s="2"/>
      <c r="N176" s="2"/>
      <c r="O176" s="2"/>
    </row>
    <row r="177" spans="2:15">
      <c r="B177" s="11"/>
      <c r="C177" s="11"/>
      <c r="D177" s="11"/>
      <c r="E177" s="11"/>
      <c r="F177" s="2"/>
      <c r="G177" s="2"/>
      <c r="H177" s="2"/>
      <c r="I177" s="2"/>
      <c r="J177" s="2"/>
      <c r="K177" s="2"/>
      <c r="L177" s="2"/>
      <c r="M177" s="2"/>
      <c r="N177" s="2"/>
      <c r="O177" s="2"/>
    </row>
    <row r="178" spans="2:15">
      <c r="B178" s="11"/>
      <c r="C178" s="11"/>
      <c r="D178" s="11"/>
      <c r="E178" s="11"/>
      <c r="F178" s="2"/>
      <c r="G178" s="2"/>
      <c r="H178" s="2"/>
      <c r="I178" s="2"/>
      <c r="J178" s="2"/>
      <c r="K178" s="2"/>
      <c r="L178" s="2"/>
      <c r="M178" s="2"/>
      <c r="N178" s="2"/>
      <c r="O178" s="2"/>
    </row>
    <row r="179" spans="2:15">
      <c r="B179" s="11"/>
      <c r="C179" s="11"/>
      <c r="D179" s="11"/>
      <c r="E179" s="11"/>
      <c r="F179" s="2"/>
      <c r="G179" s="2"/>
      <c r="H179" s="2"/>
      <c r="I179" s="2"/>
      <c r="J179" s="2"/>
      <c r="K179" s="2"/>
      <c r="L179" s="2"/>
      <c r="M179" s="2"/>
      <c r="N179" s="2"/>
      <c r="O179" s="2"/>
    </row>
    <row r="180" spans="2:15">
      <c r="B180" s="11"/>
      <c r="C180" s="11"/>
      <c r="D180" s="11"/>
      <c r="E180" s="11"/>
      <c r="F180" s="2"/>
      <c r="G180" s="2"/>
      <c r="H180" s="2"/>
      <c r="I180" s="2"/>
      <c r="J180" s="2"/>
      <c r="K180" s="2"/>
      <c r="L180" s="2"/>
      <c r="M180" s="2"/>
      <c r="N180" s="2"/>
      <c r="O180" s="2"/>
    </row>
    <row r="181" spans="2:15">
      <c r="B181" s="11"/>
      <c r="C181" s="11"/>
      <c r="D181" s="11"/>
      <c r="E181" s="11"/>
      <c r="F181" s="2"/>
      <c r="G181" s="2"/>
      <c r="H181" s="2"/>
      <c r="I181" s="2"/>
      <c r="J181" s="2"/>
      <c r="K181" s="2"/>
      <c r="L181" s="2"/>
      <c r="M181" s="2"/>
      <c r="N181" s="2"/>
      <c r="O181" s="2"/>
    </row>
    <row r="182" spans="2:15">
      <c r="B182" s="11"/>
      <c r="C182" s="11"/>
      <c r="D182" s="11"/>
      <c r="E182" s="11"/>
      <c r="F182" s="2"/>
      <c r="G182" s="2"/>
      <c r="H182" s="2"/>
      <c r="I182" s="2"/>
      <c r="J182" s="2"/>
      <c r="K182" s="2"/>
      <c r="L182" s="2"/>
      <c r="M182" s="2"/>
      <c r="N182" s="2"/>
      <c r="O182" s="2"/>
    </row>
    <row r="183" spans="2:15">
      <c r="B183" s="11"/>
      <c r="C183" s="11"/>
      <c r="D183" s="11"/>
      <c r="E183" s="11"/>
      <c r="F183" s="2"/>
      <c r="G183" s="2"/>
      <c r="H183" s="2"/>
      <c r="I183" s="2"/>
      <c r="J183" s="2"/>
      <c r="K183" s="2"/>
      <c r="L183" s="2"/>
      <c r="M183" s="2"/>
      <c r="N183" s="2"/>
      <c r="O183" s="2"/>
    </row>
    <row r="184" spans="2:15">
      <c r="B184" s="11"/>
      <c r="C184" s="11"/>
      <c r="D184" s="11"/>
      <c r="E184" s="11"/>
      <c r="F184" s="2"/>
      <c r="G184" s="2"/>
      <c r="H184" s="2"/>
      <c r="I184" s="2"/>
      <c r="J184" s="2"/>
      <c r="K184" s="2"/>
      <c r="L184" s="2"/>
      <c r="M184" s="2"/>
      <c r="N184" s="2"/>
      <c r="O184" s="2"/>
    </row>
    <row r="185" spans="2:15">
      <c r="B185" s="11"/>
      <c r="C185" s="11"/>
      <c r="D185" s="11"/>
      <c r="E185" s="11"/>
      <c r="F185" s="2"/>
      <c r="G185" s="2"/>
      <c r="H185" s="2"/>
      <c r="I185" s="2"/>
      <c r="J185" s="2"/>
      <c r="K185" s="2"/>
      <c r="L185" s="2"/>
      <c r="M185" s="2"/>
      <c r="N185" s="2"/>
      <c r="O185" s="2"/>
    </row>
    <row r="186" spans="2:15">
      <c r="B186" s="11"/>
      <c r="C186" s="11"/>
      <c r="D186" s="11"/>
      <c r="E186" s="11"/>
      <c r="F186" s="2"/>
      <c r="G186" s="2"/>
      <c r="H186" s="2"/>
      <c r="I186" s="2"/>
      <c r="J186" s="2"/>
      <c r="K186" s="2"/>
      <c r="L186" s="2"/>
      <c r="M186" s="2"/>
      <c r="N186" s="2"/>
      <c r="O186" s="2"/>
    </row>
    <row r="187" spans="2:15">
      <c r="B187" s="11"/>
      <c r="C187" s="11"/>
      <c r="D187" s="11"/>
      <c r="E187" s="11"/>
      <c r="F187" s="2"/>
      <c r="G187" s="2"/>
      <c r="H187" s="2"/>
      <c r="I187" s="2"/>
      <c r="J187" s="2"/>
      <c r="K187" s="2"/>
      <c r="L187" s="2"/>
      <c r="M187" s="2"/>
      <c r="N187" s="2"/>
      <c r="O187" s="2"/>
    </row>
    <row r="188" spans="2:15">
      <c r="B188" s="11"/>
      <c r="C188" s="11"/>
      <c r="D188" s="11"/>
      <c r="E188" s="11"/>
      <c r="F188" s="2"/>
      <c r="G188" s="2"/>
      <c r="H188" s="2"/>
      <c r="I188" s="2"/>
      <c r="J188" s="2"/>
      <c r="K188" s="2"/>
      <c r="L188" s="2"/>
      <c r="M188" s="2"/>
      <c r="N188" s="2"/>
      <c r="O188" s="2"/>
    </row>
    <row r="189" spans="2:15">
      <c r="B189" s="11"/>
      <c r="C189" s="11"/>
      <c r="D189" s="11"/>
      <c r="E189" s="11"/>
      <c r="F189" s="2"/>
      <c r="G189" s="2"/>
      <c r="H189" s="2"/>
      <c r="I189" s="2"/>
      <c r="J189" s="2"/>
      <c r="K189" s="2"/>
      <c r="L189" s="2"/>
      <c r="M189" s="2"/>
      <c r="N189" s="2"/>
      <c r="O189" s="2"/>
    </row>
    <row r="190" spans="2:15">
      <c r="B190" s="11"/>
      <c r="C190" s="11"/>
      <c r="D190" s="11"/>
      <c r="E190" s="11"/>
      <c r="F190" s="2"/>
      <c r="G190" s="2"/>
      <c r="H190" s="2"/>
      <c r="I190" s="2"/>
      <c r="J190" s="2"/>
      <c r="K190" s="2"/>
      <c r="L190" s="2"/>
      <c r="M190" s="2"/>
      <c r="N190" s="2"/>
      <c r="O190" s="2"/>
    </row>
    <row r="191" spans="2:15">
      <c r="B191" s="11"/>
      <c r="C191" s="11"/>
      <c r="D191" s="11"/>
      <c r="E191" s="11"/>
      <c r="F191" s="2"/>
      <c r="G191" s="2"/>
      <c r="H191" s="2"/>
      <c r="I191" s="2"/>
      <c r="J191" s="2"/>
      <c r="K191" s="2"/>
      <c r="L191" s="2"/>
      <c r="M191" s="2"/>
      <c r="N191" s="2"/>
      <c r="O191" s="2"/>
    </row>
    <row r="192" spans="2:15">
      <c r="B192" s="11"/>
      <c r="C192" s="11"/>
      <c r="D192" s="11"/>
      <c r="E192" s="11"/>
      <c r="F192" s="2"/>
      <c r="G192" s="2"/>
      <c r="H192" s="2"/>
      <c r="I192" s="2"/>
      <c r="J192" s="2"/>
      <c r="K192" s="2"/>
      <c r="L192" s="2"/>
      <c r="M192" s="2"/>
      <c r="N192" s="2"/>
      <c r="O192" s="2"/>
    </row>
    <row r="193" spans="2:15">
      <c r="B193" s="11"/>
      <c r="C193" s="11"/>
      <c r="D193" s="11"/>
      <c r="E193" s="11"/>
      <c r="F193" s="2"/>
      <c r="G193" s="2"/>
      <c r="H193" s="2"/>
      <c r="I193" s="2"/>
      <c r="J193" s="2"/>
      <c r="K193" s="2"/>
      <c r="L193" s="2"/>
      <c r="M193" s="2"/>
      <c r="N193" s="2"/>
      <c r="O193" s="2"/>
    </row>
    <row r="194" spans="2:15">
      <c r="B194" s="11"/>
      <c r="C194" s="11"/>
      <c r="D194" s="11"/>
      <c r="E194" s="11"/>
      <c r="F194" s="2"/>
      <c r="G194" s="2"/>
      <c r="H194" s="2"/>
      <c r="I194" s="2"/>
      <c r="J194" s="2"/>
      <c r="K194" s="2"/>
      <c r="L194" s="2"/>
      <c r="M194" s="2"/>
      <c r="N194" s="2"/>
      <c r="O194" s="2"/>
    </row>
    <row r="195" spans="2:15">
      <c r="B195" s="11"/>
      <c r="C195" s="11"/>
      <c r="D195" s="11"/>
      <c r="E195" s="11"/>
      <c r="F195" s="2"/>
      <c r="G195" s="2"/>
      <c r="H195" s="2"/>
      <c r="I195" s="2"/>
      <c r="J195" s="2"/>
      <c r="K195" s="2"/>
      <c r="L195" s="2"/>
      <c r="M195" s="2"/>
      <c r="N195" s="2"/>
      <c r="O195" s="2"/>
    </row>
    <row r="196" spans="2:15">
      <c r="B196" s="11"/>
      <c r="C196" s="11"/>
      <c r="D196" s="11"/>
      <c r="E196" s="11"/>
      <c r="F196" s="2"/>
      <c r="G196" s="2"/>
      <c r="H196" s="2"/>
      <c r="I196" s="2"/>
      <c r="J196" s="2"/>
      <c r="K196" s="2"/>
      <c r="L196" s="2"/>
      <c r="M196" s="2"/>
      <c r="N196" s="2"/>
      <c r="O196" s="2"/>
    </row>
    <row r="197" spans="2:15">
      <c r="B197" s="11"/>
      <c r="C197" s="11"/>
      <c r="D197" s="11"/>
      <c r="E197" s="11"/>
      <c r="F197" s="2"/>
      <c r="G197" s="2"/>
      <c r="H197" s="2"/>
      <c r="I197" s="2"/>
      <c r="J197" s="2"/>
      <c r="K197" s="2"/>
      <c r="L197" s="2"/>
      <c r="M197" s="2"/>
      <c r="N197" s="2"/>
      <c r="O197" s="2"/>
    </row>
    <row r="198" spans="2:15">
      <c r="B198" s="11"/>
      <c r="C198" s="11"/>
      <c r="D198" s="11"/>
      <c r="E198" s="11"/>
      <c r="F198" s="2"/>
      <c r="G198" s="2"/>
      <c r="H198" s="2"/>
      <c r="I198" s="2"/>
      <c r="J198" s="2"/>
      <c r="K198" s="2"/>
      <c r="L198" s="2"/>
      <c r="M198" s="2"/>
      <c r="N198" s="2"/>
      <c r="O198" s="2"/>
    </row>
    <row r="199" spans="2:15">
      <c r="B199" s="11"/>
      <c r="C199" s="11"/>
      <c r="D199" s="11"/>
      <c r="E199" s="11"/>
      <c r="F199" s="2"/>
      <c r="G199" s="2"/>
      <c r="H199" s="2"/>
      <c r="I199" s="2"/>
      <c r="J199" s="2"/>
      <c r="K199" s="2"/>
      <c r="L199" s="2"/>
      <c r="M199" s="2"/>
      <c r="N199" s="2"/>
      <c r="O199" s="2"/>
    </row>
    <row r="200" spans="2:15">
      <c r="B200" s="11"/>
      <c r="C200" s="11"/>
      <c r="D200" s="11"/>
      <c r="E200" s="11"/>
      <c r="F200" s="2"/>
      <c r="G200" s="2"/>
      <c r="H200" s="2"/>
      <c r="I200" s="2"/>
      <c r="J200" s="2"/>
      <c r="K200" s="2"/>
      <c r="L200" s="2"/>
      <c r="M200" s="2"/>
      <c r="N200" s="2"/>
      <c r="O200" s="2"/>
    </row>
    <row r="201" spans="2:15">
      <c r="B201" s="11"/>
      <c r="C201" s="11"/>
      <c r="D201" s="11"/>
      <c r="E201" s="11"/>
      <c r="F201" s="2"/>
      <c r="G201" s="2"/>
      <c r="H201" s="2"/>
      <c r="I201" s="2"/>
      <c r="J201" s="2"/>
      <c r="K201" s="2"/>
      <c r="L201" s="2"/>
      <c r="M201" s="2"/>
      <c r="N201" s="2"/>
      <c r="O201" s="2"/>
    </row>
    <row r="202" spans="2:15">
      <c r="B202" s="11"/>
      <c r="C202" s="11"/>
      <c r="D202" s="11"/>
      <c r="E202" s="11"/>
      <c r="F202" s="2"/>
      <c r="G202" s="2"/>
      <c r="H202" s="2"/>
      <c r="I202" s="2"/>
      <c r="J202" s="2"/>
      <c r="K202" s="2"/>
      <c r="L202" s="2"/>
      <c r="M202" s="2"/>
      <c r="N202" s="2"/>
      <c r="O202" s="2"/>
    </row>
    <row r="203" spans="2:15">
      <c r="B203" s="11"/>
      <c r="C203" s="11"/>
      <c r="D203" s="11"/>
      <c r="E203" s="11"/>
      <c r="F203" s="2"/>
      <c r="G203" s="2"/>
      <c r="H203" s="2"/>
      <c r="I203" s="2"/>
      <c r="J203" s="2"/>
      <c r="K203" s="2"/>
      <c r="L203" s="2"/>
      <c r="M203" s="2"/>
      <c r="N203" s="2"/>
      <c r="O203" s="2"/>
    </row>
    <row r="204" spans="2:15">
      <c r="B204" s="11"/>
      <c r="C204" s="11"/>
      <c r="D204" s="11"/>
      <c r="E204" s="11"/>
      <c r="F204" s="2"/>
      <c r="G204" s="2"/>
      <c r="H204" s="2"/>
      <c r="I204" s="2"/>
      <c r="J204" s="2"/>
      <c r="K204" s="2"/>
      <c r="L204" s="2"/>
      <c r="M204" s="2"/>
      <c r="N204" s="2"/>
      <c r="O204" s="2"/>
    </row>
    <row r="205" spans="2:15">
      <c r="B205" s="11"/>
      <c r="C205" s="11"/>
      <c r="D205" s="11"/>
      <c r="E205" s="11"/>
      <c r="F205" s="2"/>
      <c r="G205" s="2"/>
      <c r="H205" s="2"/>
      <c r="I205" s="2"/>
      <c r="J205" s="2"/>
      <c r="K205" s="2"/>
      <c r="L205" s="2"/>
      <c r="M205" s="2"/>
      <c r="N205" s="2"/>
      <c r="O205" s="2"/>
    </row>
    <row r="206" spans="2:15">
      <c r="B206" s="11"/>
      <c r="C206" s="11"/>
      <c r="D206" s="11"/>
      <c r="E206" s="11"/>
      <c r="F206" s="2"/>
      <c r="G206" s="2"/>
      <c r="H206" s="2"/>
      <c r="I206" s="2"/>
      <c r="J206" s="2"/>
      <c r="K206" s="2"/>
      <c r="L206" s="2"/>
      <c r="M206" s="2"/>
      <c r="N206" s="2"/>
      <c r="O206" s="2"/>
    </row>
    <row r="207" spans="2:15">
      <c r="B207" s="11"/>
      <c r="C207" s="11"/>
      <c r="D207" s="11"/>
      <c r="E207" s="11"/>
      <c r="F207" s="2"/>
      <c r="G207" s="2"/>
      <c r="H207" s="2"/>
      <c r="I207" s="2"/>
      <c r="J207" s="2"/>
      <c r="K207" s="2"/>
      <c r="L207" s="2"/>
      <c r="M207" s="2"/>
      <c r="N207" s="2"/>
      <c r="O207" s="2"/>
    </row>
    <row r="208" spans="2:15">
      <c r="B208" s="11"/>
      <c r="C208" s="11"/>
      <c r="D208" s="11"/>
      <c r="E208" s="11"/>
      <c r="F208" s="2"/>
      <c r="G208" s="2"/>
      <c r="H208" s="2"/>
      <c r="I208" s="2"/>
      <c r="J208" s="2"/>
      <c r="K208" s="2"/>
      <c r="L208" s="2"/>
      <c r="M208" s="2"/>
      <c r="N208" s="2"/>
      <c r="O208" s="2"/>
    </row>
    <row r="209" spans="2:15">
      <c r="B209" s="11"/>
      <c r="C209" s="11"/>
      <c r="D209" s="11"/>
      <c r="E209" s="11"/>
      <c r="F209" s="2"/>
      <c r="G209" s="2"/>
      <c r="H209" s="2"/>
      <c r="I209" s="2"/>
      <c r="J209" s="2"/>
      <c r="K209" s="2"/>
      <c r="L209" s="2"/>
      <c r="M209" s="2"/>
      <c r="N209" s="2"/>
      <c r="O209" s="2"/>
    </row>
    <row r="210" spans="2:15">
      <c r="B210" s="11"/>
      <c r="C210" s="11"/>
      <c r="D210" s="11"/>
      <c r="E210" s="11"/>
      <c r="F210" s="2"/>
      <c r="G210" s="2"/>
      <c r="H210" s="2"/>
      <c r="I210" s="2"/>
      <c r="J210" s="2"/>
      <c r="K210" s="2"/>
      <c r="L210" s="2"/>
      <c r="M210" s="2"/>
      <c r="N210" s="2"/>
      <c r="O210" s="2"/>
    </row>
    <row r="211" spans="2:15">
      <c r="B211" s="11"/>
      <c r="C211" s="11"/>
      <c r="D211" s="11"/>
      <c r="E211" s="11"/>
      <c r="F211" s="2"/>
      <c r="G211" s="2"/>
      <c r="H211" s="2"/>
      <c r="I211" s="2"/>
      <c r="J211" s="2"/>
      <c r="K211" s="2"/>
      <c r="L211" s="2"/>
      <c r="M211" s="2"/>
      <c r="N211" s="2"/>
      <c r="O211" s="2"/>
    </row>
    <row r="212" spans="2:15">
      <c r="B212" s="11"/>
      <c r="C212" s="11"/>
      <c r="D212" s="11"/>
      <c r="E212" s="11"/>
      <c r="F212" s="2"/>
      <c r="G212" s="2"/>
      <c r="H212" s="2"/>
      <c r="I212" s="2"/>
      <c r="J212" s="2"/>
      <c r="K212" s="2"/>
      <c r="L212" s="2"/>
      <c r="M212" s="2"/>
      <c r="N212" s="2"/>
      <c r="O212" s="2"/>
    </row>
    <row r="213" spans="2:15">
      <c r="B213" s="11"/>
      <c r="C213" s="11"/>
      <c r="D213" s="11"/>
      <c r="E213" s="11"/>
      <c r="F213" s="2"/>
      <c r="G213" s="2"/>
      <c r="H213" s="2"/>
      <c r="I213" s="2"/>
      <c r="J213" s="2"/>
      <c r="K213" s="2"/>
      <c r="L213" s="2"/>
      <c r="M213" s="2"/>
      <c r="N213" s="2"/>
      <c r="O213" s="2"/>
    </row>
    <row r="214" spans="2:15">
      <c r="B214" s="11"/>
      <c r="C214" s="11"/>
      <c r="D214" s="11"/>
      <c r="E214" s="11"/>
      <c r="F214" s="2"/>
      <c r="G214" s="2"/>
      <c r="H214" s="2"/>
      <c r="I214" s="2"/>
      <c r="J214" s="2"/>
      <c r="K214" s="2"/>
      <c r="L214" s="2"/>
      <c r="M214" s="2"/>
      <c r="N214" s="2"/>
      <c r="O214" s="2"/>
    </row>
    <row r="215" spans="2:15">
      <c r="B215" s="11"/>
      <c r="C215" s="11"/>
      <c r="D215" s="11"/>
      <c r="E215" s="11"/>
      <c r="F215" s="2"/>
      <c r="G215" s="2"/>
      <c r="H215" s="2"/>
      <c r="I215" s="2"/>
      <c r="J215" s="2"/>
      <c r="K215" s="2"/>
      <c r="L215" s="2"/>
      <c r="M215" s="2"/>
      <c r="N215" s="2"/>
      <c r="O215" s="2"/>
    </row>
    <row r="216" spans="2:15">
      <c r="B216" s="11"/>
      <c r="C216" s="11"/>
      <c r="D216" s="11"/>
      <c r="E216" s="11"/>
      <c r="F216" s="2"/>
      <c r="G216" s="2"/>
      <c r="H216" s="2"/>
      <c r="I216" s="2"/>
      <c r="J216" s="2"/>
      <c r="K216" s="2"/>
      <c r="L216" s="2"/>
      <c r="M216" s="2"/>
      <c r="N216" s="2"/>
      <c r="O216" s="2"/>
    </row>
    <row r="217" spans="2:15">
      <c r="B217" s="11"/>
      <c r="C217" s="11"/>
      <c r="D217" s="11"/>
      <c r="E217" s="11"/>
      <c r="F217" s="2"/>
      <c r="G217" s="2"/>
      <c r="H217" s="2"/>
      <c r="I217" s="2"/>
      <c r="J217" s="2"/>
      <c r="K217" s="2"/>
      <c r="L217" s="2"/>
      <c r="M217" s="2"/>
      <c r="N217" s="2"/>
      <c r="O217" s="2"/>
    </row>
    <row r="218" spans="2:15">
      <c r="B218" s="11"/>
      <c r="C218" s="11"/>
      <c r="D218" s="11"/>
      <c r="E218" s="11"/>
      <c r="F218" s="2"/>
      <c r="G218" s="2"/>
      <c r="H218" s="2"/>
      <c r="I218" s="2"/>
      <c r="J218" s="2"/>
      <c r="K218" s="2"/>
      <c r="L218" s="2"/>
      <c r="M218" s="2"/>
      <c r="N218" s="2"/>
      <c r="O218" s="2"/>
    </row>
    <row r="219" spans="2:15">
      <c r="B219" s="11"/>
      <c r="C219" s="11"/>
      <c r="D219" s="11"/>
      <c r="E219" s="11"/>
      <c r="F219" s="2"/>
      <c r="G219" s="2"/>
      <c r="H219" s="2"/>
      <c r="I219" s="2"/>
      <c r="J219" s="2"/>
      <c r="K219" s="2"/>
      <c r="L219" s="2"/>
      <c r="M219" s="2"/>
      <c r="N219" s="2"/>
      <c r="O219" s="2"/>
    </row>
    <row r="220" spans="2:15">
      <c r="B220" s="11"/>
      <c r="C220" s="11"/>
      <c r="D220" s="11"/>
      <c r="E220" s="11"/>
      <c r="F220" s="2"/>
      <c r="G220" s="2"/>
      <c r="H220" s="2"/>
      <c r="I220" s="2"/>
      <c r="J220" s="2"/>
      <c r="K220" s="2"/>
      <c r="L220" s="2"/>
      <c r="M220" s="2"/>
      <c r="N220" s="2"/>
      <c r="O220" s="2"/>
    </row>
  </sheetData>
  <customSheetViews>
    <customSheetView guid="{C30038B3-454F-4E00-BEC6-A16F15242773}" scale="120" fitToPage="1">
      <selection activeCell="Q13" sqref="Q13"/>
      <pageMargins left="0.78740157480314965" right="0.78740157480314965" top="0.62992125984251968" bottom="0.62992125984251968" header="0.51181102362204722" footer="0.51181102362204722"/>
      <pageSetup paperSize="9" scale="97" orientation="landscape" r:id="rId1"/>
      <headerFooter alignWithMargins="0"/>
    </customSheetView>
    <customSheetView guid="{D2133B5C-9185-4EDC-ACBC-A62B78524CE4}" scale="120" fitToPage="1">
      <selection activeCell="A2" sqref="A2"/>
      <pageMargins left="0.78740157480314965" right="0.78740157480314965" top="0.62992125984251968" bottom="0.62992125984251968" header="0.51181102362204722" footer="0.51181102362204722"/>
      <pageSetup paperSize="9" scale="97" orientation="landscape" r:id="rId2"/>
      <headerFooter alignWithMargins="0"/>
    </customSheetView>
    <customSheetView guid="{EBEB96D2-5463-44A5-A844-178AA4CF7D76}" scale="120" fitToPage="1" topLeftCell="A4">
      <selection activeCell="Q13" sqref="Q13"/>
      <pageMargins left="0.78740157480314965" right="0.78740157480314965" top="0.62992125984251968" bottom="0.62992125984251968" header="0.51181102362204722" footer="0.51181102362204722"/>
      <pageSetup paperSize="9" scale="97" orientation="landscape" r:id="rId3"/>
      <headerFooter alignWithMargins="0"/>
    </customSheetView>
    <customSheetView guid="{E18AB421-995B-40C5-9811-0DFBA7221816}" scale="120" fitToPage="1">
      <selection activeCell="Q13" sqref="Q13"/>
      <pageMargins left="0.78740157480314965" right="0.78740157480314965" top="0.62992125984251968" bottom="0.62992125984251968" header="0.51181102362204722" footer="0.51181102362204722"/>
      <pageSetup paperSize="9" scale="97" orientation="landscape" r:id="rId4"/>
      <headerFooter alignWithMargins="0"/>
    </customSheetView>
  </customSheetViews>
  <mergeCells count="36">
    <mergeCell ref="I22:I23"/>
    <mergeCell ref="E20:E21"/>
    <mergeCell ref="E22:E23"/>
    <mergeCell ref="E16:E17"/>
    <mergeCell ref="G16:G17"/>
    <mergeCell ref="G18:G19"/>
    <mergeCell ref="G20:G21"/>
    <mergeCell ref="G22:G23"/>
    <mergeCell ref="K22:K23"/>
    <mergeCell ref="G12:G13"/>
    <mergeCell ref="E12:E13"/>
    <mergeCell ref="E14:E15"/>
    <mergeCell ref="G14:G15"/>
    <mergeCell ref="I18:I19"/>
    <mergeCell ref="I20:I21"/>
    <mergeCell ref="I12:I13"/>
    <mergeCell ref="I14:I15"/>
    <mergeCell ref="K16:K17"/>
    <mergeCell ref="K18:K19"/>
    <mergeCell ref="K20:K21"/>
    <mergeCell ref="K12:K13"/>
    <mergeCell ref="K14:K15"/>
    <mergeCell ref="I16:I17"/>
    <mergeCell ref="E18:E19"/>
    <mergeCell ref="O22:O23"/>
    <mergeCell ref="O18:O19"/>
    <mergeCell ref="M12:M13"/>
    <mergeCell ref="M14:M15"/>
    <mergeCell ref="M16:M17"/>
    <mergeCell ref="M18:M19"/>
    <mergeCell ref="M20:M21"/>
    <mergeCell ref="M22:M23"/>
    <mergeCell ref="O12:O13"/>
    <mergeCell ref="O14:O15"/>
    <mergeCell ref="O16:O17"/>
    <mergeCell ref="O20:O21"/>
  </mergeCells>
  <phoneticPr fontId="31" type="noConversion"/>
  <pageMargins left="0.78740157480314965" right="0.78740157480314965" top="0.62992125984251968" bottom="0.62992125984251968" header="0.51181102362204722" footer="0.51181102362204722"/>
  <pageSetup paperSize="9" scale="97" orientation="landscape"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8422D08C252547BB1CFA7F78E2CB83" ma:contentTypeVersion="14" ma:contentTypeDescription="Create a new document." ma:contentTypeScope="" ma:versionID="92a9dd4e8c7f8be46150dda41d58f11b">
  <xsd:schema xmlns:xsd="http://www.w3.org/2001/XMLSchema" xmlns:xs="http://www.w3.org/2001/XMLSchema" xmlns:p="http://schemas.microsoft.com/office/2006/metadata/properties" xmlns:ns2="4b4a1c0d-4a69-4996-a84a-fc699b9f49de" xmlns:ns3="acccb6d4-dbe5-46d2-b4d3-5733603d8cc6" targetNamespace="http://schemas.microsoft.com/office/2006/metadata/properties" ma:root="true" ma:fieldsID="fb9d01cd92e8bcc0c6298e0f34402dac" ns2:_="" ns3:_="">
    <xsd:import namespace="4b4a1c0d-4a69-4996-a84a-fc699b9f49de"/>
    <xsd:import namespace="acccb6d4-dbe5-46d2-b4d3-5733603d8cc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4a1c0d-4a69-4996-a84a-fc699b9f49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ccb6d4-dbe5-46d2-b4d3-5733603d8c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C0C53CE-A82E-429E-8815-831ECEBF6E20}">
  <ds:schemaRefs>
    <ds:schemaRef ds:uri="http://www.w3.org/XML/1998/namespace"/>
    <ds:schemaRef ds:uri="http://purl.org/dc/dcmitype/"/>
    <ds:schemaRef ds:uri="http://schemas.microsoft.com/office/2006/metadata/properties"/>
    <ds:schemaRef ds:uri="http://purl.org/dc/elements/1.1/"/>
    <ds:schemaRef ds:uri="acccb6d4-dbe5-46d2-b4d3-5733603d8cc6"/>
    <ds:schemaRef ds:uri="http://schemas.microsoft.com/office/2006/documentManagement/types"/>
    <ds:schemaRef ds:uri="4b4a1c0d-4a69-4996-a84a-fc699b9f49d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1EB5BC8-D696-45CF-A0BC-315532F06B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4a1c0d-4a69-4996-a84a-fc699b9f49de"/>
    <ds:schemaRef ds:uri="acccb6d4-dbe5-46d2-b4d3-5733603d8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0FE457-724B-4B30-BD8E-A090F6E6D71A}">
  <ds:schemaRefs>
    <ds:schemaRef ds:uri="http://schemas.microsoft.com/sharepoint/v3/contenttype/forms"/>
  </ds:schemaRefs>
</ds:datastoreItem>
</file>

<file path=customXml/itemProps4.xml><?xml version="1.0" encoding="utf-8"?>
<ds:datastoreItem xmlns:ds="http://schemas.openxmlformats.org/officeDocument/2006/customXml" ds:itemID="{217161C4-97F0-43C9-AF3B-E92AD007F3B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Introduction</vt:lpstr>
      <vt:lpstr>Table 1</vt:lpstr>
      <vt:lpstr>Table 2</vt:lpstr>
      <vt:lpstr>Table 3</vt:lpstr>
      <vt:lpstr>Table 4</vt:lpstr>
      <vt:lpstr>Table 5</vt:lpstr>
      <vt:lpstr>Table 6</vt:lpstr>
      <vt:lpstr>Table 7</vt:lpstr>
      <vt:lpstr>Table 7 continued</vt:lpstr>
      <vt:lpstr>Table 8</vt:lpstr>
      <vt:lpstr>Table 9</vt:lpstr>
      <vt:lpstr>Table 10</vt:lpstr>
      <vt:lpstr>Annex on Map</vt:lpstr>
      <vt:lpstr>'Annex on Map'!Print_Area</vt:lpstr>
      <vt:lpstr>'Table 1'!Print_Area</vt:lpstr>
      <vt:lpstr>'Table 3'!Print_Area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UN/ECE</dc:creator>
  <cp:lastModifiedBy>Alexander Blackburn</cp:lastModifiedBy>
  <cp:lastPrinted>2011-11-11T08:45:13Z</cp:lastPrinted>
  <dcterms:created xsi:type="dcterms:W3CDTF">2003-05-07T08:53:46Z</dcterms:created>
  <dcterms:modified xsi:type="dcterms:W3CDTF">2022-03-16T16:00:04Z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Alexander BLACKBURN</vt:lpwstr>
  </property>
  <property fmtid="{D5CDD505-2E9C-101B-9397-08002B2CF9AE}" pid="3" name="Order">
    <vt:lpwstr>6272400.00000000</vt:lpwstr>
  </property>
  <property fmtid="{D5CDD505-2E9C-101B-9397-08002B2CF9AE}" pid="4" name="display_urn:schemas-microsoft-com:office:office#Author">
    <vt:lpwstr>Alexander BLACKBURN</vt:lpwstr>
  </property>
  <property fmtid="{D5CDD505-2E9C-101B-9397-08002B2CF9AE}" pid="5" name="ContentTypeId">
    <vt:lpwstr>0x0101003B8422D08C252547BB1CFA7F78E2CB83</vt:lpwstr>
  </property>
</Properties>
</file>