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tables'!$A$1:$N$36</definedName>
    <definedName name="_xlnm.Print_Area" localSheetId="1">'Table 1'!$C$2:$T$53</definedName>
    <definedName name="_xlnm.Print_Area" localSheetId="18">'Table 10'!$C$2:$T$52</definedName>
    <definedName name="_xlnm.Print_Area" localSheetId="19">'Table 11'!$C$2:$T$52</definedName>
    <definedName name="_xlnm.Print_Area" localSheetId="20">'Table 11a'!$C$2:$T$53</definedName>
    <definedName name="_xlnm.Print_Area" localSheetId="21">'Table 11b'!$C$2:$T$25</definedName>
    <definedName name="_xlnm.Print_Area" localSheetId="22">'Table 12'!$C$2:$T$52</definedName>
    <definedName name="_xlnm.Print_Area" localSheetId="23">'Table 12a'!$C$2:$T$48</definedName>
    <definedName name="_xlnm.Print_Area" localSheetId="24">'Table 12b'!$C$2:$T$46</definedName>
    <definedName name="_xlnm.Print_Area" localSheetId="25">'Table 12c'!$C$2:$T$52</definedName>
    <definedName name="_xlnm.Print_Area" localSheetId="26">'Table 13'!$C$2:$T$56</definedName>
    <definedName name="_xlnm.Print_Area" localSheetId="27">'Table 14'!$C$2:$T$53</definedName>
    <definedName name="_xlnm.Print_Area" localSheetId="28">'Table 15'!$C$2:$T$53</definedName>
    <definedName name="_xlnm.Print_Area" localSheetId="29">'Table 16'!$C$2:$R$39</definedName>
    <definedName name="_xlnm.Print_Area" localSheetId="30">'Table 17'!$C$2:$R$42</definedName>
    <definedName name="_xlnm.Print_Area" localSheetId="31">'Table 18'!$C$2:$R$44</definedName>
    <definedName name="_xlnm.Print_Area" localSheetId="2">'Table 2'!$C$2:$T$52</definedName>
    <definedName name="_xlnm.Print_Area" localSheetId="3">'Table 2a'!$C$2:$T$52</definedName>
    <definedName name="_xlnm.Print_Area" localSheetId="4">'Table 2b'!$C$2:$T$48</definedName>
    <definedName name="_xlnm.Print_Area" localSheetId="5">'Table 3'!$C$2:$T$51</definedName>
    <definedName name="_xlnm.Print_Area" localSheetId="6">'Table 4'!$C$2:$T$52</definedName>
    <definedName name="_xlnm.Print_Area" localSheetId="7">'Table 5'!$C$2:$T$52</definedName>
    <definedName name="_xlnm.Print_Area" localSheetId="8">'Table 5a'!$C$2:$T$50</definedName>
    <definedName name="_xlnm.Print_Area" localSheetId="9">'Table 6'!$C$2:$T$52</definedName>
    <definedName name="_xlnm.Print_Area" localSheetId="10">'Table 6a'!$C$2:$T$53</definedName>
    <definedName name="_xlnm.Print_Area" localSheetId="11">'Table 6b'!$C$2:$T$52</definedName>
    <definedName name="_xlnm.Print_Area" localSheetId="12">'Table 6c'!$C$2:$T$51</definedName>
    <definedName name="_xlnm.Print_Area" localSheetId="13">'Table 7'!$C$2:$T$50</definedName>
    <definedName name="_xlnm.Print_Area" localSheetId="14">'Table 8'!$C$2:$T$53</definedName>
    <definedName name="_xlnm.Print_Area" localSheetId="15">'Table 9'!$C$2:$Z$58</definedName>
    <definedName name="_xlnm.Print_Area" localSheetId="16">'Table 9a'!$C$2:$Z$57</definedName>
    <definedName name="_xlnm.Print_Area" localSheetId="17">'Table 9b'!$C$2:$Z$58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<sst xmlns="http://schemas.openxmlformats.org/spreadsheetml/2006/main" count="3687" uniqueCount="441">
  <si>
    <t>Country</t>
  </si>
  <si>
    <t>Albania</t>
  </si>
  <si>
    <t>Austria</t>
  </si>
  <si>
    <t>Bulgaria</t>
  </si>
  <si>
    <t>Bosnia</t>
  </si>
  <si>
    <t>Belarus</t>
  </si>
  <si>
    <t>Canada</t>
  </si>
  <si>
    <t>Switzerland</t>
  </si>
  <si>
    <t>Cyprus</t>
  </si>
  <si>
    <t>Czech Republic</t>
  </si>
  <si>
    <t>Germany</t>
  </si>
  <si>
    <t>Denmark</t>
  </si>
  <si>
    <t>Spain</t>
  </si>
  <si>
    <t>Estonia</t>
  </si>
  <si>
    <t>Finland</t>
  </si>
  <si>
    <t>France</t>
  </si>
  <si>
    <t>UK</t>
  </si>
  <si>
    <t>Greece</t>
  </si>
  <si>
    <t>Croatia</t>
  </si>
  <si>
    <t>Hungary</t>
  </si>
  <si>
    <t>Ireland</t>
  </si>
  <si>
    <t>Italy</t>
  </si>
  <si>
    <t>Kazakhstan</t>
  </si>
  <si>
    <t>Lithuania</t>
  </si>
  <si>
    <t>Latvia</t>
  </si>
  <si>
    <t>Macedonia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</si>
  <si>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</si>
  <si>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</si>
  <si>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</si>
  <si>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</si>
  <si>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</si>
  <si>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</si>
  <si>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</si>
  <si>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</si>
  <si>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Sweden</t>
  </si>
  <si>
    <t>Turkey</t>
  </si>
  <si>
    <t>Ukraine</t>
  </si>
  <si>
    <t>United States</t>
  </si>
  <si>
    <t>Uzbekistan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</si>
  <si>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</si>
  <si>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</si>
  <si>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</si>
  <si>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</si>
  <si>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</si>
  <si>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</si>
  <si>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</si>
  <si>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</si>
  <si>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</si>
  <si>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</si>
  <si>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</si>
  <si>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</si>
  <si>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</si>
  <si>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</si>
  <si>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</si>
  <si>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</si>
  <si>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</si>
  <si>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</si>
  <si>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</si>
  <si>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</si>
  <si>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</si>
  <si>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</si>
  <si>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</si>
  <si>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</si>
  <si>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</si>
  <si>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</si>
  <si>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</si>
  <si>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</si>
  <si>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</si>
  <si>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</si>
  <si>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</si>
  <si>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</si>
  <si>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</si>
  <si>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</si>
  <si>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</si>
  <si>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Bélarus</t>
  </si>
  <si>
    <t>Russie</t>
  </si>
  <si>
    <t>Ouzbékistan</t>
  </si>
  <si>
    <t>Etats-Unis</t>
  </si>
  <si>
    <t>Exports</t>
  </si>
  <si>
    <t>Imports</t>
  </si>
  <si>
    <t>3+4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</si>
  <si>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</si>
  <si>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</si>
  <si>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</si>
  <si>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</si>
  <si>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</si>
  <si>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</si>
  <si>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</si>
  <si>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</si>
  <si>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</si>
  <si>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</si>
  <si>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</si>
  <si>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</si>
  <si>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</si>
  <si>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</si>
  <si>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</si>
  <si>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</si>
  <si>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</si>
  <si>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</si>
  <si>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</si>
  <si>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</si>
  <si>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</si>
  <si>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</si>
  <si>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</si>
  <si>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</si>
  <si>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</si>
  <si>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</si>
  <si>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</si>
  <si>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</si>
  <si>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</si>
  <si>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</si>
  <si>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</si>
  <si>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</si>
  <si>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</si>
  <si>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</si>
  <si>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</si>
  <si>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Kazakhstan</t>
  </si>
  <si>
    <t xml:space="preserve"> Russia</t>
  </si>
  <si>
    <t xml:space="preserve"> Ukraine</t>
  </si>
  <si>
    <t xml:space="preserve"> Uzbekistan</t>
  </si>
  <si>
    <t xml:space="preserve"> Canada</t>
  </si>
  <si>
    <t xml:space="preserve"> United States</t>
  </si>
  <si>
    <t>Total Amérique du Nord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</si>
  <si>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</si>
  <si>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</si>
  <si>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</si>
  <si>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</si>
  <si>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</si>
  <si>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</si>
  <si>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</si>
  <si>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</si>
  <si>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</si>
  <si>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</si>
  <si>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</si>
  <si>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</si>
  <si>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</si>
  <si>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</si>
  <si>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</si>
  <si>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</si>
  <si>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</si>
  <si>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</si>
  <si>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</si>
  <si>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</si>
  <si>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</si>
  <si>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INSULATING BOARD</t>
  </si>
  <si>
    <t>PANNEAUX ISOLANTS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</si>
  <si>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</si>
  <si>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</si>
  <si>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</si>
  <si>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</si>
  <si>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</si>
  <si>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</si>
  <si>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</si>
  <si>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</si>
  <si>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</si>
  <si>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</si>
  <si>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</si>
  <si>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</si>
  <si>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</si>
  <si>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</si>
  <si>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</si>
  <si>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</si>
  <si>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</si>
  <si>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</si>
  <si>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</si>
  <si>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</si>
  <si>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</si>
  <si>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</si>
  <si>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</si>
  <si>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</si>
  <si>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</si>
  <si>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</si>
  <si>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</si>
  <si>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</si>
  <si>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</si>
  <si>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</si>
  <si>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</si>
  <si>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</si>
  <si>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</si>
  <si>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</si>
  <si>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</si>
  <si>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</si>
  <si>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</si>
  <si>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</si>
  <si>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</si>
  <si>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</si>
  <si>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</si>
  <si>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</si>
  <si>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</si>
  <si>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</si>
  <si>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</si>
  <si>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</si>
  <si>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</si>
  <si>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</si>
  <si>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</si>
  <si>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</si>
  <si>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</si>
  <si>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</si>
  <si>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</si>
  <si>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</si>
  <si>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</si>
  <si>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</si>
  <si>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</si>
  <si>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</si>
  <si>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</si>
  <si>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</si>
  <si>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</si>
  <si>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</si>
  <si>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</si>
  <si>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</si>
  <si>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</si>
  <si>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</si>
  <si>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</si>
  <si>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</si>
  <si>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</si>
  <si>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</si>
  <si>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</si>
  <si>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</si>
  <si>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</si>
  <si>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</si>
  <si>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</si>
  <si>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</si>
  <si>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</si>
  <si>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</si>
  <si>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</si>
  <si>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</si>
  <si>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</si>
  <si>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Particle board</t>
  </si>
  <si>
    <t>Fibreboard</t>
  </si>
  <si>
    <t xml:space="preserve"> – Hardboard</t>
  </si>
  <si>
    <t>Contreplaqués</t>
  </si>
  <si>
    <t>Panneaux de particules</t>
  </si>
  <si>
    <t>Panneaux de fibres</t>
  </si>
  <si>
    <t xml:space="preserve"> – Durs</t>
  </si>
  <si>
    <t xml:space="preserve"> – MDF</t>
  </si>
  <si>
    <t xml:space="preserve"> – Isolants</t>
  </si>
  <si>
    <t xml:space="preserve"> – Roundwood</t>
  </si>
  <si>
    <t xml:space="preserve"> – Residues, chips and particles</t>
  </si>
  <si>
    <t xml:space="preserve"> – Insulating board</t>
  </si>
  <si>
    <t xml:space="preserve"> – Bois ronds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</si>
  <si>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</si>
  <si>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</si>
  <si>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</si>
  <si>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</si>
  <si>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</si>
  <si>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</si>
  <si>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</si>
  <si>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</si>
  <si>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</si>
  <si>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TABLE 13</t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</si>
  <si>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</si>
  <si>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</si>
  <si>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</si>
  <si>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</si>
  <si>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</si>
  <si>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</si>
  <si>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</si>
  <si>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</si>
  <si>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</si>
  <si>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</si>
  <si>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</si>
  <si>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</si>
  <si>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</si>
  <si>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</si>
  <si>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</si>
  <si>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</si>
  <si>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</si>
  <si>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</si>
  <si>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</si>
  <si>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</si>
  <si>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</si>
  <si>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</si>
  <si>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</si>
  <si>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</si>
  <si>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</si>
  <si>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</si>
  <si>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>TABLE 14</t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</si>
  <si>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</si>
  <si>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</si>
  <si>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</si>
  <si>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</si>
  <si>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</si>
  <si>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</si>
  <si>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</si>
  <si>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</si>
  <si>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</si>
  <si>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</si>
  <si>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</si>
  <si>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</si>
  <si>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</si>
  <si>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</si>
  <si>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</si>
  <si>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</si>
  <si>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</si>
  <si>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</si>
  <si>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</si>
  <si>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</si>
  <si>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</si>
  <si>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</si>
  <si>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</si>
  <si>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</si>
  <si>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</si>
  <si>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</si>
  <si>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</si>
  <si>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</si>
  <si>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</si>
  <si>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</si>
  <si>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</si>
  <si>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</si>
  <si>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</si>
  <si>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</si>
  <si>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</si>
  <si>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</si>
  <si>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</si>
  <si>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</si>
  <si>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</si>
  <si>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</si>
  <si>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</si>
  <si>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</si>
  <si>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</si>
  <si>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</si>
  <si>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</si>
  <si>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r>
      <t>PARTICLE BOARD</t>
    </r>
    <r>
      <rPr>
        <sz val="10"/>
        <rFont val="Arial"/>
        <family val="2"/>
      </rPr>
      <t xml:space="preserve"> (including OSB)</t>
    </r>
  </si>
  <si>
    <r>
      <t>PANNEAUX DE PARTICULES</t>
    </r>
    <r>
      <rPr>
        <sz val="10"/>
        <rFont val="Arial"/>
        <family val="2"/>
      </rPr>
      <t xml:space="preserve"> (y compris OSB)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</si>
  <si>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</si>
  <si>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</si>
  <si>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</si>
  <si>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</si>
  <si>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</si>
  <si>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</si>
  <si>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</si>
  <si>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</si>
  <si>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</si>
  <si>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</si>
  <si>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</si>
  <si>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</si>
  <si>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</si>
  <si>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</si>
  <si>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</si>
  <si>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</si>
  <si>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</si>
  <si>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</si>
  <si>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</si>
  <si>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>TABLE 15</t>
  </si>
  <si>
    <t>TABLE 16</t>
  </si>
  <si>
    <t>TABLE 17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</si>
  <si>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</si>
  <si>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</si>
  <si>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</si>
  <si>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</si>
  <si>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</si>
  <si>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</si>
  <si>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</si>
  <si>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</si>
  <si>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</si>
  <si>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</si>
  <si>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</si>
  <si>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</si>
  <si>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 xml:space="preserve">...  </t>
  </si>
  <si>
    <t>...</t>
  </si>
  <si>
    <t>Other</t>
  </si>
  <si>
    <t>Wood fuel</t>
  </si>
  <si>
    <t>Total Ind. RW</t>
  </si>
  <si>
    <t>Total RW</t>
  </si>
  <si>
    <t>…</t>
  </si>
  <si>
    <t>TABLE 18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</si>
  <si>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</si>
  <si>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</si>
  <si>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</si>
  <si>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 xml:space="preserve"> Poland </t>
    </r>
    <r>
      <rPr>
        <vertAlign val="superscript"/>
        <sz val="10"/>
        <rFont val="Arial"/>
        <family val="2"/>
      </rPr>
      <t>a</t>
    </r>
  </si>
  <si>
    <r>
      <t xml:space="preserve"> Pologne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</si>
  <si>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reported production is only for energy use</t>
    </r>
  </si>
  <si>
    <r>
      <t>a</t>
    </r>
    <r>
      <rPr>
        <sz val="10"/>
        <rFont val="Arial"/>
        <family val="2"/>
      </rPr>
      <t xml:space="preserve"> production indiquée est seulement à des fins énergétiques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</si>
  <si>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</si>
  <si>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</si>
  <si>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</si>
  <si>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</si>
  <si>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</si>
  <si>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</si>
  <si>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</si>
  <si>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</si>
  <si>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</si>
  <si>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</si>
  <si>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</si>
  <si>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Serbia</t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</si>
  <si>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</si>
  <si>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</si>
  <si>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</si>
  <si>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</si>
  <si>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</si>
  <si>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Europe: Summary table of market forecasts for 2007 and 2008</t>
  </si>
  <si>
    <t>Europe: Tableau récapitulatif des prévisions du marché pour 2007 et 2008</t>
  </si>
  <si>
    <t>Russian Federation: Summary table of market forecasts for 2007 and 2008</t>
  </si>
  <si>
    <t>Fédération de Russie: Tableau récapitulatif des prévisions du marché pour 2007 et 2008</t>
  </si>
  <si>
    <t>North America: Summary table of market forecasts for 2007 and 2008</t>
  </si>
  <si>
    <t>Amérique du Nord: Tableau récapitulatif des prévisions du marché pour 2007 et 2008</t>
  </si>
  <si>
    <t>Europe:  Trade in forest products by main product groups, 1979-81 (average) and 2001 to 2006</t>
  </si>
  <si>
    <t>Europe: Commerce  des produits forestiers, par principaux groupes d'assortiments, en 1979-81 (moyenne) et de 2001 à 2006</t>
  </si>
  <si>
    <t>2005/2006</t>
  </si>
  <si>
    <t>Europe:  Apparent consumption of selected forest products, 1979-81 (average), 2001 to 2006, and forecasts for 2007 and 2008</t>
  </si>
  <si>
    <t>Europe: Consommation apparente de certains produits forestiers, en 1979-81 (moyenne), de 2001 à 2006 et prévisions pour 2007 et 2008</t>
  </si>
  <si>
    <t>United States:  Apparent consumption and imports of selected forest products, 1979-81 (average), 2001 to 2006, and forecasts for 2007 and 2008</t>
  </si>
  <si>
    <t>Etats-Unis: Consommation apparente et importations de certains produits forestiers, en 1979-81 (moyenne), de 2001 à 2006 et prévisions pour 2007 et 2008</t>
  </si>
  <si>
    <r>
      <t xml:space="preserve">a </t>
    </r>
    <r>
      <rPr>
        <sz val="10"/>
        <rFont val="Arial"/>
        <family val="0"/>
      </rPr>
      <t>Made at Timber Committee meeting, October 2007.  The forecasts may not be exactly</t>
    </r>
  </si>
  <si>
    <r>
      <t xml:space="preserve">a </t>
    </r>
    <r>
      <rPr>
        <sz val="10"/>
        <rFont val="Arial"/>
        <family val="2"/>
      </rPr>
      <t>Fait à la réunion du comité du bois, octobre 2007.  Une comparison exacte entre prévisions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</si>
  <si>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</si>
  <si>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</si>
  <si>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</si>
  <si>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</si>
  <si>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</si>
  <si>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</si>
  <si>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</si>
  <si>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(including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</si>
  <si>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</si>
  <si>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</si>
  <si>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</si>
  <si>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</si>
  <si>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</si>
  <si>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</si>
  <si>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</si>
  <si>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</si>
  <si>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</si>
  <si>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</si>
  <si>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</si>
  <si>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</si>
  <si>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</si>
  <si>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</si>
  <si>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</si>
  <si>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</si>
  <si>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</si>
  <si>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</si>
  <si>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</t>
  </si>
  <si>
    <t>Sawnwood production for Poland includes shop lumber</t>
  </si>
  <si>
    <t>Table 13 - Europe: Summary table of market forecasts for 2007 and 2008</t>
  </si>
  <si>
    <t>Table 14 - North America: Summary table of market forecasts for 2007 and 2008</t>
  </si>
  <si>
    <t>Table 15 - Russian Federation: Summary table of market forecasts for 2007 and 2008</t>
  </si>
  <si>
    <t>Table 16 - Europe:  Trade in forest products by main product groups, 1979-81 (average) and 2001 to 2006</t>
  </si>
  <si>
    <t>Table 17 - Europe:  Apparent consumption of selected forest products, 1979-81 (average), 2001 to 2006, and forecasts for 2007 and 2008</t>
  </si>
  <si>
    <t>Table 18 - United States:  Apparent consumption and imports of selected forest products, 1979-81 (average), 2001 to 2006, and forecasts for 2007 and 2008</t>
  </si>
  <si>
    <t>Source:  UNECE Timber Committee, 65th session, October 2007, www.unece.org/trade/timber/mis/forecasts.htm</t>
  </si>
  <si>
    <t>Roundwood consumption for Sweden includes industrial stock volumes due to storms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</si>
</sst>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\ @"/>
    <numFmt numFmtId="171" formatCode="#,###_ "/>
    <numFmt numFmtId="172" formatCode="#,##0_ "/>
    <numFmt numFmtId="173" formatCode="0.0%"/>
    <numFmt numFmtId="174" formatCode="#,##0.00_ "/>
    <numFmt numFmtId="175" formatCode="#,##0.00__"/>
    <numFmt numFmtId="176" formatCode="0.0%__"/>
    <numFmt numFmtId="177" formatCode="#,##0.0__"/>
    <numFmt numFmtId="178" formatCode="@__"/>
    <numFmt numFmtId="179" formatCode="@\ "/>
    <numFmt numFmtId="180" formatCode="#,##0.0"/>
    <numFmt numFmtId="181" formatCode="0.0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170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170" fontId="5" fillId="0" borderId="1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72" fontId="5" fillId="0" borderId="8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2" fontId="5" fillId="0" borderId="1" xfId="0" applyNumberFormat="1" applyFont="1" applyBorder="1" applyAlignment="1">
      <alignment/>
    </xf>
    <xf numFmtId="172" fontId="0" fillId="0" borderId="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0" fontId="0" fillId="0" borderId="5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4" xfId="0" applyNumberFormat="1" applyBorder="1" applyAlignment="1">
      <alignment/>
    </xf>
    <xf numFmtId="175" fontId="0" fillId="0" borderId="18" xfId="0" applyNumberFormat="1" applyFont="1" applyBorder="1" applyAlignment="1">
      <alignment/>
    </xf>
    <xf numFmtId="175" fontId="0" fillId="0" borderId="4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0" fillId="0" borderId="2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0" fontId="0" fillId="0" borderId="1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174" fontId="0" fillId="0" borderId="15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0" borderId="18" xfId="0" applyNumberFormat="1" applyFont="1" applyFill="1" applyBorder="1" applyAlignment="1">
      <alignment/>
    </xf>
    <xf numFmtId="174" fontId="0" fillId="0" borderId="4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8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7" fillId="2" borderId="19" xfId="0" applyNumberFormat="1" applyFont="1" applyFill="1" applyBorder="1" applyAlignment="1">
      <alignment/>
    </xf>
    <xf numFmtId="174" fontId="7" fillId="2" borderId="20" xfId="0" applyNumberFormat="1" applyFont="1" applyFill="1" applyBorder="1" applyAlignment="1">
      <alignment/>
    </xf>
    <xf numFmtId="174" fontId="7" fillId="2" borderId="8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70" fontId="0" fillId="0" borderId="6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8" xfId="0" applyNumberFormat="1" applyFont="1" applyBorder="1" applyAlignment="1">
      <alignment/>
    </xf>
    <xf numFmtId="174" fontId="0" fillId="0" borderId="17" xfId="0" applyNumberFormat="1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 horizontal="right"/>
    </xf>
    <xf numFmtId="174" fontId="0" fillId="0" borderId="4" xfId="0" applyNumberFormat="1" applyFont="1" applyFill="1" applyBorder="1" applyAlignment="1">
      <alignment horizontal="right"/>
    </xf>
    <xf numFmtId="174" fontId="0" fillId="0" borderId="19" xfId="0" applyNumberFormat="1" applyFont="1" applyFill="1" applyBorder="1" applyAlignment="1">
      <alignment horizontal="right"/>
    </xf>
    <xf numFmtId="174" fontId="0" fillId="0" borderId="20" xfId="0" applyNumberFormat="1" applyFont="1" applyFill="1" applyBorder="1" applyAlignment="1">
      <alignment horizontal="right"/>
    </xf>
    <xf numFmtId="174" fontId="0" fillId="0" borderId="8" xfId="0" applyNumberFormat="1" applyFont="1" applyFill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174" fontId="0" fillId="0" borderId="20" xfId="0" applyNumberFormat="1" applyFont="1" applyBorder="1" applyAlignment="1">
      <alignment horizontal="right"/>
    </xf>
    <xf numFmtId="174" fontId="0" fillId="0" borderId="8" xfId="0" applyNumberFormat="1" applyFont="1" applyBorder="1" applyAlignment="1">
      <alignment horizontal="right"/>
    </xf>
    <xf numFmtId="175" fontId="0" fillId="0" borderId="5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37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9" xfId="0" applyNumberFormat="1" applyBorder="1" applyAlignment="1">
      <alignment/>
    </xf>
    <xf numFmtId="170" fontId="0" fillId="0" borderId="36" xfId="0" applyNumberForma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75" fontId="0" fillId="0" borderId="20" xfId="0" applyNumberFormat="1" applyBorder="1" applyAlignment="1">
      <alignment/>
    </xf>
    <xf numFmtId="175" fontId="0" fillId="0" borderId="6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20" xfId="0" applyNumberFormat="1" applyBorder="1" applyAlignment="1">
      <alignment/>
    </xf>
    <xf numFmtId="172" fontId="0" fillId="0" borderId="17" xfId="0" applyNumberFormat="1" applyFont="1" applyBorder="1" applyAlignment="1">
      <alignment horizontal="center"/>
    </xf>
    <xf numFmtId="177" fontId="0" fillId="0" borderId="18" xfId="0" applyNumberFormat="1" applyBorder="1" applyAlignment="1">
      <alignment/>
    </xf>
    <xf numFmtId="172" fontId="0" fillId="0" borderId="3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41" xfId="0" applyBorder="1" applyAlignment="1">
      <alignment horizontal="center" vertical="center" wrapText="1"/>
    </xf>
    <xf numFmtId="172" fontId="0" fillId="0" borderId="41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4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172" fontId="0" fillId="0" borderId="19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172" fontId="1" fillId="0" borderId="42" xfId="0" applyNumberFormat="1" applyFont="1" applyBorder="1" applyAlignment="1">
      <alignment horizontal="right"/>
    </xf>
    <xf numFmtId="172" fontId="1" fillId="0" borderId="43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7" fillId="2" borderId="1" xfId="0" applyNumberFormat="1" applyFont="1" applyFill="1" applyBorder="1" applyAlignment="1">
      <alignment horizontal="right"/>
    </xf>
    <xf numFmtId="172" fontId="7" fillId="2" borderId="2" xfId="0" applyNumberFormat="1" applyFont="1" applyFill="1" applyBorder="1" applyAlignment="1">
      <alignment horizontal="right"/>
    </xf>
    <xf numFmtId="172" fontId="7" fillId="2" borderId="3" xfId="0" applyNumberFormat="1" applyFont="1" applyFill="1" applyBorder="1" applyAlignment="1">
      <alignment horizontal="right"/>
    </xf>
    <xf numFmtId="172" fontId="7" fillId="2" borderId="5" xfId="0" applyNumberFormat="1" applyFont="1" applyFill="1" applyBorder="1" applyAlignment="1">
      <alignment horizontal="right"/>
    </xf>
    <xf numFmtId="172" fontId="7" fillId="2" borderId="0" xfId="0" applyNumberFormat="1" applyFont="1" applyFill="1" applyBorder="1" applyAlignment="1">
      <alignment horizontal="right"/>
    </xf>
    <xf numFmtId="172" fontId="7" fillId="2" borderId="4" xfId="0" applyNumberFormat="1" applyFont="1" applyFill="1" applyBorder="1" applyAlignment="1">
      <alignment horizontal="right"/>
    </xf>
    <xf numFmtId="172" fontId="7" fillId="2" borderId="6" xfId="0" applyNumberFormat="1" applyFont="1" applyFill="1" applyBorder="1" applyAlignment="1">
      <alignment horizontal="right"/>
    </xf>
    <xf numFmtId="172" fontId="7" fillId="2" borderId="7" xfId="0" applyNumberFormat="1" applyFont="1" applyFill="1" applyBorder="1" applyAlignment="1">
      <alignment horizontal="right"/>
    </xf>
    <xf numFmtId="172" fontId="7" fillId="2" borderId="8" xfId="0" applyNumberFormat="1" applyFont="1" applyFill="1" applyBorder="1" applyAlignment="1">
      <alignment horizontal="right"/>
    </xf>
    <xf numFmtId="172" fontId="8" fillId="2" borderId="11" xfId="0" applyNumberFormat="1" applyFont="1" applyFill="1" applyBorder="1" applyAlignment="1">
      <alignment horizontal="right"/>
    </xf>
    <xf numFmtId="172" fontId="8" fillId="2" borderId="9" xfId="0" applyNumberFormat="1" applyFont="1" applyFill="1" applyBorder="1" applyAlignment="1">
      <alignment horizontal="right"/>
    </xf>
    <xf numFmtId="172" fontId="8" fillId="2" borderId="1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4" fontId="7" fillId="0" borderId="17" xfId="0" applyNumberFormat="1" applyFont="1" applyFill="1" applyBorder="1" applyAlignment="1">
      <alignment/>
    </xf>
    <xf numFmtId="174" fontId="7" fillId="0" borderId="18" xfId="0" applyNumberFormat="1" applyFont="1" applyFill="1" applyBorder="1" applyAlignment="1">
      <alignment/>
    </xf>
    <xf numFmtId="174" fontId="7" fillId="0" borderId="4" xfId="0" applyNumberFormat="1" applyFont="1" applyFill="1" applyBorder="1" applyAlignment="1">
      <alignment/>
    </xf>
    <xf numFmtId="0" fontId="0" fillId="0" borderId="6" xfId="0" applyNumberForma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5" xfId="0" applyNumberFormat="1" applyFont="1" applyBorder="1" applyAlignment="1">
      <alignment/>
    </xf>
    <xf numFmtId="174" fontId="0" fillId="0" borderId="24" xfId="0" applyNumberFormat="1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10" fillId="0" borderId="0" xfId="0" applyFont="1" applyAlignment="1">
      <alignment/>
    </xf>
    <xf numFmtId="174" fontId="0" fillId="0" borderId="5" xfId="0" applyNumberFormat="1" applyBorder="1" applyAlignment="1">
      <alignment horizontal="center"/>
    </xf>
    <xf numFmtId="174" fontId="0" fillId="0" borderId="44" xfId="0" applyNumberFormat="1" applyBorder="1" applyAlignment="1">
      <alignment horizontal="center"/>
    </xf>
    <xf numFmtId="174" fontId="0" fillId="0" borderId="32" xfId="0" applyNumberFormat="1" applyBorder="1" applyAlignment="1">
      <alignment horizontal="center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2" borderId="17" xfId="0" applyNumberFormat="1" applyFill="1" applyBorder="1" applyAlignment="1">
      <alignment horizontal="right"/>
    </xf>
    <xf numFmtId="174" fontId="0" fillId="2" borderId="18" xfId="0" applyNumberFormat="1" applyFill="1" applyBorder="1" applyAlignment="1">
      <alignment horizontal="right"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8" xfId="0" applyNumberFormat="1" applyBorder="1" applyAlignment="1">
      <alignment/>
    </xf>
    <xf numFmtId="174" fontId="0" fillId="0" borderId="6" xfId="0" applyNumberFormat="1" applyBorder="1" applyAlignment="1">
      <alignment/>
    </xf>
    <xf numFmtId="174" fontId="0" fillId="0" borderId="30" xfId="0" applyNumberFormat="1" applyBorder="1" applyAlignment="1">
      <alignment/>
    </xf>
    <xf numFmtId="177" fontId="0" fillId="0" borderId="17" xfId="0" applyNumberFormat="1" applyFill="1" applyBorder="1" applyAlignment="1">
      <alignment horizontal="right"/>
    </xf>
    <xf numFmtId="177" fontId="0" fillId="0" borderId="18" xfId="0" applyNumberFormat="1" applyFill="1" applyBorder="1" applyAlignment="1">
      <alignment horizontal="right"/>
    </xf>
    <xf numFmtId="177" fontId="0" fillId="2" borderId="17" xfId="0" applyNumberFormat="1" applyFill="1" applyBorder="1" applyAlignment="1">
      <alignment horizontal="right"/>
    </xf>
    <xf numFmtId="177" fontId="0" fillId="2" borderId="18" xfId="0" applyNumberFormat="1" applyFill="1" applyBorder="1" applyAlignment="1">
      <alignment horizontal="right"/>
    </xf>
    <xf numFmtId="174" fontId="0" fillId="0" borderId="24" xfId="0" applyNumberFormat="1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174" fontId="0" fillId="0" borderId="5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29" xfId="0" applyNumberFormat="1" applyFont="1" applyBorder="1" applyAlignment="1">
      <alignment/>
    </xf>
    <xf numFmtId="175" fontId="0" fillId="0" borderId="17" xfId="0" applyNumberFormat="1" applyFill="1" applyBorder="1" applyAlignment="1">
      <alignment horizontal="right"/>
    </xf>
    <xf numFmtId="175" fontId="0" fillId="0" borderId="18" xfId="0" applyNumberFormat="1" applyFill="1" applyBorder="1" applyAlignment="1">
      <alignment horizontal="right"/>
    </xf>
    <xf numFmtId="175" fontId="0" fillId="2" borderId="17" xfId="0" applyNumberFormat="1" applyFill="1" applyBorder="1" applyAlignment="1">
      <alignment horizontal="right"/>
    </xf>
    <xf numFmtId="175" fontId="0" fillId="2" borderId="18" xfId="0" applyNumberFormat="1" applyFill="1" applyBorder="1" applyAlignment="1">
      <alignment horizontal="right"/>
    </xf>
    <xf numFmtId="175" fontId="0" fillId="0" borderId="19" xfId="0" applyNumberFormat="1" applyBorder="1" applyAlignment="1">
      <alignment/>
    </xf>
    <xf numFmtId="175" fontId="0" fillId="0" borderId="8" xfId="0" applyNumberFormat="1" applyBorder="1" applyAlignment="1">
      <alignment/>
    </xf>
    <xf numFmtId="175" fontId="0" fillId="0" borderId="6" xfId="0" applyNumberFormat="1" applyBorder="1" applyAlignment="1">
      <alignment/>
    </xf>
    <xf numFmtId="175" fontId="0" fillId="0" borderId="30" xfId="0" applyNumberFormat="1" applyBorder="1" applyAlignment="1">
      <alignment/>
    </xf>
    <xf numFmtId="175" fontId="0" fillId="0" borderId="29" xfId="0" applyNumberFormat="1" applyFont="1" applyBorder="1" applyAlignment="1">
      <alignment/>
    </xf>
    <xf numFmtId="172" fontId="0" fillId="0" borderId="15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1" fillId="0" borderId="42" xfId="0" applyNumberFormat="1" applyFont="1" applyFill="1" applyBorder="1" applyAlignment="1">
      <alignment horizontal="right"/>
    </xf>
    <xf numFmtId="172" fontId="0" fillId="0" borderId="19" xfId="0" applyNumberFormat="1" applyFont="1" applyFill="1" applyBorder="1" applyAlignment="1">
      <alignment horizontal="right"/>
    </xf>
    <xf numFmtId="172" fontId="0" fillId="0" borderId="45" xfId="0" applyNumberFormat="1" applyFont="1" applyFill="1" applyBorder="1" applyAlignment="1">
      <alignment horizontal="right"/>
    </xf>
    <xf numFmtId="172" fontId="0" fillId="0" borderId="46" xfId="0" applyNumberFormat="1" applyFont="1" applyFill="1" applyBorder="1" applyAlignment="1">
      <alignment horizontal="right"/>
    </xf>
    <xf numFmtId="172" fontId="1" fillId="0" borderId="47" xfId="0" applyNumberFormat="1" applyFont="1" applyFill="1" applyBorder="1" applyAlignment="1">
      <alignment horizontal="right"/>
    </xf>
    <xf numFmtId="172" fontId="0" fillId="0" borderId="48" xfId="0" applyNumberFormat="1" applyFont="1" applyFill="1" applyBorder="1" applyAlignment="1">
      <alignment horizontal="right"/>
    </xf>
    <xf numFmtId="172" fontId="0" fillId="0" borderId="45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4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48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1" fillId="0" borderId="47" xfId="0" applyNumberFormat="1" applyFont="1" applyBorder="1" applyAlignment="1">
      <alignment horizontal="right"/>
    </xf>
    <xf numFmtId="172" fontId="1" fillId="0" borderId="9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0" fillId="0" borderId="40" xfId="0" applyNumberFormat="1" applyBorder="1" applyAlignment="1">
      <alignment horizontal="center" vertical="center" wrapText="1"/>
    </xf>
    <xf numFmtId="172" fontId="0" fillId="0" borderId="41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4" fontId="0" fillId="0" borderId="49" xfId="0" applyNumberFormat="1" applyBorder="1" applyAlignment="1">
      <alignment horizontal="center"/>
    </xf>
    <xf numFmtId="174" fontId="0" fillId="0" borderId="50" xfId="0" applyNumberFormat="1" applyBorder="1" applyAlignment="1">
      <alignment horizontal="center"/>
    </xf>
    <xf numFmtId="174" fontId="0" fillId="0" borderId="5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4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405</v>
      </c>
    </row>
    <row r="2" ht="12.75">
      <c r="A2" t="s">
        <v>406</v>
      </c>
    </row>
    <row r="3" ht="12.75">
      <c r="A3" t="s">
        <v>407</v>
      </c>
    </row>
    <row r="4" ht="12.75">
      <c r="A4" t="s">
        <v>408</v>
      </c>
    </row>
    <row r="5" ht="12.75">
      <c r="A5" t="s">
        <v>409</v>
      </c>
    </row>
    <row r="6" ht="12.75">
      <c r="A6" t="s">
        <v>410</v>
      </c>
    </row>
    <row r="7" ht="12.75">
      <c r="A7" t="s">
        <v>411</v>
      </c>
    </row>
    <row r="8" ht="12.75">
      <c r="A8" t="s">
        <v>412</v>
      </c>
    </row>
    <row r="9" ht="12.75">
      <c r="A9" t="s">
        <v>413</v>
      </c>
    </row>
    <row r="10" ht="12.75">
      <c r="A10" t="s">
        <v>414</v>
      </c>
    </row>
    <row r="11" ht="12.75">
      <c r="A11" t="s">
        <v>415</v>
      </c>
    </row>
    <row r="12" ht="12.75">
      <c r="A12" t="s">
        <v>416</v>
      </c>
    </row>
    <row r="13" ht="12.75">
      <c r="A13" t="s">
        <v>417</v>
      </c>
    </row>
    <row r="14" ht="12.75">
      <c r="A14" t="s">
        <v>418</v>
      </c>
    </row>
    <row r="15" ht="12.75">
      <c r="A15" t="s">
        <v>419</v>
      </c>
    </row>
    <row r="16" ht="12.75">
      <c r="A16" t="s">
        <v>420</v>
      </c>
    </row>
    <row r="17" ht="12.75">
      <c r="A17" t="s">
        <v>421</v>
      </c>
    </row>
    <row r="18" ht="12.75">
      <c r="A18" t="s">
        <v>422</v>
      </c>
    </row>
    <row r="19" ht="12.75">
      <c r="A19" t="s">
        <v>423</v>
      </c>
    </row>
    <row r="20" ht="12.75">
      <c r="A20" t="s">
        <v>424</v>
      </c>
    </row>
    <row r="21" ht="12.75">
      <c r="A21" t="s">
        <v>425</v>
      </c>
    </row>
    <row r="22" ht="12.75">
      <c r="A22" t="s">
        <v>426</v>
      </c>
    </row>
    <row r="23" ht="12.75">
      <c r="A23" t="s">
        <v>427</v>
      </c>
    </row>
    <row r="24" ht="12.75">
      <c r="A24" t="s">
        <v>428</v>
      </c>
    </row>
    <row r="25" ht="12.75">
      <c r="A25" t="s">
        <v>429</v>
      </c>
    </row>
    <row r="26" ht="12.75">
      <c r="A26" t="s">
        <v>430</v>
      </c>
    </row>
    <row r="27" ht="12.75">
      <c r="A27" t="s">
        <v>433</v>
      </c>
    </row>
    <row r="28" ht="12.75">
      <c r="A28" t="s">
        <v>434</v>
      </c>
    </row>
    <row r="29" ht="12.75">
      <c r="A29" t="s">
        <v>435</v>
      </c>
    </row>
    <row r="30" ht="12.75">
      <c r="A30" t="s">
        <v>436</v>
      </c>
    </row>
    <row r="31" ht="12.75">
      <c r="A31" t="s">
        <v>437</v>
      </c>
    </row>
    <row r="32" ht="12.75">
      <c r="A32" t="s">
        <v>438</v>
      </c>
    </row>
    <row r="34" ht="12.75">
      <c r="A34" t="s">
        <v>439</v>
      </c>
    </row>
    <row r="36" ht="12.75">
      <c r="A36" t="s">
        <v>431</v>
      </c>
    </row>
    <row r="38" ht="12.75">
      <c r="A38" t="s">
        <v>432</v>
      </c>
    </row>
    <row r="40" ht="12.75">
      <c r="A40" t="s">
        <v>440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191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147</v>
      </c>
      <c r="G3" s="267"/>
      <c r="H3" s="267"/>
      <c r="I3" s="267"/>
      <c r="J3" s="267"/>
      <c r="K3" s="267"/>
      <c r="L3" s="267" t="s">
        <v>148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19.2</v>
      </c>
      <c r="G9" s="182">
        <v>19.2</v>
      </c>
      <c r="H9" s="183">
        <v>19.2</v>
      </c>
      <c r="I9" s="181">
        <v>0</v>
      </c>
      <c r="J9" s="182">
        <v>0</v>
      </c>
      <c r="K9" s="183">
        <v>0</v>
      </c>
      <c r="L9" s="181">
        <v>19.2</v>
      </c>
      <c r="M9" s="182">
        <v>19.2</v>
      </c>
      <c r="N9" s="183">
        <v>19.2</v>
      </c>
      <c r="O9" s="181">
        <v>0</v>
      </c>
      <c r="P9" s="182">
        <v>0</v>
      </c>
      <c r="Q9" s="183">
        <v>0</v>
      </c>
      <c r="R9" s="84" t="s">
        <v>47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279</v>
      </c>
      <c r="G10" s="185">
        <v>239.2346938775509</v>
      </c>
      <c r="H10" s="186">
        <v>239.28571428571428</v>
      </c>
      <c r="I10" s="184">
        <v>685</v>
      </c>
      <c r="J10" s="185">
        <v>700</v>
      </c>
      <c r="K10" s="186">
        <v>700</v>
      </c>
      <c r="L10" s="184">
        <v>195</v>
      </c>
      <c r="M10" s="185">
        <v>149.23469387755102</v>
      </c>
      <c r="N10" s="186">
        <v>139.28571428571428</v>
      </c>
      <c r="O10" s="184">
        <v>601</v>
      </c>
      <c r="P10" s="185">
        <v>610</v>
      </c>
      <c r="Q10" s="186">
        <v>600</v>
      </c>
      <c r="R10" s="72" t="s">
        <v>48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2</v>
      </c>
      <c r="AK10">
        <v>3</v>
      </c>
      <c r="AL10">
        <v>3</v>
      </c>
      <c r="AM10">
        <v>2</v>
      </c>
      <c r="AN10">
        <v>3</v>
      </c>
      <c r="AO10">
        <v>3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525</v>
      </c>
      <c r="G11" s="185">
        <v>495</v>
      </c>
      <c r="H11" s="186">
        <v>495</v>
      </c>
      <c r="I11" s="184">
        <v>375</v>
      </c>
      <c r="J11" s="185">
        <v>365</v>
      </c>
      <c r="K11" s="186">
        <v>365</v>
      </c>
      <c r="L11" s="184">
        <v>927</v>
      </c>
      <c r="M11" s="185">
        <v>890</v>
      </c>
      <c r="N11" s="186">
        <v>890</v>
      </c>
      <c r="O11" s="184">
        <v>777</v>
      </c>
      <c r="P11" s="185">
        <v>760</v>
      </c>
      <c r="Q11" s="186">
        <v>760</v>
      </c>
      <c r="R11" s="72" t="s">
        <v>134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44.06</v>
      </c>
      <c r="G12" s="185">
        <v>44.06</v>
      </c>
      <c r="H12" s="186">
        <v>44.06</v>
      </c>
      <c r="I12" s="184">
        <v>2</v>
      </c>
      <c r="J12" s="185">
        <v>2</v>
      </c>
      <c r="K12" s="186">
        <v>2</v>
      </c>
      <c r="L12" s="184">
        <v>42.56</v>
      </c>
      <c r="M12" s="185">
        <v>42.56</v>
      </c>
      <c r="N12" s="186">
        <v>42.56</v>
      </c>
      <c r="O12" s="184">
        <v>0.5</v>
      </c>
      <c r="P12" s="185">
        <v>0.5</v>
      </c>
      <c r="Q12" s="186">
        <v>0.5</v>
      </c>
      <c r="R12" s="72" t="s">
        <v>49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36.62</v>
      </c>
      <c r="G13" s="185">
        <v>36.62</v>
      </c>
      <c r="H13" s="186">
        <v>36.62</v>
      </c>
      <c r="I13" s="184">
        <v>110</v>
      </c>
      <c r="J13" s="185">
        <v>110</v>
      </c>
      <c r="K13" s="186">
        <v>110</v>
      </c>
      <c r="L13" s="184">
        <v>68</v>
      </c>
      <c r="M13" s="185">
        <v>68</v>
      </c>
      <c r="N13" s="186">
        <v>68</v>
      </c>
      <c r="O13" s="184">
        <v>141.38</v>
      </c>
      <c r="P13" s="185">
        <v>141.38</v>
      </c>
      <c r="Q13" s="186">
        <v>141.38</v>
      </c>
      <c r="R13" s="72" t="s">
        <v>50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60</v>
      </c>
      <c r="G14" s="185">
        <v>61</v>
      </c>
      <c r="H14" s="186">
        <v>63</v>
      </c>
      <c r="I14" s="184">
        <v>0</v>
      </c>
      <c r="J14" s="185">
        <v>0</v>
      </c>
      <c r="K14" s="186">
        <v>0</v>
      </c>
      <c r="L14" s="184">
        <v>62</v>
      </c>
      <c r="M14" s="185">
        <v>63</v>
      </c>
      <c r="N14" s="186">
        <v>65</v>
      </c>
      <c r="O14" s="184">
        <v>2</v>
      </c>
      <c r="P14" s="185">
        <v>2</v>
      </c>
      <c r="Q14" s="186">
        <v>2</v>
      </c>
      <c r="R14" s="72" t="s">
        <v>51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28.387999999999998</v>
      </c>
      <c r="G15" s="185">
        <v>31</v>
      </c>
      <c r="H15" s="186">
        <v>31</v>
      </c>
      <c r="I15" s="184">
        <v>0</v>
      </c>
      <c r="J15" s="185">
        <v>0</v>
      </c>
      <c r="K15" s="186">
        <v>0</v>
      </c>
      <c r="L15" s="184">
        <v>28.387999999999998</v>
      </c>
      <c r="M15" s="185">
        <v>31</v>
      </c>
      <c r="N15" s="186">
        <v>31</v>
      </c>
      <c r="O15" s="184">
        <v>0</v>
      </c>
      <c r="P15" s="185">
        <v>0</v>
      </c>
      <c r="Q15" s="186">
        <v>0</v>
      </c>
      <c r="R15" s="72" t="s">
        <v>52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247</v>
      </c>
      <c r="G16" s="185">
        <v>248</v>
      </c>
      <c r="H16" s="186">
        <v>250</v>
      </c>
      <c r="I16" s="184">
        <v>90</v>
      </c>
      <c r="J16" s="185">
        <v>94</v>
      </c>
      <c r="K16" s="186">
        <v>98</v>
      </c>
      <c r="L16" s="184">
        <v>224</v>
      </c>
      <c r="M16" s="185">
        <v>218</v>
      </c>
      <c r="N16" s="186">
        <v>218</v>
      </c>
      <c r="O16" s="184">
        <v>67</v>
      </c>
      <c r="P16" s="185">
        <v>64</v>
      </c>
      <c r="Q16" s="186">
        <v>66</v>
      </c>
      <c r="R16" s="72" t="s">
        <v>72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222.79</v>
      </c>
      <c r="G17" s="185">
        <v>222.79</v>
      </c>
      <c r="H17" s="186">
        <v>222.79</v>
      </c>
      <c r="I17" s="184">
        <v>0</v>
      </c>
      <c r="J17" s="185">
        <v>0</v>
      </c>
      <c r="K17" s="186">
        <v>0</v>
      </c>
      <c r="L17" s="184">
        <v>239.75</v>
      </c>
      <c r="M17" s="185">
        <v>239.75</v>
      </c>
      <c r="N17" s="186">
        <v>239.75</v>
      </c>
      <c r="O17" s="184">
        <v>16.96</v>
      </c>
      <c r="P17" s="185">
        <v>16.96</v>
      </c>
      <c r="Q17" s="186">
        <v>16.96</v>
      </c>
      <c r="R17" s="72" t="s">
        <v>53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3</v>
      </c>
      <c r="AI17">
        <v>3</v>
      </c>
      <c r="AJ17">
        <v>2</v>
      </c>
      <c r="AK17">
        <v>3</v>
      </c>
      <c r="AL17">
        <v>3</v>
      </c>
      <c r="AM17">
        <v>2</v>
      </c>
      <c r="AN17">
        <v>3</v>
      </c>
      <c r="AO17">
        <v>3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73.06768</v>
      </c>
      <c r="G18" s="185">
        <v>65</v>
      </c>
      <c r="H18" s="186">
        <v>75</v>
      </c>
      <c r="I18" s="184">
        <v>94.72768</v>
      </c>
      <c r="J18" s="185">
        <v>40</v>
      </c>
      <c r="K18" s="186">
        <v>75</v>
      </c>
      <c r="L18" s="184">
        <v>43.37</v>
      </c>
      <c r="M18" s="185">
        <v>51</v>
      </c>
      <c r="N18" s="186">
        <v>56</v>
      </c>
      <c r="O18" s="184">
        <v>65.03</v>
      </c>
      <c r="P18" s="185">
        <v>26</v>
      </c>
      <c r="Q18" s="186">
        <v>56</v>
      </c>
      <c r="R18" s="72" t="s">
        <v>54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248.12</v>
      </c>
      <c r="G19" s="185">
        <v>248</v>
      </c>
      <c r="H19" s="186">
        <v>253</v>
      </c>
      <c r="I19" s="184">
        <v>130</v>
      </c>
      <c r="J19" s="185">
        <v>130</v>
      </c>
      <c r="K19" s="186">
        <v>130</v>
      </c>
      <c r="L19" s="184">
        <v>188.48</v>
      </c>
      <c r="M19" s="185">
        <v>190</v>
      </c>
      <c r="N19" s="186">
        <v>195</v>
      </c>
      <c r="O19" s="184">
        <v>70.36</v>
      </c>
      <c r="P19" s="185">
        <v>72</v>
      </c>
      <c r="Q19" s="186">
        <v>72</v>
      </c>
      <c r="R19" s="72" t="s">
        <v>55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961.51</v>
      </c>
      <c r="G20" s="185">
        <v>905</v>
      </c>
      <c r="H20" s="186">
        <v>905</v>
      </c>
      <c r="I20" s="184">
        <v>1390</v>
      </c>
      <c r="J20" s="185">
        <v>1435</v>
      </c>
      <c r="K20" s="186">
        <v>1435</v>
      </c>
      <c r="L20" s="184">
        <v>678.51</v>
      </c>
      <c r="M20" s="185">
        <v>680</v>
      </c>
      <c r="N20" s="186">
        <v>680</v>
      </c>
      <c r="O20" s="184">
        <v>1107</v>
      </c>
      <c r="P20" s="185">
        <v>1210</v>
      </c>
      <c r="Q20" s="186">
        <v>1210</v>
      </c>
      <c r="R20" s="72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3720.4607445003585</v>
      </c>
      <c r="G21" s="185">
        <v>3920</v>
      </c>
      <c r="H21" s="186">
        <v>4125</v>
      </c>
      <c r="I21" s="184">
        <v>5932</v>
      </c>
      <c r="J21" s="185">
        <v>6200</v>
      </c>
      <c r="K21" s="186">
        <v>6500</v>
      </c>
      <c r="L21" s="184">
        <v>653.1631025976542</v>
      </c>
      <c r="M21" s="185">
        <v>670</v>
      </c>
      <c r="N21" s="186">
        <v>660</v>
      </c>
      <c r="O21" s="184">
        <v>2864.7023580972955</v>
      </c>
      <c r="P21" s="185">
        <v>2950</v>
      </c>
      <c r="Q21" s="186">
        <v>3035</v>
      </c>
      <c r="R21" s="72" t="s">
        <v>56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136.91</v>
      </c>
      <c r="G22" s="185">
        <v>136.91</v>
      </c>
      <c r="H22" s="186">
        <v>136.91</v>
      </c>
      <c r="I22" s="184">
        <v>8</v>
      </c>
      <c r="J22" s="185">
        <v>8</v>
      </c>
      <c r="K22" s="186">
        <v>8</v>
      </c>
      <c r="L22" s="184">
        <v>158.85</v>
      </c>
      <c r="M22" s="185">
        <v>158.85</v>
      </c>
      <c r="N22" s="186">
        <v>158.85</v>
      </c>
      <c r="O22" s="184">
        <v>29.94</v>
      </c>
      <c r="P22" s="185">
        <v>29.94</v>
      </c>
      <c r="Q22" s="186">
        <v>29.94</v>
      </c>
      <c r="R22" s="72" t="s">
        <v>71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102</v>
      </c>
      <c r="G23" s="185">
        <v>102</v>
      </c>
      <c r="H23" s="186">
        <v>102</v>
      </c>
      <c r="I23" s="184">
        <v>11</v>
      </c>
      <c r="J23" s="185">
        <v>11</v>
      </c>
      <c r="K23" s="186">
        <v>11</v>
      </c>
      <c r="L23" s="184">
        <v>138</v>
      </c>
      <c r="M23" s="185">
        <v>138</v>
      </c>
      <c r="N23" s="186">
        <v>138</v>
      </c>
      <c r="O23" s="184">
        <v>47</v>
      </c>
      <c r="P23" s="185">
        <v>47</v>
      </c>
      <c r="Q23" s="186">
        <v>47</v>
      </c>
      <c r="R23" s="72" t="s">
        <v>57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74.08</v>
      </c>
      <c r="G24" s="185">
        <v>168</v>
      </c>
      <c r="H24" s="186">
        <v>144</v>
      </c>
      <c r="I24" s="184">
        <v>501</v>
      </c>
      <c r="J24" s="185">
        <v>510</v>
      </c>
      <c r="K24" s="186">
        <v>510</v>
      </c>
      <c r="L24" s="184">
        <v>104.16</v>
      </c>
      <c r="M24" s="185">
        <v>98</v>
      </c>
      <c r="N24" s="186">
        <v>104</v>
      </c>
      <c r="O24" s="184">
        <v>531.08</v>
      </c>
      <c r="P24" s="185">
        <v>440</v>
      </c>
      <c r="Q24" s="186">
        <v>470</v>
      </c>
      <c r="R24" s="72" t="s">
        <v>58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1537.05</v>
      </c>
      <c r="G25" s="185">
        <v>1565</v>
      </c>
      <c r="H25" s="186">
        <v>1565</v>
      </c>
      <c r="I25" s="184">
        <v>1211</v>
      </c>
      <c r="J25" s="185">
        <v>1215</v>
      </c>
      <c r="K25" s="186">
        <v>1215</v>
      </c>
      <c r="L25" s="184">
        <v>672.29</v>
      </c>
      <c r="M25" s="185">
        <v>705</v>
      </c>
      <c r="N25" s="186">
        <v>705</v>
      </c>
      <c r="O25" s="184">
        <v>346.24</v>
      </c>
      <c r="P25" s="185">
        <v>355</v>
      </c>
      <c r="Q25" s="186">
        <v>355</v>
      </c>
      <c r="R25" s="72" t="s">
        <v>59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16.65</v>
      </c>
      <c r="G26" s="185">
        <v>17</v>
      </c>
      <c r="H26" s="186">
        <v>18</v>
      </c>
      <c r="I26" s="184">
        <v>0</v>
      </c>
      <c r="J26" s="185">
        <v>0</v>
      </c>
      <c r="K26" s="186">
        <v>0</v>
      </c>
      <c r="L26" s="184">
        <v>18.58</v>
      </c>
      <c r="M26" s="185">
        <v>20</v>
      </c>
      <c r="N26" s="186">
        <v>21</v>
      </c>
      <c r="O26" s="184">
        <v>1.93</v>
      </c>
      <c r="P26" s="185">
        <v>3</v>
      </c>
      <c r="Q26" s="186">
        <v>3</v>
      </c>
      <c r="R26" s="72" t="s">
        <v>60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125.69</v>
      </c>
      <c r="G27" s="185">
        <v>160</v>
      </c>
      <c r="H27" s="186">
        <v>179</v>
      </c>
      <c r="I27" s="184">
        <v>87</v>
      </c>
      <c r="J27" s="185">
        <v>87</v>
      </c>
      <c r="K27" s="186">
        <v>87</v>
      </c>
      <c r="L27" s="184">
        <v>95.93</v>
      </c>
      <c r="M27" s="185">
        <v>125</v>
      </c>
      <c r="N27" s="186">
        <v>142</v>
      </c>
      <c r="O27" s="184">
        <v>57.24</v>
      </c>
      <c r="P27" s="185">
        <v>52</v>
      </c>
      <c r="Q27" s="186">
        <v>50</v>
      </c>
      <c r="R27" s="72" t="s">
        <v>314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86.52</v>
      </c>
      <c r="G28" s="185">
        <v>86.52</v>
      </c>
      <c r="H28" s="186">
        <v>86.52</v>
      </c>
      <c r="I28" s="184">
        <v>250</v>
      </c>
      <c r="J28" s="185">
        <v>250</v>
      </c>
      <c r="K28" s="186">
        <v>250</v>
      </c>
      <c r="L28" s="184">
        <v>15.52</v>
      </c>
      <c r="M28" s="185">
        <v>15.52</v>
      </c>
      <c r="N28" s="186">
        <v>15.52</v>
      </c>
      <c r="O28" s="184">
        <v>179</v>
      </c>
      <c r="P28" s="185">
        <v>179</v>
      </c>
      <c r="Q28" s="186">
        <v>179</v>
      </c>
      <c r="R28" s="72" t="s">
        <v>135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330.1</v>
      </c>
      <c r="G29" s="185">
        <v>350</v>
      </c>
      <c r="H29" s="186">
        <v>350</v>
      </c>
      <c r="I29" s="184">
        <v>10</v>
      </c>
      <c r="J29" s="185">
        <v>10</v>
      </c>
      <c r="K29" s="186">
        <v>10</v>
      </c>
      <c r="L29" s="184">
        <v>477</v>
      </c>
      <c r="M29" s="185">
        <v>495</v>
      </c>
      <c r="N29" s="186">
        <v>495</v>
      </c>
      <c r="O29" s="184">
        <v>156.9</v>
      </c>
      <c r="P29" s="185">
        <v>155</v>
      </c>
      <c r="Q29" s="186">
        <v>155</v>
      </c>
      <c r="R29" s="72" t="s">
        <v>61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300</v>
      </c>
      <c r="G30" s="185">
        <v>342</v>
      </c>
      <c r="H30" s="186">
        <v>340</v>
      </c>
      <c r="I30" s="184">
        <v>193</v>
      </c>
      <c r="J30" s="185">
        <v>206</v>
      </c>
      <c r="K30" s="186">
        <v>205</v>
      </c>
      <c r="L30" s="184">
        <v>207</v>
      </c>
      <c r="M30" s="185">
        <v>231</v>
      </c>
      <c r="N30" s="186">
        <v>220</v>
      </c>
      <c r="O30" s="184">
        <v>100</v>
      </c>
      <c r="P30" s="185">
        <v>95</v>
      </c>
      <c r="Q30" s="186">
        <v>85</v>
      </c>
      <c r="R30" s="72" t="s">
        <v>62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1771.7</v>
      </c>
      <c r="G31" s="185">
        <v>1775</v>
      </c>
      <c r="H31" s="186">
        <v>1800</v>
      </c>
      <c r="I31" s="184">
        <v>2413.2</v>
      </c>
      <c r="J31" s="185">
        <v>2480</v>
      </c>
      <c r="K31" s="186">
        <v>2530</v>
      </c>
      <c r="L31" s="184">
        <v>404.4</v>
      </c>
      <c r="M31" s="185">
        <v>365</v>
      </c>
      <c r="N31" s="186">
        <v>340</v>
      </c>
      <c r="O31" s="184">
        <v>1045.9</v>
      </c>
      <c r="P31" s="185">
        <v>1070</v>
      </c>
      <c r="Q31" s="186">
        <v>1070</v>
      </c>
      <c r="R31" s="72" t="s">
        <v>63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182</v>
      </c>
      <c r="G32" s="185">
        <v>182</v>
      </c>
      <c r="H32" s="186">
        <v>182</v>
      </c>
      <c r="I32" s="184">
        <v>405</v>
      </c>
      <c r="J32" s="185">
        <v>405</v>
      </c>
      <c r="K32" s="186">
        <v>405</v>
      </c>
      <c r="L32" s="184">
        <v>141</v>
      </c>
      <c r="M32" s="185">
        <v>141</v>
      </c>
      <c r="N32" s="186">
        <v>141</v>
      </c>
      <c r="O32" s="184">
        <v>364</v>
      </c>
      <c r="P32" s="185">
        <v>364</v>
      </c>
      <c r="Q32" s="186">
        <v>364</v>
      </c>
      <c r="R32" s="72" t="s">
        <v>29</v>
      </c>
      <c r="S32" s="1"/>
      <c r="T32" s="5"/>
      <c r="AA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3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470</v>
      </c>
      <c r="G33" s="185">
        <v>489</v>
      </c>
      <c r="H33" s="186">
        <v>495</v>
      </c>
      <c r="I33" s="184">
        <v>414</v>
      </c>
      <c r="J33" s="185">
        <v>444</v>
      </c>
      <c r="K33" s="186">
        <v>450</v>
      </c>
      <c r="L33" s="184">
        <v>396</v>
      </c>
      <c r="M33" s="185">
        <v>395</v>
      </c>
      <c r="N33" s="186">
        <v>395</v>
      </c>
      <c r="O33" s="184">
        <v>340</v>
      </c>
      <c r="P33" s="185">
        <v>350</v>
      </c>
      <c r="Q33" s="186">
        <v>350</v>
      </c>
      <c r="R33" s="72" t="s">
        <v>64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123</v>
      </c>
      <c r="G34" s="185">
        <v>140</v>
      </c>
      <c r="H34" s="186">
        <v>155</v>
      </c>
      <c r="I34" s="184">
        <v>39</v>
      </c>
      <c r="J34" s="185">
        <v>45</v>
      </c>
      <c r="K34" s="186">
        <v>48</v>
      </c>
      <c r="L34" s="184">
        <v>105</v>
      </c>
      <c r="M34" s="185">
        <v>120</v>
      </c>
      <c r="N34" s="186">
        <v>135</v>
      </c>
      <c r="O34" s="184">
        <v>21</v>
      </c>
      <c r="P34" s="185">
        <v>25</v>
      </c>
      <c r="Q34" s="186">
        <v>28</v>
      </c>
      <c r="R34" s="72" t="s">
        <v>385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416</v>
      </c>
      <c r="G35" s="185">
        <v>459</v>
      </c>
      <c r="H35" s="186">
        <v>494</v>
      </c>
      <c r="I35" s="184">
        <v>294</v>
      </c>
      <c r="J35" s="185">
        <v>315</v>
      </c>
      <c r="K35" s="186">
        <v>335</v>
      </c>
      <c r="L35" s="184">
        <v>181</v>
      </c>
      <c r="M35" s="185">
        <v>200</v>
      </c>
      <c r="N35" s="186">
        <v>215</v>
      </c>
      <c r="O35" s="184">
        <v>59</v>
      </c>
      <c r="P35" s="185">
        <v>56</v>
      </c>
      <c r="Q35" s="186">
        <v>56</v>
      </c>
      <c r="R35" s="72" t="s">
        <v>65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229.13</v>
      </c>
      <c r="G36" s="185">
        <v>227</v>
      </c>
      <c r="H36" s="186">
        <v>227</v>
      </c>
      <c r="I36" s="184">
        <v>221</v>
      </c>
      <c r="J36" s="185">
        <v>221</v>
      </c>
      <c r="K36" s="186">
        <v>221</v>
      </c>
      <c r="L36" s="184">
        <v>87</v>
      </c>
      <c r="M36" s="185">
        <v>83</v>
      </c>
      <c r="N36" s="186">
        <v>83</v>
      </c>
      <c r="O36" s="184">
        <v>78.87</v>
      </c>
      <c r="P36" s="185">
        <v>77</v>
      </c>
      <c r="Q36" s="186">
        <v>77</v>
      </c>
      <c r="R36" s="72" t="s">
        <v>66</v>
      </c>
      <c r="S36" s="1"/>
      <c r="T36" s="5"/>
      <c r="AA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109</v>
      </c>
      <c r="D37" s="174"/>
      <c r="E37" s="175"/>
      <c r="F37" s="184">
        <v>1469</v>
      </c>
      <c r="G37" s="185">
        <v>1555</v>
      </c>
      <c r="H37" s="186">
        <v>1577</v>
      </c>
      <c r="I37" s="184">
        <v>1251</v>
      </c>
      <c r="J37" s="185">
        <v>1267</v>
      </c>
      <c r="K37" s="186">
        <v>1368</v>
      </c>
      <c r="L37" s="184">
        <v>764</v>
      </c>
      <c r="M37" s="185">
        <v>840</v>
      </c>
      <c r="N37" s="186">
        <v>786</v>
      </c>
      <c r="O37" s="184">
        <v>546</v>
      </c>
      <c r="P37" s="185">
        <v>552</v>
      </c>
      <c r="Q37" s="186">
        <v>577</v>
      </c>
      <c r="R37" s="72" t="s">
        <v>67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388.44</v>
      </c>
      <c r="G38" s="185">
        <v>388</v>
      </c>
      <c r="H38" s="186">
        <v>388</v>
      </c>
      <c r="I38" s="184">
        <v>154</v>
      </c>
      <c r="J38" s="185">
        <v>153</v>
      </c>
      <c r="K38" s="186">
        <v>153</v>
      </c>
      <c r="L38" s="184">
        <v>266.44</v>
      </c>
      <c r="M38" s="185">
        <v>265</v>
      </c>
      <c r="N38" s="186">
        <v>265</v>
      </c>
      <c r="O38" s="184">
        <v>32</v>
      </c>
      <c r="P38" s="185">
        <v>30</v>
      </c>
      <c r="Q38" s="186">
        <v>30</v>
      </c>
      <c r="R38" s="72" t="s">
        <v>68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111</v>
      </c>
      <c r="D39" s="174"/>
      <c r="E39" s="175"/>
      <c r="F39" s="184">
        <v>105.22</v>
      </c>
      <c r="G39" s="185">
        <v>105.22</v>
      </c>
      <c r="H39" s="186">
        <v>105.22</v>
      </c>
      <c r="I39" s="184">
        <v>485</v>
      </c>
      <c r="J39" s="185">
        <v>485</v>
      </c>
      <c r="K39" s="186">
        <v>485</v>
      </c>
      <c r="L39" s="184">
        <v>129.13</v>
      </c>
      <c r="M39" s="185">
        <v>129.13</v>
      </c>
      <c r="N39" s="186">
        <v>129.13</v>
      </c>
      <c r="O39" s="184">
        <v>508.91</v>
      </c>
      <c r="P39" s="185">
        <v>508.91</v>
      </c>
      <c r="Q39" s="186">
        <v>508.91</v>
      </c>
      <c r="R39" s="72" t="s">
        <v>69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2</v>
      </c>
      <c r="AK39">
        <v>3</v>
      </c>
      <c r="AL39">
        <v>3</v>
      </c>
      <c r="AM39">
        <v>3</v>
      </c>
      <c r="AN39">
        <v>3</v>
      </c>
      <c r="AO39">
        <v>3</v>
      </c>
      <c r="AP39">
        <v>3</v>
      </c>
    </row>
    <row r="40" spans="2:42" ht="12.75">
      <c r="B40" s="19"/>
      <c r="C40" s="49" t="s">
        <v>112</v>
      </c>
      <c r="D40" s="174"/>
      <c r="E40" s="175"/>
      <c r="F40" s="184">
        <v>26</v>
      </c>
      <c r="G40" s="185">
        <v>26</v>
      </c>
      <c r="H40" s="186">
        <v>26</v>
      </c>
      <c r="I40" s="184">
        <v>0</v>
      </c>
      <c r="J40" s="185">
        <v>0</v>
      </c>
      <c r="K40" s="186">
        <v>0</v>
      </c>
      <c r="L40" s="184">
        <v>26.22</v>
      </c>
      <c r="M40" s="185">
        <v>26.22</v>
      </c>
      <c r="N40" s="186">
        <v>26.22</v>
      </c>
      <c r="O40" s="184">
        <v>0.22</v>
      </c>
      <c r="P40" s="185">
        <v>0.22</v>
      </c>
      <c r="Q40" s="186">
        <v>0.22</v>
      </c>
      <c r="R40" s="72" t="s">
        <v>123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2307</v>
      </c>
      <c r="G41" s="185">
        <v>2260</v>
      </c>
      <c r="H41" s="186">
        <v>2280</v>
      </c>
      <c r="I41" s="184">
        <v>2100</v>
      </c>
      <c r="J41" s="185">
        <v>2150</v>
      </c>
      <c r="K41" s="186">
        <v>2200</v>
      </c>
      <c r="L41" s="184">
        <v>549</v>
      </c>
      <c r="M41" s="185">
        <v>510</v>
      </c>
      <c r="N41" s="186">
        <v>495</v>
      </c>
      <c r="O41" s="184">
        <v>342</v>
      </c>
      <c r="P41" s="185">
        <v>400</v>
      </c>
      <c r="Q41" s="186">
        <v>415</v>
      </c>
      <c r="R41" s="72" t="s">
        <v>70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1506.46</v>
      </c>
      <c r="G42" s="185">
        <v>1515</v>
      </c>
      <c r="H42" s="186">
        <v>1525</v>
      </c>
      <c r="I42" s="184">
        <v>872</v>
      </c>
      <c r="J42" s="185">
        <v>870</v>
      </c>
      <c r="K42" s="186">
        <v>870</v>
      </c>
      <c r="L42" s="184">
        <v>834.13</v>
      </c>
      <c r="M42" s="185">
        <v>845</v>
      </c>
      <c r="N42" s="186">
        <v>855</v>
      </c>
      <c r="O42" s="184">
        <v>199.67</v>
      </c>
      <c r="P42" s="185">
        <v>200</v>
      </c>
      <c r="Q42" s="186">
        <v>200</v>
      </c>
      <c r="R42" s="72" t="s">
        <v>73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18168.166424500356</v>
      </c>
      <c r="G43" s="157">
        <v>18583.55469387755</v>
      </c>
      <c r="H43" s="158">
        <v>18934.605714285713</v>
      </c>
      <c r="I43" s="156">
        <v>19727.92768</v>
      </c>
      <c r="J43" s="157">
        <v>20208</v>
      </c>
      <c r="K43" s="158">
        <v>20776</v>
      </c>
      <c r="L43" s="156">
        <v>9140.071102597654</v>
      </c>
      <c r="M43" s="157">
        <v>9217.464693877551</v>
      </c>
      <c r="N43" s="158">
        <v>9168.515714285715</v>
      </c>
      <c r="O43" s="156">
        <v>10699.832358097296</v>
      </c>
      <c r="P43" s="157">
        <v>10841.91</v>
      </c>
      <c r="Q43" s="158">
        <v>11009.91</v>
      </c>
      <c r="R43" s="14" t="s">
        <v>39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274.8</v>
      </c>
      <c r="G44" s="185">
        <v>274.8</v>
      </c>
      <c r="H44" s="186">
        <v>274.8</v>
      </c>
      <c r="I44" s="184">
        <v>311</v>
      </c>
      <c r="J44" s="185">
        <v>311</v>
      </c>
      <c r="K44" s="186">
        <v>311</v>
      </c>
      <c r="L44" s="184">
        <v>4.1</v>
      </c>
      <c r="M44" s="185">
        <v>4.1</v>
      </c>
      <c r="N44" s="186">
        <v>4.1</v>
      </c>
      <c r="O44" s="184">
        <v>40.3</v>
      </c>
      <c r="P44" s="185">
        <v>40.3</v>
      </c>
      <c r="Q44" s="186">
        <v>40.3</v>
      </c>
      <c r="R44" s="72" t="s">
        <v>74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118.97</v>
      </c>
      <c r="G45" s="185">
        <v>118.97</v>
      </c>
      <c r="H45" s="186">
        <v>118.97</v>
      </c>
      <c r="I45" s="184">
        <v>8.84</v>
      </c>
      <c r="J45" s="185">
        <v>8.84</v>
      </c>
      <c r="K45" s="186">
        <v>8.84</v>
      </c>
      <c r="L45" s="184">
        <v>110.7</v>
      </c>
      <c r="M45" s="185">
        <v>110.7</v>
      </c>
      <c r="N45" s="186">
        <v>110.7</v>
      </c>
      <c r="O45" s="184">
        <v>0.57</v>
      </c>
      <c r="P45" s="185">
        <v>0.57</v>
      </c>
      <c r="Q45" s="186">
        <v>0.57</v>
      </c>
      <c r="R45" s="72" t="s">
        <v>22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1545</v>
      </c>
      <c r="G46" s="185">
        <v>1664</v>
      </c>
      <c r="H46" s="186">
        <v>1990</v>
      </c>
      <c r="I46" s="184">
        <v>1325</v>
      </c>
      <c r="J46" s="185">
        <v>1504</v>
      </c>
      <c r="K46" s="186">
        <v>1920</v>
      </c>
      <c r="L46" s="184">
        <v>668</v>
      </c>
      <c r="M46" s="185">
        <v>680</v>
      </c>
      <c r="N46" s="186">
        <v>690</v>
      </c>
      <c r="O46" s="184">
        <v>448</v>
      </c>
      <c r="P46" s="185">
        <v>520</v>
      </c>
      <c r="Q46" s="186">
        <v>620</v>
      </c>
      <c r="R46" s="72" t="s">
        <v>75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369.07</v>
      </c>
      <c r="G47" s="185">
        <v>369.07</v>
      </c>
      <c r="H47" s="186">
        <v>369.07</v>
      </c>
      <c r="I47" s="184">
        <v>111</v>
      </c>
      <c r="J47" s="185">
        <v>111</v>
      </c>
      <c r="K47" s="186">
        <v>111</v>
      </c>
      <c r="L47" s="184">
        <v>303.5</v>
      </c>
      <c r="M47" s="185">
        <v>303.5</v>
      </c>
      <c r="N47" s="186">
        <v>303.5</v>
      </c>
      <c r="O47" s="184">
        <v>45.43</v>
      </c>
      <c r="P47" s="185">
        <v>45.43</v>
      </c>
      <c r="Q47" s="186">
        <v>45.43</v>
      </c>
      <c r="R47" s="72" t="s">
        <v>36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81.07</v>
      </c>
      <c r="G48" s="185">
        <v>81.07</v>
      </c>
      <c r="H48" s="186">
        <v>81.07</v>
      </c>
      <c r="I48" s="184">
        <v>0</v>
      </c>
      <c r="J48" s="185">
        <v>0</v>
      </c>
      <c r="K48" s="186">
        <v>0</v>
      </c>
      <c r="L48" s="184">
        <v>81.27</v>
      </c>
      <c r="M48" s="185">
        <v>81.27</v>
      </c>
      <c r="N48" s="186">
        <v>81.27</v>
      </c>
      <c r="O48" s="184">
        <v>0.2</v>
      </c>
      <c r="P48" s="185">
        <v>0.2</v>
      </c>
      <c r="Q48" s="186">
        <v>0.2</v>
      </c>
      <c r="R48" s="72" t="s">
        <v>76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2388.91</v>
      </c>
      <c r="G49" s="157">
        <v>2507.91</v>
      </c>
      <c r="H49" s="158">
        <v>2833.91</v>
      </c>
      <c r="I49" s="156">
        <v>1755.84</v>
      </c>
      <c r="J49" s="157">
        <v>1934.84</v>
      </c>
      <c r="K49" s="158">
        <v>2350.84</v>
      </c>
      <c r="L49" s="156">
        <v>1167.57</v>
      </c>
      <c r="M49" s="157">
        <v>1179.57</v>
      </c>
      <c r="N49" s="158">
        <v>1189.57</v>
      </c>
      <c r="O49" s="156">
        <v>534.5</v>
      </c>
      <c r="P49" s="157">
        <v>606.5</v>
      </c>
      <c r="Q49" s="158">
        <v>706.5</v>
      </c>
      <c r="R49" s="14" t="s">
        <v>389</v>
      </c>
      <c r="S49" s="12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1261</v>
      </c>
      <c r="G50" s="182">
        <v>1294</v>
      </c>
      <c r="H50" s="183">
        <v>1294</v>
      </c>
      <c r="I50" s="181">
        <v>1948</v>
      </c>
      <c r="J50" s="182">
        <v>2018</v>
      </c>
      <c r="K50" s="183">
        <v>2018</v>
      </c>
      <c r="L50" s="181">
        <v>694</v>
      </c>
      <c r="M50" s="182">
        <v>576</v>
      </c>
      <c r="N50" s="183">
        <v>576</v>
      </c>
      <c r="O50" s="181">
        <v>1381</v>
      </c>
      <c r="P50" s="182">
        <v>1300</v>
      </c>
      <c r="Q50" s="183">
        <v>1300</v>
      </c>
      <c r="R50" s="84" t="s">
        <v>6</v>
      </c>
      <c r="S50" s="3"/>
      <c r="T50" s="4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9708.04</v>
      </c>
      <c r="G51" s="188">
        <v>9593</v>
      </c>
      <c r="H51" s="189">
        <v>9642</v>
      </c>
      <c r="I51" s="187">
        <v>7286</v>
      </c>
      <c r="J51" s="188">
        <v>7171</v>
      </c>
      <c r="K51" s="189">
        <v>7223</v>
      </c>
      <c r="L51" s="187">
        <v>3239.16</v>
      </c>
      <c r="M51" s="188">
        <v>3203</v>
      </c>
      <c r="N51" s="189">
        <v>3219</v>
      </c>
      <c r="O51" s="187">
        <v>817.12</v>
      </c>
      <c r="P51" s="188">
        <v>781</v>
      </c>
      <c r="Q51" s="189">
        <v>800</v>
      </c>
      <c r="R51" s="105" t="s">
        <v>77</v>
      </c>
      <c r="S51" s="8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10969.04</v>
      </c>
      <c r="G52" s="157">
        <v>10887</v>
      </c>
      <c r="H52" s="158">
        <v>10936</v>
      </c>
      <c r="I52" s="156">
        <v>9234</v>
      </c>
      <c r="J52" s="157">
        <v>9189</v>
      </c>
      <c r="K52" s="158">
        <v>9241</v>
      </c>
      <c r="L52" s="156">
        <v>3933.16</v>
      </c>
      <c r="M52" s="157">
        <v>3779</v>
      </c>
      <c r="N52" s="158">
        <v>3795</v>
      </c>
      <c r="O52" s="156">
        <v>2198.12</v>
      </c>
      <c r="P52" s="157">
        <v>2081</v>
      </c>
      <c r="Q52" s="158">
        <v>2100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163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141</v>
      </c>
      <c r="G3" s="267"/>
      <c r="H3" s="267"/>
      <c r="I3" s="267"/>
      <c r="J3" s="267"/>
      <c r="K3" s="267"/>
      <c r="L3" s="267" t="s">
        <v>142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11.2</v>
      </c>
      <c r="G9" s="182">
        <v>11.2</v>
      </c>
      <c r="H9" s="183">
        <v>11.2</v>
      </c>
      <c r="I9" s="181">
        <v>0</v>
      </c>
      <c r="J9" s="182">
        <v>0</v>
      </c>
      <c r="K9" s="183">
        <v>0</v>
      </c>
      <c r="L9" s="181">
        <v>11.2</v>
      </c>
      <c r="M9" s="182">
        <v>11.2</v>
      </c>
      <c r="N9" s="183">
        <v>11.2</v>
      </c>
      <c r="O9" s="181">
        <v>0</v>
      </c>
      <c r="P9" s="182">
        <v>0</v>
      </c>
      <c r="Q9" s="183">
        <v>0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50</v>
      </c>
      <c r="G10" s="185">
        <v>45</v>
      </c>
      <c r="H10" s="186">
        <v>40</v>
      </c>
      <c r="I10" s="184">
        <v>481</v>
      </c>
      <c r="J10" s="185">
        <v>506.92179700499173</v>
      </c>
      <c r="K10" s="186">
        <v>498.1198003327787</v>
      </c>
      <c r="L10" s="184">
        <v>98</v>
      </c>
      <c r="M10" s="185">
        <v>75</v>
      </c>
      <c r="N10" s="186">
        <v>70</v>
      </c>
      <c r="O10" s="184">
        <v>529</v>
      </c>
      <c r="P10" s="185">
        <v>536.9217970049917</v>
      </c>
      <c r="Q10" s="186">
        <v>528.1198003327787</v>
      </c>
      <c r="R10" s="72" t="s">
        <v>48</v>
      </c>
      <c r="S10" s="174"/>
      <c r="T10" s="175"/>
      <c r="AA10">
        <v>3</v>
      </c>
      <c r="AD10">
        <v>3</v>
      </c>
      <c r="AE10">
        <v>3</v>
      </c>
      <c r="AF10">
        <v>3</v>
      </c>
      <c r="AG10">
        <v>8</v>
      </c>
      <c r="AH10">
        <v>8</v>
      </c>
      <c r="AI10">
        <v>8</v>
      </c>
      <c r="AJ10">
        <v>2</v>
      </c>
      <c r="AK10">
        <v>8</v>
      </c>
      <c r="AL10">
        <v>8</v>
      </c>
      <c r="AM10">
        <v>2</v>
      </c>
      <c r="AN10">
        <v>8</v>
      </c>
      <c r="AO10">
        <v>8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30</v>
      </c>
      <c r="G11" s="185">
        <v>30</v>
      </c>
      <c r="H11" s="186">
        <v>30</v>
      </c>
      <c r="I11" s="184">
        <v>0</v>
      </c>
      <c r="J11" s="185">
        <v>0</v>
      </c>
      <c r="K11" s="186">
        <v>0</v>
      </c>
      <c r="L11" s="184">
        <v>232</v>
      </c>
      <c r="M11" s="185">
        <v>230</v>
      </c>
      <c r="N11" s="186">
        <v>230</v>
      </c>
      <c r="O11" s="184">
        <v>202</v>
      </c>
      <c r="P11" s="185">
        <v>200</v>
      </c>
      <c r="Q11" s="186">
        <v>200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26.69</v>
      </c>
      <c r="G12" s="185">
        <v>26.69</v>
      </c>
      <c r="H12" s="186">
        <v>26.69</v>
      </c>
      <c r="I12" s="184">
        <v>2</v>
      </c>
      <c r="J12" s="185">
        <v>2</v>
      </c>
      <c r="K12" s="186">
        <v>2</v>
      </c>
      <c r="L12" s="184">
        <v>24.75</v>
      </c>
      <c r="M12" s="185">
        <v>24.75</v>
      </c>
      <c r="N12" s="186">
        <v>24.75</v>
      </c>
      <c r="O12" s="184">
        <v>0.06</v>
      </c>
      <c r="P12" s="185">
        <v>0.06</v>
      </c>
      <c r="Q12" s="186">
        <v>0.06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-8</v>
      </c>
      <c r="G13" s="185">
        <v>-8</v>
      </c>
      <c r="H13" s="186">
        <v>-8</v>
      </c>
      <c r="I13" s="184">
        <v>110</v>
      </c>
      <c r="J13" s="185">
        <v>110</v>
      </c>
      <c r="K13" s="186">
        <v>110</v>
      </c>
      <c r="L13" s="184">
        <v>23</v>
      </c>
      <c r="M13" s="185">
        <v>23</v>
      </c>
      <c r="N13" s="186">
        <v>23</v>
      </c>
      <c r="O13" s="184">
        <v>141</v>
      </c>
      <c r="P13" s="185">
        <v>141</v>
      </c>
      <c r="Q13" s="186">
        <v>141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33</v>
      </c>
      <c r="G14" s="185">
        <v>34</v>
      </c>
      <c r="H14" s="186">
        <v>34</v>
      </c>
      <c r="I14" s="184">
        <v>0</v>
      </c>
      <c r="J14" s="185">
        <v>0</v>
      </c>
      <c r="K14" s="186">
        <v>0</v>
      </c>
      <c r="L14" s="184">
        <v>34</v>
      </c>
      <c r="M14" s="185">
        <v>35</v>
      </c>
      <c r="N14" s="186">
        <v>35</v>
      </c>
      <c r="O14" s="184">
        <v>1</v>
      </c>
      <c r="P14" s="185">
        <v>1</v>
      </c>
      <c r="Q14" s="186">
        <v>1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4.906</v>
      </c>
      <c r="G15" s="185">
        <v>5</v>
      </c>
      <c r="H15" s="186">
        <v>5</v>
      </c>
      <c r="I15" s="184">
        <v>0</v>
      </c>
      <c r="J15" s="185">
        <v>0</v>
      </c>
      <c r="K15" s="186">
        <v>0</v>
      </c>
      <c r="L15" s="184">
        <v>4.906</v>
      </c>
      <c r="M15" s="185">
        <v>5</v>
      </c>
      <c r="N15" s="186">
        <v>5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153</v>
      </c>
      <c r="G16" s="185">
        <v>153</v>
      </c>
      <c r="H16" s="186">
        <v>153</v>
      </c>
      <c r="I16" s="184">
        <v>0</v>
      </c>
      <c r="J16" s="185">
        <v>0</v>
      </c>
      <c r="K16" s="186">
        <v>0</v>
      </c>
      <c r="L16" s="184">
        <v>165</v>
      </c>
      <c r="M16" s="185">
        <v>165</v>
      </c>
      <c r="N16" s="186">
        <v>165</v>
      </c>
      <c r="O16" s="184">
        <v>12</v>
      </c>
      <c r="P16" s="185">
        <v>12</v>
      </c>
      <c r="Q16" s="186">
        <v>12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74.73</v>
      </c>
      <c r="G17" s="185">
        <v>74.73</v>
      </c>
      <c r="H17" s="186">
        <v>74.73</v>
      </c>
      <c r="I17" s="184">
        <v>0</v>
      </c>
      <c r="J17" s="185">
        <v>0</v>
      </c>
      <c r="K17" s="186">
        <v>0</v>
      </c>
      <c r="L17" s="184">
        <v>76.52</v>
      </c>
      <c r="M17" s="185">
        <v>76.52</v>
      </c>
      <c r="N17" s="186">
        <v>76.52</v>
      </c>
      <c r="O17" s="184">
        <v>1.79</v>
      </c>
      <c r="P17" s="185">
        <v>1.79</v>
      </c>
      <c r="Q17" s="186">
        <v>1.79</v>
      </c>
      <c r="R17" s="72" t="s">
        <v>53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39.54768000000001</v>
      </c>
      <c r="G18" s="185">
        <v>30</v>
      </c>
      <c r="H18" s="186">
        <v>35</v>
      </c>
      <c r="I18" s="184">
        <v>56.72768000000001</v>
      </c>
      <c r="J18" s="185">
        <v>0</v>
      </c>
      <c r="K18" s="186">
        <v>0</v>
      </c>
      <c r="L18" s="184">
        <v>27.71</v>
      </c>
      <c r="M18" s="185">
        <v>35</v>
      </c>
      <c r="N18" s="186">
        <v>40</v>
      </c>
      <c r="O18" s="184">
        <v>44.89</v>
      </c>
      <c r="P18" s="185">
        <v>5</v>
      </c>
      <c r="Q18" s="186">
        <v>5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60.88</v>
      </c>
      <c r="G19" s="185">
        <v>60</v>
      </c>
      <c r="H19" s="186">
        <v>60</v>
      </c>
      <c r="I19" s="184">
        <v>70</v>
      </c>
      <c r="J19" s="185">
        <v>70</v>
      </c>
      <c r="K19" s="186">
        <v>70</v>
      </c>
      <c r="L19" s="184">
        <v>45.75</v>
      </c>
      <c r="M19" s="185">
        <v>45</v>
      </c>
      <c r="N19" s="186">
        <v>45</v>
      </c>
      <c r="O19" s="184">
        <v>54.87</v>
      </c>
      <c r="P19" s="185">
        <v>55</v>
      </c>
      <c r="Q19" s="186">
        <v>55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235</v>
      </c>
      <c r="G20" s="185">
        <v>210</v>
      </c>
      <c r="H20" s="186">
        <v>210</v>
      </c>
      <c r="I20" s="184">
        <v>135</v>
      </c>
      <c r="J20" s="185">
        <v>140</v>
      </c>
      <c r="K20" s="186">
        <v>140</v>
      </c>
      <c r="L20" s="184">
        <v>341</v>
      </c>
      <c r="M20" s="185">
        <v>330</v>
      </c>
      <c r="N20" s="186">
        <v>330</v>
      </c>
      <c r="O20" s="184">
        <v>241</v>
      </c>
      <c r="P20" s="185">
        <v>260</v>
      </c>
      <c r="Q20" s="186">
        <v>260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1554.4608438929677</v>
      </c>
      <c r="G21" s="185">
        <v>1690</v>
      </c>
      <c r="H21" s="186">
        <v>1750</v>
      </c>
      <c r="I21" s="184">
        <v>3253</v>
      </c>
      <c r="J21" s="185">
        <v>3400</v>
      </c>
      <c r="K21" s="186">
        <v>3500</v>
      </c>
      <c r="L21" s="184">
        <v>221.07100585638156</v>
      </c>
      <c r="M21" s="185">
        <v>250</v>
      </c>
      <c r="N21" s="186">
        <v>250</v>
      </c>
      <c r="O21" s="184">
        <v>1919.610161963414</v>
      </c>
      <c r="P21" s="185">
        <v>1960</v>
      </c>
      <c r="Q21" s="186">
        <v>2000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16.11</v>
      </c>
      <c r="G22" s="185">
        <v>16.11</v>
      </c>
      <c r="H22" s="186">
        <v>16.11</v>
      </c>
      <c r="I22" s="184">
        <v>8</v>
      </c>
      <c r="J22" s="185">
        <v>8</v>
      </c>
      <c r="K22" s="186">
        <v>8</v>
      </c>
      <c r="L22" s="184">
        <v>25.32</v>
      </c>
      <c r="M22" s="185">
        <v>25.32</v>
      </c>
      <c r="N22" s="186">
        <v>25.32</v>
      </c>
      <c r="O22" s="184">
        <v>17.21</v>
      </c>
      <c r="P22" s="185">
        <v>17.21</v>
      </c>
      <c r="Q22" s="186">
        <v>17.21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50</v>
      </c>
      <c r="G23" s="185">
        <v>50</v>
      </c>
      <c r="H23" s="186">
        <v>50</v>
      </c>
      <c r="I23" s="184">
        <v>11</v>
      </c>
      <c r="J23" s="185">
        <v>11</v>
      </c>
      <c r="K23" s="186">
        <v>11</v>
      </c>
      <c r="L23" s="184">
        <v>78</v>
      </c>
      <c r="M23" s="185">
        <v>78</v>
      </c>
      <c r="N23" s="186">
        <v>78</v>
      </c>
      <c r="O23" s="184">
        <v>39</v>
      </c>
      <c r="P23" s="185">
        <v>39</v>
      </c>
      <c r="Q23" s="186">
        <v>39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19.99</v>
      </c>
      <c r="G24" s="185">
        <v>15</v>
      </c>
      <c r="H24" s="186">
        <v>16</v>
      </c>
      <c r="I24" s="184">
        <v>88</v>
      </c>
      <c r="J24" s="185">
        <v>90</v>
      </c>
      <c r="K24" s="186">
        <v>90</v>
      </c>
      <c r="L24" s="184">
        <v>25.14</v>
      </c>
      <c r="M24" s="185">
        <v>20</v>
      </c>
      <c r="N24" s="186">
        <v>21</v>
      </c>
      <c r="O24" s="184">
        <v>93.15</v>
      </c>
      <c r="P24" s="185">
        <v>95</v>
      </c>
      <c r="Q24" s="186">
        <v>95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267.65</v>
      </c>
      <c r="G25" s="185">
        <v>276</v>
      </c>
      <c r="H25" s="186">
        <v>276</v>
      </c>
      <c r="I25" s="184">
        <v>56</v>
      </c>
      <c r="J25" s="185">
        <v>56</v>
      </c>
      <c r="K25" s="186">
        <v>56</v>
      </c>
      <c r="L25" s="184">
        <v>251.38</v>
      </c>
      <c r="M25" s="185">
        <v>260</v>
      </c>
      <c r="N25" s="186">
        <v>260</v>
      </c>
      <c r="O25" s="184">
        <v>39.73</v>
      </c>
      <c r="P25" s="185">
        <v>40</v>
      </c>
      <c r="Q25" s="186">
        <v>40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10.3</v>
      </c>
      <c r="G26" s="185">
        <v>10</v>
      </c>
      <c r="H26" s="186">
        <v>11</v>
      </c>
      <c r="I26" s="184">
        <v>0</v>
      </c>
      <c r="J26" s="185">
        <v>0</v>
      </c>
      <c r="K26" s="186">
        <v>0</v>
      </c>
      <c r="L26" s="184">
        <v>12</v>
      </c>
      <c r="M26" s="185">
        <v>13</v>
      </c>
      <c r="N26" s="186">
        <v>14</v>
      </c>
      <c r="O26" s="184">
        <v>1.7</v>
      </c>
      <c r="P26" s="185">
        <v>3</v>
      </c>
      <c r="Q26" s="186">
        <v>3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67.61</v>
      </c>
      <c r="G27" s="185">
        <v>75</v>
      </c>
      <c r="H27" s="186">
        <v>80</v>
      </c>
      <c r="I27" s="184">
        <v>55</v>
      </c>
      <c r="J27" s="185">
        <v>55</v>
      </c>
      <c r="K27" s="186">
        <v>55</v>
      </c>
      <c r="L27" s="184">
        <v>35.47</v>
      </c>
      <c r="M27" s="185">
        <v>40</v>
      </c>
      <c r="N27" s="186">
        <v>45</v>
      </c>
      <c r="O27" s="184">
        <v>22.86</v>
      </c>
      <c r="P27" s="185">
        <v>20</v>
      </c>
      <c r="Q27" s="186">
        <v>20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6.41</v>
      </c>
      <c r="G28" s="185">
        <v>6.41</v>
      </c>
      <c r="H28" s="186">
        <v>6.41</v>
      </c>
      <c r="I28" s="184">
        <v>0</v>
      </c>
      <c r="J28" s="185">
        <v>0</v>
      </c>
      <c r="K28" s="186">
        <v>0</v>
      </c>
      <c r="L28" s="184">
        <v>6.41</v>
      </c>
      <c r="M28" s="185">
        <v>6.41</v>
      </c>
      <c r="N28" s="186">
        <v>6.41</v>
      </c>
      <c r="O28" s="184">
        <v>0</v>
      </c>
      <c r="P28" s="185">
        <v>0</v>
      </c>
      <c r="Q28" s="186">
        <v>0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98.1</v>
      </c>
      <c r="G29" s="185">
        <v>100</v>
      </c>
      <c r="H29" s="186">
        <v>100</v>
      </c>
      <c r="I29" s="184">
        <v>0</v>
      </c>
      <c r="J29" s="185">
        <v>0</v>
      </c>
      <c r="K29" s="186">
        <v>0</v>
      </c>
      <c r="L29" s="184">
        <v>112</v>
      </c>
      <c r="M29" s="185">
        <v>115</v>
      </c>
      <c r="N29" s="186">
        <v>115</v>
      </c>
      <c r="O29" s="184">
        <v>13.9</v>
      </c>
      <c r="P29" s="185">
        <v>15</v>
      </c>
      <c r="Q29" s="186">
        <v>15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106</v>
      </c>
      <c r="G30" s="185">
        <v>70</v>
      </c>
      <c r="H30" s="186">
        <v>70</v>
      </c>
      <c r="I30" s="184">
        <v>61</v>
      </c>
      <c r="J30" s="185">
        <v>65</v>
      </c>
      <c r="K30" s="186">
        <v>65</v>
      </c>
      <c r="L30" s="184">
        <v>75</v>
      </c>
      <c r="M30" s="185">
        <v>30</v>
      </c>
      <c r="N30" s="186">
        <v>30</v>
      </c>
      <c r="O30" s="184">
        <v>30</v>
      </c>
      <c r="P30" s="185">
        <v>25</v>
      </c>
      <c r="Q30" s="186">
        <v>25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194.1</v>
      </c>
      <c r="G31" s="185">
        <v>170</v>
      </c>
      <c r="H31" s="186">
        <v>170</v>
      </c>
      <c r="I31" s="184">
        <v>307</v>
      </c>
      <c r="J31" s="185">
        <v>310</v>
      </c>
      <c r="K31" s="186">
        <v>310</v>
      </c>
      <c r="L31" s="184">
        <v>113.6</v>
      </c>
      <c r="M31" s="185">
        <v>100</v>
      </c>
      <c r="N31" s="186">
        <v>100</v>
      </c>
      <c r="O31" s="184">
        <v>226.5</v>
      </c>
      <c r="P31" s="185">
        <v>240</v>
      </c>
      <c r="Q31" s="186">
        <v>240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29</v>
      </c>
      <c r="G32" s="185">
        <v>29</v>
      </c>
      <c r="H32" s="186">
        <v>29</v>
      </c>
      <c r="I32" s="184">
        <v>75</v>
      </c>
      <c r="J32" s="185">
        <v>75</v>
      </c>
      <c r="K32" s="186">
        <v>75</v>
      </c>
      <c r="L32" s="184">
        <v>45</v>
      </c>
      <c r="M32" s="185">
        <v>45</v>
      </c>
      <c r="N32" s="186">
        <v>45</v>
      </c>
      <c r="O32" s="184">
        <v>91</v>
      </c>
      <c r="P32" s="185">
        <v>91</v>
      </c>
      <c r="Q32" s="186">
        <v>91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83</v>
      </c>
      <c r="G33" s="185">
        <v>85</v>
      </c>
      <c r="H33" s="186">
        <v>85</v>
      </c>
      <c r="I33" s="184">
        <v>90</v>
      </c>
      <c r="J33" s="185">
        <v>90</v>
      </c>
      <c r="K33" s="186">
        <v>90</v>
      </c>
      <c r="L33" s="184">
        <v>81</v>
      </c>
      <c r="M33" s="185">
        <v>85</v>
      </c>
      <c r="N33" s="186">
        <v>85</v>
      </c>
      <c r="O33" s="184">
        <v>88</v>
      </c>
      <c r="P33" s="185">
        <v>90</v>
      </c>
      <c r="Q33" s="186">
        <v>90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89</v>
      </c>
      <c r="G34" s="185">
        <v>95</v>
      </c>
      <c r="H34" s="186">
        <v>100</v>
      </c>
      <c r="I34" s="184">
        <v>39</v>
      </c>
      <c r="J34" s="185">
        <v>45</v>
      </c>
      <c r="K34" s="186">
        <v>48</v>
      </c>
      <c r="L34" s="184">
        <v>71</v>
      </c>
      <c r="M34" s="185">
        <v>75</v>
      </c>
      <c r="N34" s="186">
        <v>80</v>
      </c>
      <c r="O34" s="184">
        <v>21</v>
      </c>
      <c r="P34" s="185">
        <v>25</v>
      </c>
      <c r="Q34" s="186">
        <v>28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271</v>
      </c>
      <c r="G35" s="185">
        <v>300</v>
      </c>
      <c r="H35" s="186">
        <v>330</v>
      </c>
      <c r="I35" s="184">
        <v>183</v>
      </c>
      <c r="J35" s="185">
        <v>200</v>
      </c>
      <c r="K35" s="186">
        <v>220</v>
      </c>
      <c r="L35" s="184">
        <v>129</v>
      </c>
      <c r="M35" s="185">
        <v>140</v>
      </c>
      <c r="N35" s="186">
        <v>150</v>
      </c>
      <c r="O35" s="184">
        <v>41</v>
      </c>
      <c r="P35" s="185">
        <v>40</v>
      </c>
      <c r="Q35" s="186">
        <v>40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121</v>
      </c>
      <c r="G36" s="185">
        <v>119</v>
      </c>
      <c r="H36" s="186">
        <v>119</v>
      </c>
      <c r="I36" s="184">
        <v>142</v>
      </c>
      <c r="J36" s="185">
        <v>142</v>
      </c>
      <c r="K36" s="186">
        <v>142</v>
      </c>
      <c r="L36" s="184">
        <v>25</v>
      </c>
      <c r="M36" s="185">
        <v>22</v>
      </c>
      <c r="N36" s="186">
        <v>22</v>
      </c>
      <c r="O36" s="184">
        <v>46</v>
      </c>
      <c r="P36" s="185">
        <v>45</v>
      </c>
      <c r="Q36" s="186">
        <v>45</v>
      </c>
      <c r="R36" s="72" t="s">
        <v>66</v>
      </c>
      <c r="S36" s="174"/>
      <c r="T36" s="175"/>
      <c r="AA36">
        <v>3</v>
      </c>
      <c r="AD36">
        <v>3</v>
      </c>
      <c r="AE36">
        <v>3</v>
      </c>
      <c r="AF36">
        <v>3</v>
      </c>
      <c r="AG36">
        <v>3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109</v>
      </c>
      <c r="D37" s="174"/>
      <c r="E37" s="175"/>
      <c r="F37" s="184">
        <v>55</v>
      </c>
      <c r="G37" s="185">
        <v>96</v>
      </c>
      <c r="H37" s="186">
        <v>88</v>
      </c>
      <c r="I37" s="184">
        <v>66</v>
      </c>
      <c r="J37" s="185">
        <v>67</v>
      </c>
      <c r="K37" s="186">
        <v>68</v>
      </c>
      <c r="L37" s="184">
        <v>85</v>
      </c>
      <c r="M37" s="185">
        <v>142</v>
      </c>
      <c r="N37" s="186">
        <v>140</v>
      </c>
      <c r="O37" s="184">
        <v>96</v>
      </c>
      <c r="P37" s="185">
        <v>113</v>
      </c>
      <c r="Q37" s="186">
        <v>120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123.36</v>
      </c>
      <c r="G38" s="185">
        <v>123</v>
      </c>
      <c r="H38" s="186">
        <v>123</v>
      </c>
      <c r="I38" s="184">
        <v>38</v>
      </c>
      <c r="J38" s="185">
        <v>38</v>
      </c>
      <c r="K38" s="186">
        <v>38</v>
      </c>
      <c r="L38" s="184">
        <v>97.36</v>
      </c>
      <c r="M38" s="185">
        <v>95</v>
      </c>
      <c r="N38" s="186">
        <v>95</v>
      </c>
      <c r="O38" s="184">
        <v>12</v>
      </c>
      <c r="P38" s="185">
        <v>10</v>
      </c>
      <c r="Q38" s="186">
        <v>10</v>
      </c>
      <c r="R38" s="72" t="s">
        <v>68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111</v>
      </c>
      <c r="D39" s="174"/>
      <c r="E39" s="175"/>
      <c r="F39" s="184">
        <v>72.42</v>
      </c>
      <c r="G39" s="185">
        <v>72.42</v>
      </c>
      <c r="H39" s="186">
        <v>72.42</v>
      </c>
      <c r="I39" s="184">
        <v>9.7</v>
      </c>
      <c r="J39" s="185">
        <v>9.7</v>
      </c>
      <c r="K39" s="186">
        <v>9.7</v>
      </c>
      <c r="L39" s="184">
        <v>67.81</v>
      </c>
      <c r="M39" s="185">
        <v>67.81</v>
      </c>
      <c r="N39" s="186">
        <v>67.81</v>
      </c>
      <c r="O39" s="184">
        <v>5.09</v>
      </c>
      <c r="P39" s="185">
        <v>5.09</v>
      </c>
      <c r="Q39" s="186">
        <v>5.09</v>
      </c>
      <c r="R39" s="72" t="s">
        <v>69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3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2:42" ht="12.75">
      <c r="B40" s="19"/>
      <c r="C40" s="49" t="s">
        <v>112</v>
      </c>
      <c r="D40" s="174"/>
      <c r="E40" s="175"/>
      <c r="F40" s="184">
        <v>10.65</v>
      </c>
      <c r="G40" s="185">
        <v>10.65</v>
      </c>
      <c r="H40" s="186">
        <v>10.65</v>
      </c>
      <c r="I40" s="184">
        <v>0</v>
      </c>
      <c r="J40" s="185">
        <v>0</v>
      </c>
      <c r="K40" s="186">
        <v>0</v>
      </c>
      <c r="L40" s="184">
        <v>10.81</v>
      </c>
      <c r="M40" s="185">
        <v>10.81</v>
      </c>
      <c r="N40" s="186">
        <v>10.81</v>
      </c>
      <c r="O40" s="184">
        <v>0.16</v>
      </c>
      <c r="P40" s="185">
        <v>0.16</v>
      </c>
      <c r="Q40" s="186">
        <v>0.16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441</v>
      </c>
      <c r="G41" s="185">
        <v>440</v>
      </c>
      <c r="H41" s="186">
        <v>435</v>
      </c>
      <c r="I41" s="184">
        <v>270</v>
      </c>
      <c r="J41" s="185">
        <v>280</v>
      </c>
      <c r="K41" s="186">
        <v>290</v>
      </c>
      <c r="L41" s="184">
        <v>213</v>
      </c>
      <c r="M41" s="185">
        <v>210</v>
      </c>
      <c r="N41" s="186">
        <v>200</v>
      </c>
      <c r="O41" s="184">
        <v>42</v>
      </c>
      <c r="P41" s="185">
        <v>50</v>
      </c>
      <c r="Q41" s="186">
        <v>55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318.23</v>
      </c>
      <c r="G42" s="185">
        <v>320</v>
      </c>
      <c r="H42" s="186">
        <v>320</v>
      </c>
      <c r="I42" s="184">
        <v>0</v>
      </c>
      <c r="J42" s="185">
        <v>0</v>
      </c>
      <c r="K42" s="186">
        <v>0</v>
      </c>
      <c r="L42" s="184">
        <v>350.07</v>
      </c>
      <c r="M42" s="185">
        <v>350</v>
      </c>
      <c r="N42" s="186">
        <v>350</v>
      </c>
      <c r="O42" s="184">
        <v>31.84</v>
      </c>
      <c r="P42" s="185">
        <v>30</v>
      </c>
      <c r="Q42" s="186">
        <v>30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4715.344523892967</v>
      </c>
      <c r="G43" s="157">
        <v>4840.21</v>
      </c>
      <c r="H43" s="158">
        <v>4929.21</v>
      </c>
      <c r="I43" s="156">
        <v>5606.42768</v>
      </c>
      <c r="J43" s="157">
        <v>5770.621797004992</v>
      </c>
      <c r="K43" s="158">
        <v>5895.819800332779</v>
      </c>
      <c r="L43" s="156">
        <v>3214.277005856382</v>
      </c>
      <c r="M43" s="157">
        <v>3235.82</v>
      </c>
      <c r="N43" s="158">
        <v>3245.82</v>
      </c>
      <c r="O43" s="156">
        <v>4105.360161963414</v>
      </c>
      <c r="P43" s="157">
        <v>4166.231797004992</v>
      </c>
      <c r="Q43" s="158">
        <v>4212.4298003327785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277.4</v>
      </c>
      <c r="G44" s="185">
        <v>277.4</v>
      </c>
      <c r="H44" s="186">
        <v>277.4</v>
      </c>
      <c r="I44" s="184">
        <v>311</v>
      </c>
      <c r="J44" s="185">
        <v>311</v>
      </c>
      <c r="K44" s="186">
        <v>311</v>
      </c>
      <c r="L44" s="184">
        <v>2.4</v>
      </c>
      <c r="M44" s="185">
        <v>2.4</v>
      </c>
      <c r="N44" s="186">
        <v>2.4</v>
      </c>
      <c r="O44" s="184">
        <v>36</v>
      </c>
      <c r="P44" s="185">
        <v>36</v>
      </c>
      <c r="Q44" s="186">
        <v>36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92.91</v>
      </c>
      <c r="G45" s="185">
        <v>92.91</v>
      </c>
      <c r="H45" s="186">
        <v>92.91</v>
      </c>
      <c r="I45" s="184">
        <v>8.82</v>
      </c>
      <c r="J45" s="185">
        <v>8.82</v>
      </c>
      <c r="K45" s="186">
        <v>8.82</v>
      </c>
      <c r="L45" s="184">
        <v>84.57</v>
      </c>
      <c r="M45" s="185">
        <v>84.57</v>
      </c>
      <c r="N45" s="186">
        <v>84.57</v>
      </c>
      <c r="O45" s="184">
        <v>0.48</v>
      </c>
      <c r="P45" s="185">
        <v>0.48</v>
      </c>
      <c r="Q45" s="186">
        <v>0.48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544</v>
      </c>
      <c r="G46" s="185">
        <v>468</v>
      </c>
      <c r="H46" s="186">
        <v>446</v>
      </c>
      <c r="I46" s="184">
        <v>806</v>
      </c>
      <c r="J46" s="185">
        <v>783</v>
      </c>
      <c r="K46" s="186">
        <v>826</v>
      </c>
      <c r="L46" s="184">
        <v>72</v>
      </c>
      <c r="M46" s="185">
        <v>70</v>
      </c>
      <c r="N46" s="186">
        <v>80</v>
      </c>
      <c r="O46" s="184">
        <v>334</v>
      </c>
      <c r="P46" s="185">
        <v>385</v>
      </c>
      <c r="Q46" s="186">
        <v>460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191.65</v>
      </c>
      <c r="G47" s="185">
        <v>191.65</v>
      </c>
      <c r="H47" s="186">
        <v>191.65</v>
      </c>
      <c r="I47" s="184">
        <v>111</v>
      </c>
      <c r="J47" s="185">
        <v>111</v>
      </c>
      <c r="K47" s="186">
        <v>111</v>
      </c>
      <c r="L47" s="184">
        <v>81.39</v>
      </c>
      <c r="M47" s="185">
        <v>81.39</v>
      </c>
      <c r="N47" s="186">
        <v>81.39</v>
      </c>
      <c r="O47" s="184">
        <v>0.74</v>
      </c>
      <c r="P47" s="185">
        <v>0.74</v>
      </c>
      <c r="Q47" s="186">
        <v>0.74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81.07</v>
      </c>
      <c r="G48" s="185">
        <v>81.07</v>
      </c>
      <c r="H48" s="186">
        <v>81.07</v>
      </c>
      <c r="I48" s="184">
        <v>0</v>
      </c>
      <c r="J48" s="185">
        <v>0</v>
      </c>
      <c r="K48" s="186">
        <v>0</v>
      </c>
      <c r="L48" s="184">
        <v>81.27</v>
      </c>
      <c r="M48" s="185">
        <v>81.27</v>
      </c>
      <c r="N48" s="186">
        <v>81.27</v>
      </c>
      <c r="O48" s="184">
        <v>0.2</v>
      </c>
      <c r="P48" s="185">
        <v>0.2</v>
      </c>
      <c r="Q48" s="186">
        <v>0.2</v>
      </c>
      <c r="R48" s="72" t="s">
        <v>76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1187.03</v>
      </c>
      <c r="G49" s="157">
        <v>1111.03</v>
      </c>
      <c r="H49" s="158">
        <v>1089.03</v>
      </c>
      <c r="I49" s="156">
        <v>1236.82</v>
      </c>
      <c r="J49" s="157">
        <v>1213.82</v>
      </c>
      <c r="K49" s="158">
        <v>1256.82</v>
      </c>
      <c r="L49" s="156">
        <v>321.63</v>
      </c>
      <c r="M49" s="157">
        <v>319.63</v>
      </c>
      <c r="N49" s="158">
        <v>329.63</v>
      </c>
      <c r="O49" s="156">
        <v>371.42</v>
      </c>
      <c r="P49" s="157">
        <v>422.42</v>
      </c>
      <c r="Q49" s="158">
        <v>497.42</v>
      </c>
      <c r="R49" s="14" t="s">
        <v>389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43</v>
      </c>
      <c r="G50" s="182">
        <v>74</v>
      </c>
      <c r="H50" s="183">
        <v>74</v>
      </c>
      <c r="I50" s="181">
        <v>121</v>
      </c>
      <c r="J50" s="182">
        <v>100</v>
      </c>
      <c r="K50" s="183">
        <v>100</v>
      </c>
      <c r="L50" s="181">
        <v>334</v>
      </c>
      <c r="M50" s="182">
        <v>258</v>
      </c>
      <c r="N50" s="183">
        <v>258</v>
      </c>
      <c r="O50" s="181">
        <v>412</v>
      </c>
      <c r="P50" s="182">
        <v>284</v>
      </c>
      <c r="Q50" s="183">
        <v>284</v>
      </c>
      <c r="R50" s="180" t="s">
        <v>120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5</v>
      </c>
      <c r="AJ50">
        <v>2</v>
      </c>
      <c r="AK50">
        <v>3</v>
      </c>
      <c r="AL50">
        <v>5</v>
      </c>
      <c r="AM50">
        <v>2</v>
      </c>
      <c r="AN50">
        <v>3</v>
      </c>
      <c r="AO50">
        <v>5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2130.24</v>
      </c>
      <c r="G51" s="188">
        <v>2114</v>
      </c>
      <c r="H51" s="189">
        <v>2122</v>
      </c>
      <c r="I51" s="187">
        <v>1131</v>
      </c>
      <c r="J51" s="188">
        <v>1107</v>
      </c>
      <c r="K51" s="189">
        <v>1122</v>
      </c>
      <c r="L51" s="187">
        <v>1388</v>
      </c>
      <c r="M51" s="188">
        <v>1370</v>
      </c>
      <c r="N51" s="189">
        <v>1376</v>
      </c>
      <c r="O51" s="187">
        <v>388.76</v>
      </c>
      <c r="P51" s="188">
        <v>363</v>
      </c>
      <c r="Q51" s="189">
        <v>376</v>
      </c>
      <c r="R51" s="105" t="s">
        <v>77</v>
      </c>
      <c r="S51" s="176"/>
      <c r="T51" s="177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2173.24</v>
      </c>
      <c r="G52" s="157">
        <v>2188</v>
      </c>
      <c r="H52" s="158">
        <v>2196</v>
      </c>
      <c r="I52" s="156">
        <v>1252</v>
      </c>
      <c r="J52" s="157">
        <v>1207</v>
      </c>
      <c r="K52" s="158">
        <v>1222</v>
      </c>
      <c r="L52" s="156">
        <v>1722</v>
      </c>
      <c r="M52" s="157">
        <v>1628</v>
      </c>
      <c r="N52" s="158">
        <v>1634</v>
      </c>
      <c r="O52" s="156">
        <v>800.76</v>
      </c>
      <c r="P52" s="157">
        <v>647</v>
      </c>
      <c r="Q52" s="158">
        <v>660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"/>
      <c r="E53" s="1"/>
      <c r="F53" s="47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 Committee\TCQ2007\[tb-60-6-tables.xls]List of tables</v>
      </c>
      <c r="T54" s="43" t="str">
        <f ca="1">CONCATENATE("printed on ",DAY(NOW()),"/",MONTH(NOW()))</f>
        <v>printed on 16/10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188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143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5.6</v>
      </c>
      <c r="G9" s="182">
        <v>5.6</v>
      </c>
      <c r="H9" s="183">
        <v>5.6</v>
      </c>
      <c r="I9" s="181">
        <v>0</v>
      </c>
      <c r="J9" s="182">
        <v>0</v>
      </c>
      <c r="K9" s="183">
        <v>0</v>
      </c>
      <c r="L9" s="181">
        <v>5.6</v>
      </c>
      <c r="M9" s="182">
        <v>5.6</v>
      </c>
      <c r="N9" s="183">
        <v>5.6</v>
      </c>
      <c r="O9" s="181">
        <v>0</v>
      </c>
      <c r="P9" s="182">
        <v>0</v>
      </c>
      <c r="Q9" s="183">
        <v>0</v>
      </c>
      <c r="R9" s="84" t="s">
        <v>47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211</v>
      </c>
      <c r="G10" s="185">
        <v>183.20554178410129</v>
      </c>
      <c r="H10" s="186">
        <v>189.55312574280958</v>
      </c>
      <c r="I10" s="184">
        <v>204</v>
      </c>
      <c r="J10" s="185">
        <v>193.07820299500827</v>
      </c>
      <c r="K10" s="186">
        <v>201.8801996672213</v>
      </c>
      <c r="L10" s="184">
        <v>68</v>
      </c>
      <c r="M10" s="185">
        <v>52.04081632653061</v>
      </c>
      <c r="N10" s="186">
        <v>48.57142857142857</v>
      </c>
      <c r="O10" s="184">
        <v>61</v>
      </c>
      <c r="P10" s="185">
        <v>61.9134775374376</v>
      </c>
      <c r="Q10" s="186">
        <v>60.89850249584026</v>
      </c>
      <c r="R10" s="72" t="s">
        <v>48</v>
      </c>
      <c r="S10" s="174"/>
      <c r="T10" s="5"/>
      <c r="AA10">
        <v>3</v>
      </c>
      <c r="AD10">
        <v>3</v>
      </c>
      <c r="AE10">
        <v>3</v>
      </c>
      <c r="AF10">
        <v>3</v>
      </c>
      <c r="AG10">
        <v>8</v>
      </c>
      <c r="AH10">
        <v>8</v>
      </c>
      <c r="AI10">
        <v>8</v>
      </c>
      <c r="AJ10">
        <v>2</v>
      </c>
      <c r="AK10">
        <v>8</v>
      </c>
      <c r="AL10">
        <v>8</v>
      </c>
      <c r="AM10">
        <v>2</v>
      </c>
      <c r="AN10">
        <v>8</v>
      </c>
      <c r="AO10">
        <v>8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375</v>
      </c>
      <c r="G11" s="185">
        <v>365</v>
      </c>
      <c r="H11" s="186">
        <v>365</v>
      </c>
      <c r="I11" s="184">
        <v>265</v>
      </c>
      <c r="J11" s="185">
        <v>265</v>
      </c>
      <c r="K11" s="186">
        <v>265</v>
      </c>
      <c r="L11" s="184">
        <v>675</v>
      </c>
      <c r="M11" s="185">
        <v>650</v>
      </c>
      <c r="N11" s="186">
        <v>650</v>
      </c>
      <c r="O11" s="184">
        <v>565</v>
      </c>
      <c r="P11" s="185">
        <v>550</v>
      </c>
      <c r="Q11" s="186">
        <v>550</v>
      </c>
      <c r="R11" s="72" t="s">
        <v>134</v>
      </c>
      <c r="S11" s="174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13.33</v>
      </c>
      <c r="G12" s="185">
        <v>13.33</v>
      </c>
      <c r="H12" s="186">
        <v>13.33</v>
      </c>
      <c r="I12" s="184">
        <v>0</v>
      </c>
      <c r="J12" s="185">
        <v>0</v>
      </c>
      <c r="K12" s="186">
        <v>0</v>
      </c>
      <c r="L12" s="184">
        <v>13.37</v>
      </c>
      <c r="M12" s="185">
        <v>13.37</v>
      </c>
      <c r="N12" s="186">
        <v>13.37</v>
      </c>
      <c r="O12" s="184">
        <v>0.04</v>
      </c>
      <c r="P12" s="185">
        <v>0.04</v>
      </c>
      <c r="Q12" s="186">
        <v>0.04</v>
      </c>
      <c r="R12" s="72" t="s">
        <v>49</v>
      </c>
      <c r="S12" s="174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33</v>
      </c>
      <c r="G13" s="185">
        <v>33</v>
      </c>
      <c r="H13" s="186">
        <v>33</v>
      </c>
      <c r="I13" s="184">
        <v>0</v>
      </c>
      <c r="J13" s="185">
        <v>0</v>
      </c>
      <c r="K13" s="186">
        <v>0</v>
      </c>
      <c r="L13" s="184">
        <v>33</v>
      </c>
      <c r="M13" s="185">
        <v>33</v>
      </c>
      <c r="N13" s="186">
        <v>33</v>
      </c>
      <c r="O13" s="184">
        <v>0</v>
      </c>
      <c r="P13" s="185">
        <v>0</v>
      </c>
      <c r="Q13" s="186">
        <v>0</v>
      </c>
      <c r="R13" s="72" t="s">
        <v>50</v>
      </c>
      <c r="S13" s="174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22</v>
      </c>
      <c r="G14" s="185">
        <v>22</v>
      </c>
      <c r="H14" s="186">
        <v>23</v>
      </c>
      <c r="I14" s="184">
        <v>0</v>
      </c>
      <c r="J14" s="185">
        <v>0</v>
      </c>
      <c r="K14" s="186">
        <v>0</v>
      </c>
      <c r="L14" s="184">
        <v>23</v>
      </c>
      <c r="M14" s="185">
        <v>23</v>
      </c>
      <c r="N14" s="186">
        <v>24</v>
      </c>
      <c r="O14" s="184">
        <v>1</v>
      </c>
      <c r="P14" s="185">
        <v>1</v>
      </c>
      <c r="Q14" s="186">
        <v>1</v>
      </c>
      <c r="R14" s="72" t="s">
        <v>51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17.65</v>
      </c>
      <c r="G15" s="185">
        <v>20</v>
      </c>
      <c r="H15" s="186">
        <v>20</v>
      </c>
      <c r="I15" s="184">
        <v>0</v>
      </c>
      <c r="J15" s="185">
        <v>0</v>
      </c>
      <c r="K15" s="186">
        <v>0</v>
      </c>
      <c r="L15" s="184">
        <v>17.65</v>
      </c>
      <c r="M15" s="185">
        <v>20</v>
      </c>
      <c r="N15" s="186">
        <v>20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92</v>
      </c>
      <c r="G16" s="185">
        <v>93</v>
      </c>
      <c r="H16" s="186">
        <v>95</v>
      </c>
      <c r="I16" s="184">
        <v>90</v>
      </c>
      <c r="J16" s="185">
        <v>94</v>
      </c>
      <c r="K16" s="186">
        <v>98</v>
      </c>
      <c r="L16" s="184">
        <v>41</v>
      </c>
      <c r="M16" s="185">
        <v>35</v>
      </c>
      <c r="N16" s="186">
        <v>35</v>
      </c>
      <c r="O16" s="184">
        <v>39</v>
      </c>
      <c r="P16" s="185">
        <v>36</v>
      </c>
      <c r="Q16" s="186">
        <v>38</v>
      </c>
      <c r="R16" s="72" t="s">
        <v>72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120.64</v>
      </c>
      <c r="G17" s="185">
        <v>120.64</v>
      </c>
      <c r="H17" s="186">
        <v>120.64</v>
      </c>
      <c r="I17" s="184">
        <v>0</v>
      </c>
      <c r="J17" s="185">
        <v>0</v>
      </c>
      <c r="K17" s="186">
        <v>0</v>
      </c>
      <c r="L17" s="184">
        <v>124.4</v>
      </c>
      <c r="M17" s="185">
        <v>124.4</v>
      </c>
      <c r="N17" s="186">
        <v>124.4</v>
      </c>
      <c r="O17" s="184">
        <v>3.76</v>
      </c>
      <c r="P17" s="185">
        <v>3.76</v>
      </c>
      <c r="Q17" s="186">
        <v>3.76</v>
      </c>
      <c r="R17" s="72" t="s">
        <v>53</v>
      </c>
      <c r="S17" s="174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10.31</v>
      </c>
      <c r="G18" s="185">
        <v>10</v>
      </c>
      <c r="H18" s="186">
        <v>10</v>
      </c>
      <c r="I18" s="184">
        <v>0</v>
      </c>
      <c r="J18" s="185">
        <v>0</v>
      </c>
      <c r="K18" s="186">
        <v>0</v>
      </c>
      <c r="L18" s="184">
        <v>11.23</v>
      </c>
      <c r="M18" s="185">
        <v>11</v>
      </c>
      <c r="N18" s="186">
        <v>11</v>
      </c>
      <c r="O18" s="184">
        <v>0.92</v>
      </c>
      <c r="P18" s="185">
        <v>1</v>
      </c>
      <c r="Q18" s="186">
        <v>1</v>
      </c>
      <c r="R18" s="72" t="s">
        <v>54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63.76</v>
      </c>
      <c r="G19" s="185">
        <v>68</v>
      </c>
      <c r="H19" s="186">
        <v>73</v>
      </c>
      <c r="I19" s="184">
        <v>0</v>
      </c>
      <c r="J19" s="185">
        <v>0</v>
      </c>
      <c r="K19" s="186">
        <v>0</v>
      </c>
      <c r="L19" s="184">
        <v>65.31</v>
      </c>
      <c r="M19" s="185">
        <v>70</v>
      </c>
      <c r="N19" s="186">
        <v>75</v>
      </c>
      <c r="O19" s="184">
        <v>1.55</v>
      </c>
      <c r="P19" s="185">
        <v>2</v>
      </c>
      <c r="Q19" s="186">
        <v>2</v>
      </c>
      <c r="R19" s="72" t="s">
        <v>55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554</v>
      </c>
      <c r="G20" s="185">
        <v>540</v>
      </c>
      <c r="H20" s="186">
        <v>540</v>
      </c>
      <c r="I20" s="184">
        <v>1160</v>
      </c>
      <c r="J20" s="185">
        <v>1200</v>
      </c>
      <c r="K20" s="186">
        <v>1200</v>
      </c>
      <c r="L20" s="184">
        <v>220</v>
      </c>
      <c r="M20" s="185">
        <v>240</v>
      </c>
      <c r="N20" s="186">
        <v>240</v>
      </c>
      <c r="O20" s="184">
        <v>826</v>
      </c>
      <c r="P20" s="185">
        <v>900</v>
      </c>
      <c r="Q20" s="186">
        <v>900</v>
      </c>
      <c r="R20" s="72" t="s">
        <v>15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2038.088591876125</v>
      </c>
      <c r="G21" s="185">
        <v>2110</v>
      </c>
      <c r="H21" s="186">
        <v>2250</v>
      </c>
      <c r="I21" s="184">
        <v>2679</v>
      </c>
      <c r="J21" s="185">
        <v>2800</v>
      </c>
      <c r="K21" s="186">
        <v>3000</v>
      </c>
      <c r="L21" s="184">
        <v>265.74924051685485</v>
      </c>
      <c r="M21" s="185">
        <v>260</v>
      </c>
      <c r="N21" s="186">
        <v>250</v>
      </c>
      <c r="O21" s="184">
        <v>906.6606486407297</v>
      </c>
      <c r="P21" s="185">
        <v>950</v>
      </c>
      <c r="Q21" s="186">
        <v>1000</v>
      </c>
      <c r="R21" s="72" t="s">
        <v>56</v>
      </c>
      <c r="S21" s="174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106.52</v>
      </c>
      <c r="G22" s="185">
        <v>106.52</v>
      </c>
      <c r="H22" s="186">
        <v>106.52</v>
      </c>
      <c r="I22" s="184">
        <v>0</v>
      </c>
      <c r="J22" s="185">
        <v>0</v>
      </c>
      <c r="K22" s="186">
        <v>0</v>
      </c>
      <c r="L22" s="184">
        <v>117.48</v>
      </c>
      <c r="M22" s="185">
        <v>117.48</v>
      </c>
      <c r="N22" s="186">
        <v>117.48</v>
      </c>
      <c r="O22" s="184">
        <v>10.96</v>
      </c>
      <c r="P22" s="185">
        <v>10.96</v>
      </c>
      <c r="Q22" s="186">
        <v>10.96</v>
      </c>
      <c r="R22" s="72" t="s">
        <v>71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45</v>
      </c>
      <c r="G23" s="185">
        <v>45</v>
      </c>
      <c r="H23" s="186">
        <v>45</v>
      </c>
      <c r="I23" s="184">
        <v>0</v>
      </c>
      <c r="J23" s="185">
        <v>0</v>
      </c>
      <c r="K23" s="186">
        <v>0</v>
      </c>
      <c r="L23" s="184">
        <v>53</v>
      </c>
      <c r="M23" s="185">
        <v>53</v>
      </c>
      <c r="N23" s="186">
        <v>53</v>
      </c>
      <c r="O23" s="184">
        <v>8</v>
      </c>
      <c r="P23" s="185">
        <v>8</v>
      </c>
      <c r="Q23" s="186">
        <v>8</v>
      </c>
      <c r="R23" s="72" t="s">
        <v>57</v>
      </c>
      <c r="S23" s="174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94.77</v>
      </c>
      <c r="G24" s="185">
        <v>150</v>
      </c>
      <c r="H24" s="186">
        <v>125</v>
      </c>
      <c r="I24" s="184">
        <v>413</v>
      </c>
      <c r="J24" s="185">
        <v>420</v>
      </c>
      <c r="K24" s="186">
        <v>420</v>
      </c>
      <c r="L24" s="184">
        <v>75.86</v>
      </c>
      <c r="M24" s="185">
        <v>75</v>
      </c>
      <c r="N24" s="186">
        <v>80</v>
      </c>
      <c r="O24" s="184">
        <v>394.09</v>
      </c>
      <c r="P24" s="185">
        <v>345</v>
      </c>
      <c r="Q24" s="186">
        <v>375</v>
      </c>
      <c r="R24" s="72" t="s">
        <v>58</v>
      </c>
      <c r="S24" s="174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1144.56</v>
      </c>
      <c r="G25" s="185">
        <v>1154</v>
      </c>
      <c r="H25" s="186">
        <v>1154</v>
      </c>
      <c r="I25" s="184">
        <v>1155</v>
      </c>
      <c r="J25" s="185">
        <v>1159</v>
      </c>
      <c r="K25" s="186">
        <v>1159</v>
      </c>
      <c r="L25" s="184">
        <v>260.65</v>
      </c>
      <c r="M25" s="185">
        <v>275</v>
      </c>
      <c r="N25" s="186">
        <v>275</v>
      </c>
      <c r="O25" s="184">
        <v>271.09</v>
      </c>
      <c r="P25" s="185">
        <v>280</v>
      </c>
      <c r="Q25" s="186">
        <v>280</v>
      </c>
      <c r="R25" s="72" t="s">
        <v>59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2.79</v>
      </c>
      <c r="G26" s="185">
        <v>3</v>
      </c>
      <c r="H26" s="186">
        <v>3</v>
      </c>
      <c r="I26" s="184">
        <v>0</v>
      </c>
      <c r="J26" s="185">
        <v>0</v>
      </c>
      <c r="K26" s="186">
        <v>0</v>
      </c>
      <c r="L26" s="184">
        <v>3</v>
      </c>
      <c r="M26" s="185">
        <v>3</v>
      </c>
      <c r="N26" s="186">
        <v>3</v>
      </c>
      <c r="O26" s="184">
        <v>0.21</v>
      </c>
      <c r="P26" s="185">
        <v>0</v>
      </c>
      <c r="Q26" s="186">
        <v>0</v>
      </c>
      <c r="R26" s="72" t="s">
        <v>60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42</v>
      </c>
      <c r="G27" s="185">
        <v>65</v>
      </c>
      <c r="H27" s="186">
        <v>75</v>
      </c>
      <c r="I27" s="184">
        <v>0</v>
      </c>
      <c r="J27" s="185">
        <v>0</v>
      </c>
      <c r="K27" s="186">
        <v>0</v>
      </c>
      <c r="L27" s="184">
        <v>42.38</v>
      </c>
      <c r="M27" s="185">
        <v>65</v>
      </c>
      <c r="N27" s="186">
        <v>75</v>
      </c>
      <c r="O27" s="184">
        <v>0.38</v>
      </c>
      <c r="P27" s="185">
        <v>0</v>
      </c>
      <c r="Q27" s="186">
        <v>0</v>
      </c>
      <c r="R27" s="72" t="s">
        <v>314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76.72</v>
      </c>
      <c r="G28" s="185">
        <v>76.72</v>
      </c>
      <c r="H28" s="186">
        <v>76.72</v>
      </c>
      <c r="I28" s="184">
        <v>250</v>
      </c>
      <c r="J28" s="185">
        <v>250</v>
      </c>
      <c r="K28" s="186">
        <v>250</v>
      </c>
      <c r="L28" s="184">
        <v>5.72</v>
      </c>
      <c r="M28" s="185">
        <v>5.72</v>
      </c>
      <c r="N28" s="186">
        <v>5.72</v>
      </c>
      <c r="O28" s="184">
        <v>179</v>
      </c>
      <c r="P28" s="185">
        <v>179</v>
      </c>
      <c r="Q28" s="186">
        <v>179</v>
      </c>
      <c r="R28" s="72" t="s">
        <v>135</v>
      </c>
      <c r="S28" s="174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183</v>
      </c>
      <c r="G29" s="185">
        <v>200</v>
      </c>
      <c r="H29" s="186">
        <v>200</v>
      </c>
      <c r="I29" s="184">
        <v>0</v>
      </c>
      <c r="J29" s="185">
        <v>0</v>
      </c>
      <c r="K29" s="186">
        <v>0</v>
      </c>
      <c r="L29" s="184">
        <v>294</v>
      </c>
      <c r="M29" s="185">
        <v>310</v>
      </c>
      <c r="N29" s="186">
        <v>310</v>
      </c>
      <c r="O29" s="184">
        <v>111</v>
      </c>
      <c r="P29" s="185">
        <v>110</v>
      </c>
      <c r="Q29" s="186">
        <v>110</v>
      </c>
      <c r="R29" s="72" t="s">
        <v>61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74</v>
      </c>
      <c r="G30" s="185">
        <v>141</v>
      </c>
      <c r="H30" s="186">
        <v>140</v>
      </c>
      <c r="I30" s="184">
        <v>0</v>
      </c>
      <c r="J30" s="185">
        <v>0</v>
      </c>
      <c r="K30" s="186">
        <v>0</v>
      </c>
      <c r="L30" s="184">
        <v>76</v>
      </c>
      <c r="M30" s="185">
        <v>161</v>
      </c>
      <c r="N30" s="186">
        <v>150</v>
      </c>
      <c r="O30" s="184">
        <v>2</v>
      </c>
      <c r="P30" s="185">
        <v>20</v>
      </c>
      <c r="Q30" s="186">
        <v>10</v>
      </c>
      <c r="R30" s="72" t="s">
        <v>62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1453</v>
      </c>
      <c r="G31" s="185">
        <v>1460</v>
      </c>
      <c r="H31" s="186">
        <v>1470</v>
      </c>
      <c r="I31" s="184">
        <v>1522.2</v>
      </c>
      <c r="J31" s="185">
        <v>1560</v>
      </c>
      <c r="K31" s="186">
        <v>1580</v>
      </c>
      <c r="L31" s="184">
        <v>250.8</v>
      </c>
      <c r="M31" s="185">
        <v>230</v>
      </c>
      <c r="N31" s="186">
        <v>210</v>
      </c>
      <c r="O31" s="184">
        <v>320</v>
      </c>
      <c r="P31" s="185">
        <v>330</v>
      </c>
      <c r="Q31" s="186">
        <v>320</v>
      </c>
      <c r="R31" s="72" t="s">
        <v>63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130</v>
      </c>
      <c r="G32" s="185">
        <v>130</v>
      </c>
      <c r="H32" s="186">
        <v>130</v>
      </c>
      <c r="I32" s="184">
        <v>330</v>
      </c>
      <c r="J32" s="185">
        <v>330</v>
      </c>
      <c r="K32" s="186">
        <v>330</v>
      </c>
      <c r="L32" s="184">
        <v>72</v>
      </c>
      <c r="M32" s="185">
        <v>72</v>
      </c>
      <c r="N32" s="186">
        <v>72</v>
      </c>
      <c r="O32" s="184">
        <v>272</v>
      </c>
      <c r="P32" s="185">
        <v>272</v>
      </c>
      <c r="Q32" s="186">
        <v>272</v>
      </c>
      <c r="R32" s="72" t="s">
        <v>29</v>
      </c>
      <c r="S32" s="174"/>
      <c r="T32" s="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360</v>
      </c>
      <c r="G33" s="185">
        <v>390</v>
      </c>
      <c r="H33" s="186">
        <v>395</v>
      </c>
      <c r="I33" s="184">
        <v>320</v>
      </c>
      <c r="J33" s="185">
        <v>350</v>
      </c>
      <c r="K33" s="186">
        <v>355</v>
      </c>
      <c r="L33" s="184">
        <v>280</v>
      </c>
      <c r="M33" s="185">
        <v>290</v>
      </c>
      <c r="N33" s="186">
        <v>290</v>
      </c>
      <c r="O33" s="184">
        <v>240</v>
      </c>
      <c r="P33" s="185">
        <v>250</v>
      </c>
      <c r="Q33" s="186">
        <v>250</v>
      </c>
      <c r="R33" s="72" t="s">
        <v>64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28</v>
      </c>
      <c r="G34" s="185">
        <v>35</v>
      </c>
      <c r="H34" s="186">
        <v>40</v>
      </c>
      <c r="I34" s="184">
        <v>0</v>
      </c>
      <c r="J34" s="185">
        <v>0</v>
      </c>
      <c r="K34" s="186">
        <v>0</v>
      </c>
      <c r="L34" s="184">
        <v>28</v>
      </c>
      <c r="M34" s="185">
        <v>35</v>
      </c>
      <c r="N34" s="186">
        <v>40</v>
      </c>
      <c r="O34" s="184">
        <v>0</v>
      </c>
      <c r="P34" s="185">
        <v>0</v>
      </c>
      <c r="Q34" s="186">
        <v>0</v>
      </c>
      <c r="R34" s="72" t="s">
        <v>385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67</v>
      </c>
      <c r="G35" s="185">
        <v>79</v>
      </c>
      <c r="H35" s="186">
        <v>84</v>
      </c>
      <c r="I35" s="184">
        <v>26</v>
      </c>
      <c r="J35" s="185">
        <v>30</v>
      </c>
      <c r="K35" s="186">
        <v>30</v>
      </c>
      <c r="L35" s="184">
        <v>43</v>
      </c>
      <c r="M35" s="185">
        <v>50</v>
      </c>
      <c r="N35" s="186">
        <v>55</v>
      </c>
      <c r="O35" s="184">
        <v>2</v>
      </c>
      <c r="P35" s="185">
        <v>1</v>
      </c>
      <c r="Q35" s="186">
        <v>1</v>
      </c>
      <c r="R35" s="72" t="s">
        <v>65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103</v>
      </c>
      <c r="G36" s="185">
        <v>104</v>
      </c>
      <c r="H36" s="186">
        <v>104</v>
      </c>
      <c r="I36" s="184">
        <v>79</v>
      </c>
      <c r="J36" s="185">
        <v>79</v>
      </c>
      <c r="K36" s="186">
        <v>79</v>
      </c>
      <c r="L36" s="184">
        <v>55</v>
      </c>
      <c r="M36" s="185">
        <v>55</v>
      </c>
      <c r="N36" s="186">
        <v>55</v>
      </c>
      <c r="O36" s="184">
        <v>31</v>
      </c>
      <c r="P36" s="185">
        <v>30</v>
      </c>
      <c r="Q36" s="186">
        <v>30</v>
      </c>
      <c r="R36" s="72" t="s">
        <v>66</v>
      </c>
      <c r="S36" s="174"/>
      <c r="T36" s="5"/>
      <c r="AA36">
        <v>3</v>
      </c>
      <c r="AD36">
        <v>3</v>
      </c>
      <c r="AE36">
        <v>3</v>
      </c>
      <c r="AF36">
        <v>3</v>
      </c>
      <c r="AG36">
        <v>3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109</v>
      </c>
      <c r="D37" s="174"/>
      <c r="E37" s="175"/>
      <c r="F37" s="184">
        <v>1393</v>
      </c>
      <c r="G37" s="185">
        <v>1420</v>
      </c>
      <c r="H37" s="186">
        <v>1450</v>
      </c>
      <c r="I37" s="184">
        <v>1185</v>
      </c>
      <c r="J37" s="185">
        <v>1200</v>
      </c>
      <c r="K37" s="186">
        <v>1300</v>
      </c>
      <c r="L37" s="184">
        <v>651</v>
      </c>
      <c r="M37" s="185">
        <v>652</v>
      </c>
      <c r="N37" s="186">
        <v>600</v>
      </c>
      <c r="O37" s="184">
        <v>443</v>
      </c>
      <c r="P37" s="185">
        <v>432</v>
      </c>
      <c r="Q37" s="186">
        <v>450</v>
      </c>
      <c r="R37" s="72" t="s">
        <v>67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171.88</v>
      </c>
      <c r="G38" s="185">
        <v>173</v>
      </c>
      <c r="H38" s="186">
        <v>173</v>
      </c>
      <c r="I38" s="184">
        <v>85</v>
      </c>
      <c r="J38" s="185">
        <v>85</v>
      </c>
      <c r="K38" s="186">
        <v>85</v>
      </c>
      <c r="L38" s="184">
        <v>93.88</v>
      </c>
      <c r="M38" s="185">
        <v>95</v>
      </c>
      <c r="N38" s="186">
        <v>95</v>
      </c>
      <c r="O38" s="184">
        <v>7</v>
      </c>
      <c r="P38" s="185">
        <v>7</v>
      </c>
      <c r="Q38" s="186">
        <v>7</v>
      </c>
      <c r="R38" s="72" t="s">
        <v>68</v>
      </c>
      <c r="S38" s="174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111</v>
      </c>
      <c r="D39" s="174"/>
      <c r="E39" s="175"/>
      <c r="F39" s="184">
        <v>49.25</v>
      </c>
      <c r="G39" s="185">
        <v>49.25</v>
      </c>
      <c r="H39" s="186">
        <v>49.25</v>
      </c>
      <c r="I39" s="184">
        <v>368.6</v>
      </c>
      <c r="J39" s="185">
        <v>368.6</v>
      </c>
      <c r="K39" s="186">
        <v>368.6</v>
      </c>
      <c r="L39" s="184">
        <v>57.24</v>
      </c>
      <c r="M39" s="185">
        <v>57.24</v>
      </c>
      <c r="N39" s="186">
        <v>57.24</v>
      </c>
      <c r="O39" s="184">
        <v>376.59</v>
      </c>
      <c r="P39" s="185">
        <v>376.59</v>
      </c>
      <c r="Q39" s="186">
        <v>376.59</v>
      </c>
      <c r="R39" s="72" t="s">
        <v>69</v>
      </c>
      <c r="S39" s="174"/>
      <c r="T39" s="5"/>
      <c r="AA39">
        <v>3</v>
      </c>
      <c r="AD39">
        <v>3</v>
      </c>
      <c r="AE39">
        <v>3</v>
      </c>
      <c r="AF39">
        <v>3</v>
      </c>
      <c r="AG39">
        <v>3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2:42" ht="12.75">
      <c r="B40" s="19"/>
      <c r="C40" s="49" t="s">
        <v>112</v>
      </c>
      <c r="D40" s="174"/>
      <c r="E40" s="175"/>
      <c r="F40" s="184">
        <v>11.78</v>
      </c>
      <c r="G40" s="185">
        <v>11.78</v>
      </c>
      <c r="H40" s="186">
        <v>11.78</v>
      </c>
      <c r="I40" s="184">
        <v>0</v>
      </c>
      <c r="J40" s="185">
        <v>0</v>
      </c>
      <c r="K40" s="186">
        <v>0</v>
      </c>
      <c r="L40" s="184">
        <v>11.82</v>
      </c>
      <c r="M40" s="185">
        <v>11.82</v>
      </c>
      <c r="N40" s="186">
        <v>11.82</v>
      </c>
      <c r="O40" s="184">
        <v>0.04</v>
      </c>
      <c r="P40" s="185">
        <v>0.04</v>
      </c>
      <c r="Q40" s="186">
        <v>0.04</v>
      </c>
      <c r="R40" s="72" t="s">
        <v>123</v>
      </c>
      <c r="S40" s="174"/>
      <c r="T40" s="5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1852</v>
      </c>
      <c r="G41" s="185">
        <v>1795</v>
      </c>
      <c r="H41" s="186">
        <v>1820</v>
      </c>
      <c r="I41" s="184">
        <v>1798</v>
      </c>
      <c r="J41" s="185">
        <v>1845</v>
      </c>
      <c r="K41" s="186">
        <v>1885</v>
      </c>
      <c r="L41" s="184">
        <v>325</v>
      </c>
      <c r="M41" s="185">
        <v>290</v>
      </c>
      <c r="N41" s="186">
        <v>285</v>
      </c>
      <c r="O41" s="184">
        <v>271</v>
      </c>
      <c r="P41" s="185">
        <v>340</v>
      </c>
      <c r="Q41" s="186">
        <v>350</v>
      </c>
      <c r="R41" s="72" t="s">
        <v>70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1123.45</v>
      </c>
      <c r="G42" s="185">
        <v>1130</v>
      </c>
      <c r="H42" s="186">
        <v>1140</v>
      </c>
      <c r="I42" s="184">
        <v>872</v>
      </c>
      <c r="J42" s="185">
        <v>870</v>
      </c>
      <c r="K42" s="186">
        <v>870</v>
      </c>
      <c r="L42" s="184">
        <v>409</v>
      </c>
      <c r="M42" s="185">
        <v>420</v>
      </c>
      <c r="N42" s="186">
        <v>430</v>
      </c>
      <c r="O42" s="184">
        <v>157.55</v>
      </c>
      <c r="P42" s="185">
        <v>160</v>
      </c>
      <c r="Q42" s="186">
        <v>160</v>
      </c>
      <c r="R42" s="72" t="s">
        <v>73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12068.098591876125</v>
      </c>
      <c r="G43" s="157">
        <v>12302.045541784102</v>
      </c>
      <c r="H43" s="158">
        <v>12530.39312574281</v>
      </c>
      <c r="I43" s="156">
        <v>12801.8</v>
      </c>
      <c r="J43" s="157">
        <v>13098.678202995008</v>
      </c>
      <c r="K43" s="158">
        <v>13476.480199667221</v>
      </c>
      <c r="L43" s="156">
        <v>4768.139240516855</v>
      </c>
      <c r="M43" s="157">
        <v>4860.67081632653</v>
      </c>
      <c r="N43" s="158">
        <v>4800.201428571429</v>
      </c>
      <c r="O43" s="156">
        <v>5501.84064864073</v>
      </c>
      <c r="P43" s="157">
        <v>5657.303477537437</v>
      </c>
      <c r="Q43" s="158">
        <v>5746.2885024958405</v>
      </c>
      <c r="R43" s="14" t="s">
        <v>39</v>
      </c>
      <c r="S43" s="178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-2.6</v>
      </c>
      <c r="G44" s="185">
        <v>-2.6</v>
      </c>
      <c r="H44" s="186">
        <v>-2.6</v>
      </c>
      <c r="I44" s="184">
        <v>0</v>
      </c>
      <c r="J44" s="185">
        <v>0</v>
      </c>
      <c r="K44" s="186">
        <v>0</v>
      </c>
      <c r="L44" s="184">
        <v>1.5</v>
      </c>
      <c r="M44" s="185">
        <v>1.5</v>
      </c>
      <c r="N44" s="186">
        <v>1.5</v>
      </c>
      <c r="O44" s="184">
        <v>4.1</v>
      </c>
      <c r="P44" s="185">
        <v>4.1</v>
      </c>
      <c r="Q44" s="186">
        <v>4.1</v>
      </c>
      <c r="R44" s="72" t="s">
        <v>74</v>
      </c>
      <c r="S44" s="174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20.61</v>
      </c>
      <c r="G45" s="185">
        <v>20.61</v>
      </c>
      <c r="H45" s="186">
        <v>20.61</v>
      </c>
      <c r="I45" s="184">
        <v>0.02</v>
      </c>
      <c r="J45" s="185">
        <v>0.02</v>
      </c>
      <c r="K45" s="186">
        <v>0.02</v>
      </c>
      <c r="L45" s="184">
        <v>20.59</v>
      </c>
      <c r="M45" s="185">
        <v>20.59</v>
      </c>
      <c r="N45" s="186">
        <v>20.59</v>
      </c>
      <c r="O45" s="184">
        <v>0</v>
      </c>
      <c r="P45" s="185">
        <v>0</v>
      </c>
      <c r="Q45" s="186">
        <v>0</v>
      </c>
      <c r="R45" s="72" t="s">
        <v>22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995</v>
      </c>
      <c r="G46" s="185">
        <v>1190</v>
      </c>
      <c r="H46" s="186">
        <v>1538</v>
      </c>
      <c r="I46" s="184">
        <v>513</v>
      </c>
      <c r="J46" s="185">
        <v>715</v>
      </c>
      <c r="K46" s="186">
        <v>1088</v>
      </c>
      <c r="L46" s="184">
        <v>596</v>
      </c>
      <c r="M46" s="185">
        <v>610</v>
      </c>
      <c r="N46" s="186">
        <v>610</v>
      </c>
      <c r="O46" s="184">
        <v>114</v>
      </c>
      <c r="P46" s="185">
        <v>135</v>
      </c>
      <c r="Q46" s="186">
        <v>160</v>
      </c>
      <c r="R46" s="72" t="s">
        <v>75</v>
      </c>
      <c r="S46" s="174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171.94</v>
      </c>
      <c r="G47" s="185">
        <v>171.94</v>
      </c>
      <c r="H47" s="186">
        <v>171.94</v>
      </c>
      <c r="I47" s="184">
        <v>0</v>
      </c>
      <c r="J47" s="185">
        <v>0</v>
      </c>
      <c r="K47" s="186">
        <v>0</v>
      </c>
      <c r="L47" s="184">
        <v>216.61</v>
      </c>
      <c r="M47" s="185">
        <v>216.61</v>
      </c>
      <c r="N47" s="186">
        <v>216.61</v>
      </c>
      <c r="O47" s="184">
        <v>44.67</v>
      </c>
      <c r="P47" s="185">
        <v>44.67</v>
      </c>
      <c r="Q47" s="186">
        <v>44.67</v>
      </c>
      <c r="R47" s="72" t="s">
        <v>36</v>
      </c>
      <c r="S47" s="174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1184.95</v>
      </c>
      <c r="G48" s="157">
        <v>1379.95</v>
      </c>
      <c r="H48" s="158">
        <v>1727.95</v>
      </c>
      <c r="I48" s="156">
        <v>513.02</v>
      </c>
      <c r="J48" s="157">
        <v>715.02</v>
      </c>
      <c r="K48" s="158">
        <v>1088.02</v>
      </c>
      <c r="L48" s="156">
        <v>834.7</v>
      </c>
      <c r="M48" s="157">
        <v>848.7</v>
      </c>
      <c r="N48" s="158">
        <v>848.7</v>
      </c>
      <c r="O48" s="156">
        <v>162.77</v>
      </c>
      <c r="P48" s="157">
        <v>183.77</v>
      </c>
      <c r="Q48" s="158">
        <v>208.77</v>
      </c>
      <c r="R48" s="14" t="s">
        <v>389</v>
      </c>
      <c r="S48" s="178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676</v>
      </c>
      <c r="G49" s="182">
        <v>712</v>
      </c>
      <c r="H49" s="183">
        <v>712</v>
      </c>
      <c r="I49" s="181">
        <v>1397</v>
      </c>
      <c r="J49" s="182">
        <v>1486</v>
      </c>
      <c r="K49" s="183">
        <v>1486</v>
      </c>
      <c r="L49" s="181">
        <v>115</v>
      </c>
      <c r="M49" s="182">
        <v>116</v>
      </c>
      <c r="N49" s="183">
        <v>116</v>
      </c>
      <c r="O49" s="181">
        <v>836</v>
      </c>
      <c r="P49" s="182">
        <v>890</v>
      </c>
      <c r="Q49" s="183">
        <v>890</v>
      </c>
      <c r="R49" s="84" t="s">
        <v>6</v>
      </c>
      <c r="S49" s="172"/>
      <c r="T49" s="4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5</v>
      </c>
      <c r="AJ49">
        <v>2</v>
      </c>
      <c r="AK49">
        <v>3</v>
      </c>
      <c r="AL49">
        <v>5</v>
      </c>
      <c r="AM49">
        <v>2</v>
      </c>
      <c r="AN49">
        <v>3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4501.23</v>
      </c>
      <c r="G50" s="188">
        <v>4402</v>
      </c>
      <c r="H50" s="189">
        <v>4443</v>
      </c>
      <c r="I50" s="187">
        <v>3400</v>
      </c>
      <c r="J50" s="188">
        <v>3309</v>
      </c>
      <c r="K50" s="189">
        <v>3346</v>
      </c>
      <c r="L50" s="187">
        <v>1408.21</v>
      </c>
      <c r="M50" s="188">
        <v>1390</v>
      </c>
      <c r="N50" s="189">
        <v>1400</v>
      </c>
      <c r="O50" s="187">
        <v>306.98</v>
      </c>
      <c r="P50" s="188">
        <v>297</v>
      </c>
      <c r="Q50" s="189">
        <v>303</v>
      </c>
      <c r="R50" s="105" t="s">
        <v>77</v>
      </c>
      <c r="S50" s="176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5177.23</v>
      </c>
      <c r="G51" s="157">
        <v>5114</v>
      </c>
      <c r="H51" s="158">
        <v>5155</v>
      </c>
      <c r="I51" s="156">
        <v>4797</v>
      </c>
      <c r="J51" s="157">
        <v>4795</v>
      </c>
      <c r="K51" s="158">
        <v>4832</v>
      </c>
      <c r="L51" s="156">
        <v>1523.21</v>
      </c>
      <c r="M51" s="157">
        <v>1506</v>
      </c>
      <c r="N51" s="158">
        <v>1516</v>
      </c>
      <c r="O51" s="156">
        <v>1142.98</v>
      </c>
      <c r="P51" s="157">
        <v>1187</v>
      </c>
      <c r="Q51" s="158">
        <v>1193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324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144</v>
      </c>
      <c r="G3" s="267"/>
      <c r="H3" s="267"/>
      <c r="I3" s="267"/>
      <c r="J3" s="267"/>
      <c r="K3" s="267"/>
      <c r="L3" s="267" t="s">
        <v>145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2.4</v>
      </c>
      <c r="G9" s="182">
        <v>2.4</v>
      </c>
      <c r="H9" s="183">
        <v>2.4</v>
      </c>
      <c r="I9" s="181">
        <v>0</v>
      </c>
      <c r="J9" s="182">
        <v>0</v>
      </c>
      <c r="K9" s="183">
        <v>0</v>
      </c>
      <c r="L9" s="181">
        <v>2.4</v>
      </c>
      <c r="M9" s="182">
        <v>2.4</v>
      </c>
      <c r="N9" s="183">
        <v>2.4</v>
      </c>
      <c r="O9" s="181">
        <v>0</v>
      </c>
      <c r="P9" s="182">
        <v>0</v>
      </c>
      <c r="Q9" s="183">
        <v>0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18</v>
      </c>
      <c r="G10" s="185">
        <v>11.02915209344969</v>
      </c>
      <c r="H10" s="186">
        <v>9.732588542904683</v>
      </c>
      <c r="I10" s="184">
        <v>0</v>
      </c>
      <c r="J10" s="185">
        <v>0</v>
      </c>
      <c r="K10" s="186">
        <v>0</v>
      </c>
      <c r="L10" s="184">
        <v>29</v>
      </c>
      <c r="M10" s="185">
        <v>22.193877551020407</v>
      </c>
      <c r="N10" s="186">
        <v>20.714285714285715</v>
      </c>
      <c r="O10" s="184">
        <v>11</v>
      </c>
      <c r="P10" s="185">
        <v>11.164725457570716</v>
      </c>
      <c r="Q10" s="186">
        <v>10.981697171381033</v>
      </c>
      <c r="R10" s="72" t="s">
        <v>48</v>
      </c>
      <c r="S10" s="174"/>
      <c r="T10" s="175"/>
      <c r="AA10">
        <v>3</v>
      </c>
      <c r="AD10">
        <v>2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2</v>
      </c>
      <c r="AK10">
        <v>8</v>
      </c>
      <c r="AL10">
        <v>8</v>
      </c>
      <c r="AM10">
        <v>2</v>
      </c>
      <c r="AN10">
        <v>8</v>
      </c>
      <c r="AO10">
        <v>8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120</v>
      </c>
      <c r="G11" s="185">
        <v>100</v>
      </c>
      <c r="H11" s="186">
        <v>100</v>
      </c>
      <c r="I11" s="184">
        <v>110</v>
      </c>
      <c r="J11" s="185">
        <v>100</v>
      </c>
      <c r="K11" s="186">
        <v>100</v>
      </c>
      <c r="L11" s="184">
        <v>20</v>
      </c>
      <c r="M11" s="185">
        <v>10</v>
      </c>
      <c r="N11" s="186">
        <v>10</v>
      </c>
      <c r="O11" s="184">
        <v>10</v>
      </c>
      <c r="P11" s="185">
        <v>10</v>
      </c>
      <c r="Q11" s="186">
        <v>10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4.04</v>
      </c>
      <c r="G12" s="185">
        <v>4.04</v>
      </c>
      <c r="H12" s="186">
        <v>4.04</v>
      </c>
      <c r="I12" s="184">
        <v>0</v>
      </c>
      <c r="J12" s="185">
        <v>0</v>
      </c>
      <c r="K12" s="186">
        <v>0</v>
      </c>
      <c r="L12" s="184">
        <v>4.44</v>
      </c>
      <c r="M12" s="185">
        <v>4.44</v>
      </c>
      <c r="N12" s="186">
        <v>4.44</v>
      </c>
      <c r="O12" s="184">
        <v>0.4</v>
      </c>
      <c r="P12" s="185">
        <v>0.4</v>
      </c>
      <c r="Q12" s="186">
        <v>0.4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11.62</v>
      </c>
      <c r="G13" s="185">
        <v>11.62</v>
      </c>
      <c r="H13" s="186">
        <v>11.62</v>
      </c>
      <c r="I13" s="184">
        <v>0</v>
      </c>
      <c r="J13" s="185">
        <v>0</v>
      </c>
      <c r="K13" s="186">
        <v>0</v>
      </c>
      <c r="L13" s="184">
        <v>12</v>
      </c>
      <c r="M13" s="185">
        <v>12</v>
      </c>
      <c r="N13" s="186">
        <v>12</v>
      </c>
      <c r="O13" s="184">
        <v>0.38</v>
      </c>
      <c r="P13" s="185">
        <v>0.38</v>
      </c>
      <c r="Q13" s="186">
        <v>0.38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5</v>
      </c>
      <c r="G14" s="185">
        <v>5</v>
      </c>
      <c r="H14" s="186">
        <v>6</v>
      </c>
      <c r="I14" s="184">
        <v>0</v>
      </c>
      <c r="J14" s="185">
        <v>0</v>
      </c>
      <c r="K14" s="186">
        <v>0</v>
      </c>
      <c r="L14" s="184">
        <v>5</v>
      </c>
      <c r="M14" s="185">
        <v>5</v>
      </c>
      <c r="N14" s="186">
        <v>6</v>
      </c>
      <c r="O14" s="184">
        <v>0</v>
      </c>
      <c r="P14" s="185">
        <v>0</v>
      </c>
      <c r="Q14" s="186">
        <v>0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5.832</v>
      </c>
      <c r="G15" s="185">
        <v>6</v>
      </c>
      <c r="H15" s="186">
        <v>6</v>
      </c>
      <c r="I15" s="184">
        <v>0</v>
      </c>
      <c r="J15" s="185">
        <v>0</v>
      </c>
      <c r="K15" s="186">
        <v>0</v>
      </c>
      <c r="L15" s="184">
        <v>5.832</v>
      </c>
      <c r="M15" s="185">
        <v>6</v>
      </c>
      <c r="N15" s="186">
        <v>6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2</v>
      </c>
      <c r="G16" s="185">
        <v>2</v>
      </c>
      <c r="H16" s="186">
        <v>2</v>
      </c>
      <c r="I16" s="184">
        <v>0</v>
      </c>
      <c r="J16" s="185">
        <v>0</v>
      </c>
      <c r="K16" s="186">
        <v>0</v>
      </c>
      <c r="L16" s="184">
        <v>18</v>
      </c>
      <c r="M16" s="185">
        <v>18</v>
      </c>
      <c r="N16" s="186">
        <v>18</v>
      </c>
      <c r="O16" s="184">
        <v>16</v>
      </c>
      <c r="P16" s="185">
        <v>16</v>
      </c>
      <c r="Q16" s="186">
        <v>16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27.42</v>
      </c>
      <c r="G17" s="185">
        <v>27.42</v>
      </c>
      <c r="H17" s="186">
        <v>27.42</v>
      </c>
      <c r="I17" s="184">
        <v>0</v>
      </c>
      <c r="J17" s="185">
        <v>0</v>
      </c>
      <c r="K17" s="186">
        <v>0</v>
      </c>
      <c r="L17" s="184">
        <v>38.83</v>
      </c>
      <c r="M17" s="185">
        <v>38.83</v>
      </c>
      <c r="N17" s="186">
        <v>38.83</v>
      </c>
      <c r="O17" s="184">
        <v>11.41</v>
      </c>
      <c r="P17" s="185">
        <v>11.41</v>
      </c>
      <c r="Q17" s="186">
        <v>11.41</v>
      </c>
      <c r="R17" s="72" t="s">
        <v>53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23.21</v>
      </c>
      <c r="G18" s="185">
        <v>25</v>
      </c>
      <c r="H18" s="186">
        <v>30</v>
      </c>
      <c r="I18" s="184">
        <v>38</v>
      </c>
      <c r="J18" s="185">
        <v>40</v>
      </c>
      <c r="K18" s="186">
        <v>75</v>
      </c>
      <c r="L18" s="184">
        <v>4.43</v>
      </c>
      <c r="M18" s="185">
        <v>5</v>
      </c>
      <c r="N18" s="186">
        <v>5</v>
      </c>
      <c r="O18" s="184">
        <v>19.22</v>
      </c>
      <c r="P18" s="185">
        <v>20</v>
      </c>
      <c r="Q18" s="186">
        <v>50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123.48</v>
      </c>
      <c r="G19" s="185">
        <v>120</v>
      </c>
      <c r="H19" s="186">
        <v>120</v>
      </c>
      <c r="I19" s="184">
        <v>60</v>
      </c>
      <c r="J19" s="185">
        <v>60</v>
      </c>
      <c r="K19" s="186">
        <v>60</v>
      </c>
      <c r="L19" s="184">
        <v>77.42</v>
      </c>
      <c r="M19" s="185">
        <v>75</v>
      </c>
      <c r="N19" s="186">
        <v>75</v>
      </c>
      <c r="O19" s="184">
        <v>13.94</v>
      </c>
      <c r="P19" s="185">
        <v>15</v>
      </c>
      <c r="Q19" s="186">
        <v>15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172.51</v>
      </c>
      <c r="G20" s="185">
        <v>155</v>
      </c>
      <c r="H20" s="186">
        <v>155</v>
      </c>
      <c r="I20" s="184">
        <v>95</v>
      </c>
      <c r="J20" s="185">
        <v>95</v>
      </c>
      <c r="K20" s="186">
        <v>95</v>
      </c>
      <c r="L20" s="184">
        <v>117.51</v>
      </c>
      <c r="M20" s="185">
        <v>110</v>
      </c>
      <c r="N20" s="186">
        <v>110</v>
      </c>
      <c r="O20" s="184">
        <v>40</v>
      </c>
      <c r="P20" s="185">
        <v>50</v>
      </c>
      <c r="Q20" s="186">
        <v>50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127.91130873126603</v>
      </c>
      <c r="G21" s="185">
        <v>120</v>
      </c>
      <c r="H21" s="186">
        <v>125</v>
      </c>
      <c r="I21" s="184">
        <v>0</v>
      </c>
      <c r="J21" s="185">
        <v>0</v>
      </c>
      <c r="K21" s="186">
        <v>0</v>
      </c>
      <c r="L21" s="184">
        <v>166.34285622441786</v>
      </c>
      <c r="M21" s="185">
        <v>160</v>
      </c>
      <c r="N21" s="186">
        <v>160</v>
      </c>
      <c r="O21" s="184">
        <v>38.431547493151825</v>
      </c>
      <c r="P21" s="185">
        <v>40</v>
      </c>
      <c r="Q21" s="186">
        <v>35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14.28</v>
      </c>
      <c r="G22" s="185">
        <v>14.28</v>
      </c>
      <c r="H22" s="186">
        <v>14.28</v>
      </c>
      <c r="I22" s="184">
        <v>0</v>
      </c>
      <c r="J22" s="185">
        <v>0</v>
      </c>
      <c r="K22" s="186">
        <v>0</v>
      </c>
      <c r="L22" s="184">
        <v>16.05</v>
      </c>
      <c r="M22" s="185">
        <v>16.05</v>
      </c>
      <c r="N22" s="186">
        <v>16.05</v>
      </c>
      <c r="O22" s="184">
        <v>1.77</v>
      </c>
      <c r="P22" s="185">
        <v>1.77</v>
      </c>
      <c r="Q22" s="186">
        <v>1.77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7</v>
      </c>
      <c r="G23" s="185">
        <v>7</v>
      </c>
      <c r="H23" s="186">
        <v>7</v>
      </c>
      <c r="I23" s="184">
        <v>0</v>
      </c>
      <c r="J23" s="185">
        <v>0</v>
      </c>
      <c r="K23" s="186">
        <v>0</v>
      </c>
      <c r="L23" s="184">
        <v>7</v>
      </c>
      <c r="M23" s="185">
        <v>7</v>
      </c>
      <c r="N23" s="186">
        <v>7</v>
      </c>
      <c r="O23" s="184">
        <v>0</v>
      </c>
      <c r="P23" s="185">
        <v>0</v>
      </c>
      <c r="Q23" s="186">
        <v>0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-40.68</v>
      </c>
      <c r="G24" s="185">
        <v>3</v>
      </c>
      <c r="H24" s="186">
        <v>3</v>
      </c>
      <c r="I24" s="184">
        <v>0</v>
      </c>
      <c r="J24" s="185">
        <v>0</v>
      </c>
      <c r="K24" s="186">
        <v>0</v>
      </c>
      <c r="L24" s="184">
        <v>3.16</v>
      </c>
      <c r="M24" s="185">
        <v>3</v>
      </c>
      <c r="N24" s="186">
        <v>3</v>
      </c>
      <c r="O24" s="184">
        <v>43.84</v>
      </c>
      <c r="P24" s="185">
        <v>0</v>
      </c>
      <c r="Q24" s="186">
        <v>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124.84</v>
      </c>
      <c r="G25" s="185">
        <v>135</v>
      </c>
      <c r="H25" s="186">
        <v>135</v>
      </c>
      <c r="I25" s="184">
        <v>0</v>
      </c>
      <c r="J25" s="185">
        <v>0</v>
      </c>
      <c r="K25" s="186">
        <v>0</v>
      </c>
      <c r="L25" s="184">
        <v>160.26</v>
      </c>
      <c r="M25" s="185">
        <v>170</v>
      </c>
      <c r="N25" s="186">
        <v>170</v>
      </c>
      <c r="O25" s="184">
        <v>35.42</v>
      </c>
      <c r="P25" s="185">
        <v>35</v>
      </c>
      <c r="Q25" s="186">
        <v>35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3.56</v>
      </c>
      <c r="G26" s="185">
        <v>4</v>
      </c>
      <c r="H26" s="186">
        <v>4</v>
      </c>
      <c r="I26" s="184">
        <v>0</v>
      </c>
      <c r="J26" s="185">
        <v>0</v>
      </c>
      <c r="K26" s="186">
        <v>0</v>
      </c>
      <c r="L26" s="184">
        <v>3.58</v>
      </c>
      <c r="M26" s="185">
        <v>4</v>
      </c>
      <c r="N26" s="186">
        <v>4</v>
      </c>
      <c r="O26" s="184">
        <v>0.02</v>
      </c>
      <c r="P26" s="185">
        <v>0</v>
      </c>
      <c r="Q26" s="186">
        <v>0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16.08</v>
      </c>
      <c r="G27" s="185">
        <v>20</v>
      </c>
      <c r="H27" s="186">
        <v>24</v>
      </c>
      <c r="I27" s="184">
        <v>32</v>
      </c>
      <c r="J27" s="185">
        <v>32</v>
      </c>
      <c r="K27" s="186">
        <v>32</v>
      </c>
      <c r="L27" s="184">
        <v>18.08</v>
      </c>
      <c r="M27" s="185">
        <v>20</v>
      </c>
      <c r="N27" s="186">
        <v>22</v>
      </c>
      <c r="O27" s="184">
        <v>34</v>
      </c>
      <c r="P27" s="185">
        <v>32</v>
      </c>
      <c r="Q27" s="186">
        <v>30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3.39</v>
      </c>
      <c r="G28" s="185">
        <v>3.39</v>
      </c>
      <c r="H28" s="186">
        <v>3.39</v>
      </c>
      <c r="I28" s="184">
        <v>0</v>
      </c>
      <c r="J28" s="185">
        <v>0</v>
      </c>
      <c r="K28" s="186">
        <v>0</v>
      </c>
      <c r="L28" s="184">
        <v>3.39</v>
      </c>
      <c r="M28" s="185">
        <v>3.39</v>
      </c>
      <c r="N28" s="186">
        <v>3.39</v>
      </c>
      <c r="O28" s="184">
        <v>0</v>
      </c>
      <c r="P28" s="185">
        <v>0</v>
      </c>
      <c r="Q28" s="186">
        <v>0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49</v>
      </c>
      <c r="G29" s="185">
        <v>50</v>
      </c>
      <c r="H29" s="186">
        <v>50</v>
      </c>
      <c r="I29" s="184">
        <v>10</v>
      </c>
      <c r="J29" s="185">
        <v>10</v>
      </c>
      <c r="K29" s="186">
        <v>10</v>
      </c>
      <c r="L29" s="184">
        <v>71</v>
      </c>
      <c r="M29" s="185">
        <v>70</v>
      </c>
      <c r="N29" s="186">
        <v>70</v>
      </c>
      <c r="O29" s="184">
        <v>32</v>
      </c>
      <c r="P29" s="185">
        <v>30</v>
      </c>
      <c r="Q29" s="186">
        <v>30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120</v>
      </c>
      <c r="G30" s="185">
        <v>131</v>
      </c>
      <c r="H30" s="186">
        <v>130</v>
      </c>
      <c r="I30" s="184">
        <v>132</v>
      </c>
      <c r="J30" s="185">
        <v>141</v>
      </c>
      <c r="K30" s="186">
        <v>140</v>
      </c>
      <c r="L30" s="184">
        <v>56</v>
      </c>
      <c r="M30" s="185">
        <v>40</v>
      </c>
      <c r="N30" s="186">
        <v>40</v>
      </c>
      <c r="O30" s="184">
        <v>68</v>
      </c>
      <c r="P30" s="185">
        <v>50</v>
      </c>
      <c r="Q30" s="186">
        <v>50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124.6</v>
      </c>
      <c r="G31" s="185">
        <v>145</v>
      </c>
      <c r="H31" s="186">
        <v>160</v>
      </c>
      <c r="I31" s="184">
        <v>584</v>
      </c>
      <c r="J31" s="185">
        <v>610</v>
      </c>
      <c r="K31" s="186">
        <v>640</v>
      </c>
      <c r="L31" s="184">
        <v>40</v>
      </c>
      <c r="M31" s="185">
        <v>35</v>
      </c>
      <c r="N31" s="186">
        <v>30</v>
      </c>
      <c r="O31" s="184">
        <v>499.4</v>
      </c>
      <c r="P31" s="185">
        <v>500</v>
      </c>
      <c r="Q31" s="186">
        <v>510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23</v>
      </c>
      <c r="G32" s="185">
        <v>23</v>
      </c>
      <c r="H32" s="186">
        <v>23</v>
      </c>
      <c r="I32" s="184">
        <v>0</v>
      </c>
      <c r="J32" s="185">
        <v>0</v>
      </c>
      <c r="K32" s="186">
        <v>0</v>
      </c>
      <c r="L32" s="184">
        <v>24</v>
      </c>
      <c r="M32" s="185">
        <v>24</v>
      </c>
      <c r="N32" s="186">
        <v>24</v>
      </c>
      <c r="O32" s="184">
        <v>1</v>
      </c>
      <c r="P32" s="185">
        <v>1</v>
      </c>
      <c r="Q32" s="186">
        <v>1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27</v>
      </c>
      <c r="G33" s="185">
        <v>14</v>
      </c>
      <c r="H33" s="186">
        <v>15</v>
      </c>
      <c r="I33" s="184">
        <v>4</v>
      </c>
      <c r="J33" s="185">
        <v>4</v>
      </c>
      <c r="K33" s="186">
        <v>5</v>
      </c>
      <c r="L33" s="184">
        <v>35</v>
      </c>
      <c r="M33" s="185">
        <v>20</v>
      </c>
      <c r="N33" s="186">
        <v>20</v>
      </c>
      <c r="O33" s="184">
        <v>12</v>
      </c>
      <c r="P33" s="185">
        <v>10</v>
      </c>
      <c r="Q33" s="186">
        <v>10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6</v>
      </c>
      <c r="G34" s="185">
        <v>10</v>
      </c>
      <c r="H34" s="186">
        <v>15</v>
      </c>
      <c r="I34" s="184">
        <v>0</v>
      </c>
      <c r="J34" s="185">
        <v>0</v>
      </c>
      <c r="K34" s="186">
        <v>0</v>
      </c>
      <c r="L34" s="184">
        <v>6</v>
      </c>
      <c r="M34" s="185">
        <v>10</v>
      </c>
      <c r="N34" s="186">
        <v>15</v>
      </c>
      <c r="O34" s="184">
        <v>0</v>
      </c>
      <c r="P34" s="185">
        <v>0</v>
      </c>
      <c r="Q34" s="186">
        <v>0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78</v>
      </c>
      <c r="G35" s="185">
        <v>80</v>
      </c>
      <c r="H35" s="186">
        <v>80</v>
      </c>
      <c r="I35" s="184">
        <v>85</v>
      </c>
      <c r="J35" s="185">
        <v>85</v>
      </c>
      <c r="K35" s="186">
        <v>85</v>
      </c>
      <c r="L35" s="184">
        <v>9</v>
      </c>
      <c r="M35" s="185">
        <v>10</v>
      </c>
      <c r="N35" s="186">
        <v>10</v>
      </c>
      <c r="O35" s="184">
        <v>16</v>
      </c>
      <c r="P35" s="185">
        <v>15</v>
      </c>
      <c r="Q35" s="186">
        <v>15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5.13</v>
      </c>
      <c r="G36" s="185">
        <v>4</v>
      </c>
      <c r="H36" s="186">
        <v>4</v>
      </c>
      <c r="I36" s="184">
        <v>0</v>
      </c>
      <c r="J36" s="185">
        <v>0</v>
      </c>
      <c r="K36" s="186">
        <v>0</v>
      </c>
      <c r="L36" s="184">
        <v>7</v>
      </c>
      <c r="M36" s="185">
        <v>6</v>
      </c>
      <c r="N36" s="186">
        <v>6</v>
      </c>
      <c r="O36" s="184">
        <v>1.87</v>
      </c>
      <c r="P36" s="185">
        <v>2</v>
      </c>
      <c r="Q36" s="186">
        <v>2</v>
      </c>
      <c r="R36" s="72" t="s">
        <v>66</v>
      </c>
      <c r="S36" s="174"/>
      <c r="T36" s="175"/>
      <c r="AA36">
        <v>3</v>
      </c>
      <c r="AD36">
        <v>2</v>
      </c>
      <c r="AE36">
        <v>3</v>
      </c>
      <c r="AF36">
        <v>3</v>
      </c>
      <c r="AG36">
        <v>2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109</v>
      </c>
      <c r="D37" s="174"/>
      <c r="E37" s="175"/>
      <c r="F37" s="184">
        <v>21</v>
      </c>
      <c r="G37" s="185">
        <v>39</v>
      </c>
      <c r="H37" s="186">
        <v>39</v>
      </c>
      <c r="I37" s="184">
        <v>0</v>
      </c>
      <c r="J37" s="185">
        <v>0</v>
      </c>
      <c r="K37" s="186">
        <v>0</v>
      </c>
      <c r="L37" s="184">
        <v>28</v>
      </c>
      <c r="M37" s="185">
        <v>46</v>
      </c>
      <c r="N37" s="186">
        <v>46</v>
      </c>
      <c r="O37" s="184">
        <v>7</v>
      </c>
      <c r="P37" s="185">
        <v>7</v>
      </c>
      <c r="Q37" s="186">
        <v>7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93.2</v>
      </c>
      <c r="G38" s="185">
        <v>92</v>
      </c>
      <c r="H38" s="186">
        <v>92</v>
      </c>
      <c r="I38" s="184">
        <v>31</v>
      </c>
      <c r="J38" s="185">
        <v>30</v>
      </c>
      <c r="K38" s="186">
        <v>30</v>
      </c>
      <c r="L38" s="184">
        <v>75.2</v>
      </c>
      <c r="M38" s="185">
        <v>75</v>
      </c>
      <c r="N38" s="186">
        <v>75</v>
      </c>
      <c r="O38" s="184">
        <v>13</v>
      </c>
      <c r="P38" s="185">
        <v>13</v>
      </c>
      <c r="Q38" s="186">
        <v>13</v>
      </c>
      <c r="R38" s="72" t="s">
        <v>68</v>
      </c>
      <c r="S38" s="174"/>
      <c r="T38" s="17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2:42" ht="12.75">
      <c r="B39" s="19"/>
      <c r="C39" s="49" t="s">
        <v>111</v>
      </c>
      <c r="D39" s="174"/>
      <c r="E39" s="175"/>
      <c r="F39" s="184">
        <v>-16.45</v>
      </c>
      <c r="G39" s="185">
        <v>-16.45</v>
      </c>
      <c r="H39" s="186">
        <v>-16.45</v>
      </c>
      <c r="I39" s="184">
        <v>106.7</v>
      </c>
      <c r="J39" s="185">
        <v>106.7</v>
      </c>
      <c r="K39" s="186">
        <v>106.7</v>
      </c>
      <c r="L39" s="184">
        <v>4.08</v>
      </c>
      <c r="M39" s="185">
        <v>4.08</v>
      </c>
      <c r="N39" s="186">
        <v>4.08</v>
      </c>
      <c r="O39" s="184">
        <v>127.23</v>
      </c>
      <c r="P39" s="185">
        <v>127.23</v>
      </c>
      <c r="Q39" s="186">
        <v>127.23</v>
      </c>
      <c r="R39" s="72" t="s">
        <v>69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3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2:42" ht="12.75">
      <c r="B40" s="19"/>
      <c r="C40" s="49" t="s">
        <v>112</v>
      </c>
      <c r="D40" s="174"/>
      <c r="E40" s="175"/>
      <c r="F40" s="184">
        <v>3.57</v>
      </c>
      <c r="G40" s="185">
        <v>3.57</v>
      </c>
      <c r="H40" s="186">
        <v>3.57</v>
      </c>
      <c r="I40" s="184">
        <v>0</v>
      </c>
      <c r="J40" s="185">
        <v>0</v>
      </c>
      <c r="K40" s="186">
        <v>0</v>
      </c>
      <c r="L40" s="184">
        <v>3.59</v>
      </c>
      <c r="M40" s="185">
        <v>3.59</v>
      </c>
      <c r="N40" s="186">
        <v>3.59</v>
      </c>
      <c r="O40" s="184">
        <v>0.02</v>
      </c>
      <c r="P40" s="185">
        <v>0.02</v>
      </c>
      <c r="Q40" s="186">
        <v>0.02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14</v>
      </c>
      <c r="G41" s="185">
        <v>25</v>
      </c>
      <c r="H41" s="186">
        <v>25</v>
      </c>
      <c r="I41" s="184">
        <v>32</v>
      </c>
      <c r="J41" s="185">
        <v>25</v>
      </c>
      <c r="K41" s="186">
        <v>25</v>
      </c>
      <c r="L41" s="184">
        <v>11</v>
      </c>
      <c r="M41" s="185">
        <v>10</v>
      </c>
      <c r="N41" s="186">
        <v>10</v>
      </c>
      <c r="O41" s="184">
        <v>29</v>
      </c>
      <c r="P41" s="185">
        <v>10</v>
      </c>
      <c r="Q41" s="186">
        <v>10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64.78</v>
      </c>
      <c r="G42" s="185">
        <v>65</v>
      </c>
      <c r="H42" s="186">
        <v>65</v>
      </c>
      <c r="I42" s="184">
        <v>0</v>
      </c>
      <c r="J42" s="185">
        <v>0</v>
      </c>
      <c r="K42" s="186">
        <v>0</v>
      </c>
      <c r="L42" s="184">
        <v>75.06</v>
      </c>
      <c r="M42" s="185">
        <v>75</v>
      </c>
      <c r="N42" s="186">
        <v>75</v>
      </c>
      <c r="O42" s="184">
        <v>10.28</v>
      </c>
      <c r="P42" s="185">
        <v>10</v>
      </c>
      <c r="Q42" s="186">
        <v>10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1384.723308731266</v>
      </c>
      <c r="G43" s="157">
        <v>1441.2991520934495</v>
      </c>
      <c r="H43" s="158">
        <v>1475.0025885429045</v>
      </c>
      <c r="I43" s="156">
        <v>1319.7</v>
      </c>
      <c r="J43" s="157">
        <v>1338.7</v>
      </c>
      <c r="K43" s="158">
        <v>1403.7</v>
      </c>
      <c r="L43" s="156">
        <v>1157.6548562244177</v>
      </c>
      <c r="M43" s="157">
        <v>1120.9738775510202</v>
      </c>
      <c r="N43" s="158">
        <v>1122.4942857142858</v>
      </c>
      <c r="O43" s="156">
        <v>1092.6315474931519</v>
      </c>
      <c r="P43" s="157">
        <v>1018.3747254575708</v>
      </c>
      <c r="Q43" s="158">
        <v>1051.191697171381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0</v>
      </c>
      <c r="G44" s="185">
        <v>0</v>
      </c>
      <c r="H44" s="186">
        <v>0</v>
      </c>
      <c r="I44" s="184">
        <v>0</v>
      </c>
      <c r="J44" s="185">
        <v>0</v>
      </c>
      <c r="K44" s="186">
        <v>0</v>
      </c>
      <c r="L44" s="184">
        <v>0.2</v>
      </c>
      <c r="M44" s="185">
        <v>0.2</v>
      </c>
      <c r="N44" s="186">
        <v>0.2</v>
      </c>
      <c r="O44" s="184">
        <v>0.2</v>
      </c>
      <c r="P44" s="185">
        <v>0.2</v>
      </c>
      <c r="Q44" s="186">
        <v>0.2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5.45</v>
      </c>
      <c r="G45" s="185">
        <v>5.45</v>
      </c>
      <c r="H45" s="186">
        <v>5.45</v>
      </c>
      <c r="I45" s="184">
        <v>0</v>
      </c>
      <c r="J45" s="185">
        <v>0</v>
      </c>
      <c r="K45" s="186">
        <v>0</v>
      </c>
      <c r="L45" s="184">
        <v>5.54</v>
      </c>
      <c r="M45" s="185">
        <v>5.54</v>
      </c>
      <c r="N45" s="186">
        <v>5.54</v>
      </c>
      <c r="O45" s="184">
        <v>0.09</v>
      </c>
      <c r="P45" s="185">
        <v>0.09</v>
      </c>
      <c r="Q45" s="186">
        <v>0.09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6</v>
      </c>
      <c r="G46" s="185">
        <v>6</v>
      </c>
      <c r="H46" s="186">
        <v>6</v>
      </c>
      <c r="I46" s="184">
        <v>6</v>
      </c>
      <c r="J46" s="185">
        <v>6</v>
      </c>
      <c r="K46" s="186">
        <v>6</v>
      </c>
      <c r="L46" s="184">
        <v>0</v>
      </c>
      <c r="M46" s="185">
        <v>0</v>
      </c>
      <c r="N46" s="186">
        <v>0</v>
      </c>
      <c r="O46" s="184">
        <v>0</v>
      </c>
      <c r="P46" s="185">
        <v>0</v>
      </c>
      <c r="Q46" s="186">
        <v>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5.48</v>
      </c>
      <c r="G47" s="185">
        <v>5.48</v>
      </c>
      <c r="H47" s="186">
        <v>5.48</v>
      </c>
      <c r="I47" s="184">
        <v>0</v>
      </c>
      <c r="J47" s="185">
        <v>0</v>
      </c>
      <c r="K47" s="186">
        <v>0</v>
      </c>
      <c r="L47" s="184">
        <v>5.5</v>
      </c>
      <c r="M47" s="185">
        <v>5.5</v>
      </c>
      <c r="N47" s="186">
        <v>5.5</v>
      </c>
      <c r="O47" s="184">
        <v>0.02</v>
      </c>
      <c r="P47" s="185">
        <v>0.02</v>
      </c>
      <c r="Q47" s="186">
        <v>0.02</v>
      </c>
      <c r="R47" s="72" t="s">
        <v>36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16.93</v>
      </c>
      <c r="G48" s="157">
        <v>16.93</v>
      </c>
      <c r="H48" s="158">
        <v>16.93</v>
      </c>
      <c r="I48" s="156">
        <v>6</v>
      </c>
      <c r="J48" s="157">
        <v>6</v>
      </c>
      <c r="K48" s="158">
        <v>6</v>
      </c>
      <c r="L48" s="156">
        <v>11.24</v>
      </c>
      <c r="M48" s="157">
        <v>11.24</v>
      </c>
      <c r="N48" s="158">
        <v>11.24</v>
      </c>
      <c r="O48" s="156">
        <v>0.31</v>
      </c>
      <c r="P48" s="157">
        <v>0.31</v>
      </c>
      <c r="Q48" s="158">
        <v>0.31</v>
      </c>
      <c r="R48" s="14" t="s">
        <v>389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542</v>
      </c>
      <c r="G49" s="182">
        <v>508</v>
      </c>
      <c r="H49" s="183">
        <v>508</v>
      </c>
      <c r="I49" s="181">
        <v>430</v>
      </c>
      <c r="J49" s="182">
        <v>432</v>
      </c>
      <c r="K49" s="183">
        <v>432</v>
      </c>
      <c r="L49" s="181">
        <v>245</v>
      </c>
      <c r="M49" s="182">
        <v>202</v>
      </c>
      <c r="N49" s="183">
        <v>202</v>
      </c>
      <c r="O49" s="181">
        <v>133</v>
      </c>
      <c r="P49" s="182">
        <v>126</v>
      </c>
      <c r="Q49" s="183">
        <v>126</v>
      </c>
      <c r="R49" s="84" t="s">
        <v>6</v>
      </c>
      <c r="S49" s="172"/>
      <c r="T49" s="173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5</v>
      </c>
      <c r="AJ49">
        <v>2</v>
      </c>
      <c r="AK49">
        <v>3</v>
      </c>
      <c r="AL49">
        <v>5</v>
      </c>
      <c r="AM49">
        <v>2</v>
      </c>
      <c r="AN49">
        <v>3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3076.57</v>
      </c>
      <c r="G50" s="188">
        <v>3077</v>
      </c>
      <c r="H50" s="189">
        <v>3077</v>
      </c>
      <c r="I50" s="187">
        <v>2755</v>
      </c>
      <c r="J50" s="188">
        <v>2755</v>
      </c>
      <c r="K50" s="189">
        <v>2755</v>
      </c>
      <c r="L50" s="187">
        <v>442.95</v>
      </c>
      <c r="M50" s="188">
        <v>443</v>
      </c>
      <c r="N50" s="189">
        <v>443</v>
      </c>
      <c r="O50" s="187">
        <v>121.38</v>
      </c>
      <c r="P50" s="188">
        <v>121</v>
      </c>
      <c r="Q50" s="189">
        <v>121</v>
      </c>
      <c r="R50" s="105" t="s">
        <v>77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3618.57</v>
      </c>
      <c r="G51" s="157">
        <v>3585</v>
      </c>
      <c r="H51" s="158">
        <v>3585</v>
      </c>
      <c r="I51" s="156">
        <v>3185</v>
      </c>
      <c r="J51" s="157">
        <v>3187</v>
      </c>
      <c r="K51" s="158">
        <v>3187</v>
      </c>
      <c r="L51" s="156">
        <v>687.95</v>
      </c>
      <c r="M51" s="157">
        <v>645</v>
      </c>
      <c r="N51" s="158">
        <v>645</v>
      </c>
      <c r="O51" s="156">
        <v>254.38</v>
      </c>
      <c r="P51" s="157">
        <v>247</v>
      </c>
      <c r="Q51" s="158">
        <v>247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 Committee\TCQ2007\[tb-60-6-tables.xls]List of tables</v>
      </c>
      <c r="T52" s="43" t="str">
        <f ca="1">CONCATENATE("printed on ",DAY(NOW()),"/",MONTH(NOW()))</f>
        <v>printed on 16/10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160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317</v>
      </c>
      <c r="G3" s="267"/>
      <c r="H3" s="267"/>
      <c r="I3" s="267"/>
      <c r="J3" s="267"/>
      <c r="K3" s="267"/>
      <c r="L3" s="267" t="s">
        <v>318</v>
      </c>
      <c r="M3" s="267"/>
      <c r="N3" s="267"/>
      <c r="O3" s="267"/>
      <c r="P3" s="267"/>
      <c r="Q3" s="267"/>
    </row>
    <row r="5" spans="11:15" ht="13.5" thickBot="1">
      <c r="K5" s="271" t="s">
        <v>321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4.3</v>
      </c>
      <c r="G9" s="182">
        <v>4.3</v>
      </c>
      <c r="H9" s="183">
        <v>4.3</v>
      </c>
      <c r="I9" s="181">
        <v>0</v>
      </c>
      <c r="J9" s="182">
        <v>0</v>
      </c>
      <c r="K9" s="183">
        <v>0</v>
      </c>
      <c r="L9" s="181">
        <v>4.3</v>
      </c>
      <c r="M9" s="182">
        <v>4.3</v>
      </c>
      <c r="N9" s="183">
        <v>4.3</v>
      </c>
      <c r="O9" s="181">
        <v>0</v>
      </c>
      <c r="P9" s="182">
        <v>0</v>
      </c>
      <c r="Q9" s="183">
        <v>0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2427</v>
      </c>
      <c r="G10" s="185">
        <v>2435</v>
      </c>
      <c r="H10" s="186">
        <v>2480</v>
      </c>
      <c r="I10" s="184">
        <v>1928</v>
      </c>
      <c r="J10" s="185">
        <v>2025</v>
      </c>
      <c r="K10" s="186">
        <v>2065</v>
      </c>
      <c r="L10" s="184">
        <v>721</v>
      </c>
      <c r="M10" s="185">
        <v>710</v>
      </c>
      <c r="N10" s="186">
        <v>725</v>
      </c>
      <c r="O10" s="184">
        <v>222</v>
      </c>
      <c r="P10" s="185">
        <v>300</v>
      </c>
      <c r="Q10" s="186">
        <v>310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438.46</v>
      </c>
      <c r="G11" s="185">
        <v>438.46</v>
      </c>
      <c r="H11" s="186">
        <v>438.46</v>
      </c>
      <c r="I11" s="184">
        <v>509</v>
      </c>
      <c r="J11" s="185">
        <v>509</v>
      </c>
      <c r="K11" s="186">
        <v>509</v>
      </c>
      <c r="L11" s="184">
        <v>838.33</v>
      </c>
      <c r="M11" s="185">
        <v>838.33</v>
      </c>
      <c r="N11" s="186">
        <v>838.33</v>
      </c>
      <c r="O11" s="184">
        <v>908.87</v>
      </c>
      <c r="P11" s="185">
        <v>908.87</v>
      </c>
      <c r="Q11" s="186">
        <v>908.87</v>
      </c>
      <c r="R11" s="72" t="s">
        <v>134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86</v>
      </c>
      <c r="D12" s="174"/>
      <c r="E12" s="175"/>
      <c r="F12" s="184">
        <v>53.67</v>
      </c>
      <c r="G12" s="185">
        <v>53.67</v>
      </c>
      <c r="H12" s="186">
        <v>53.67</v>
      </c>
      <c r="I12" s="184">
        <v>20</v>
      </c>
      <c r="J12" s="185">
        <v>20</v>
      </c>
      <c r="K12" s="186">
        <v>20</v>
      </c>
      <c r="L12" s="184">
        <v>33.67</v>
      </c>
      <c r="M12" s="185">
        <v>33.67</v>
      </c>
      <c r="N12" s="186">
        <v>33.67</v>
      </c>
      <c r="O12" s="184">
        <v>0</v>
      </c>
      <c r="P12" s="185">
        <v>0</v>
      </c>
      <c r="Q12" s="186">
        <v>0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94.15</v>
      </c>
      <c r="G13" s="185">
        <v>94.15</v>
      </c>
      <c r="H13" s="186">
        <v>94.15</v>
      </c>
      <c r="I13" s="184">
        <v>135</v>
      </c>
      <c r="J13" s="185">
        <v>135</v>
      </c>
      <c r="K13" s="186">
        <v>135</v>
      </c>
      <c r="L13" s="184">
        <v>19</v>
      </c>
      <c r="M13" s="185">
        <v>19</v>
      </c>
      <c r="N13" s="186">
        <v>19</v>
      </c>
      <c r="O13" s="184">
        <v>59.85</v>
      </c>
      <c r="P13" s="185">
        <v>59.85</v>
      </c>
      <c r="Q13" s="186">
        <v>59.85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64</v>
      </c>
      <c r="G14" s="185">
        <v>65</v>
      </c>
      <c r="H14" s="186">
        <v>68</v>
      </c>
      <c r="I14" s="184">
        <v>107</v>
      </c>
      <c r="J14" s="185">
        <v>108</v>
      </c>
      <c r="K14" s="186">
        <v>109</v>
      </c>
      <c r="L14" s="184">
        <v>1</v>
      </c>
      <c r="M14" s="185">
        <v>1</v>
      </c>
      <c r="N14" s="186">
        <v>2</v>
      </c>
      <c r="O14" s="184">
        <v>44</v>
      </c>
      <c r="P14" s="185">
        <v>44</v>
      </c>
      <c r="Q14" s="186">
        <v>43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1.643</v>
      </c>
      <c r="G15" s="185">
        <v>2</v>
      </c>
      <c r="H15" s="186">
        <v>2</v>
      </c>
      <c r="I15" s="184">
        <v>0</v>
      </c>
      <c r="J15" s="185">
        <v>0</v>
      </c>
      <c r="K15" s="186">
        <v>0</v>
      </c>
      <c r="L15" s="184">
        <v>1.643</v>
      </c>
      <c r="M15" s="185">
        <v>2</v>
      </c>
      <c r="N15" s="186">
        <v>2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601.48</v>
      </c>
      <c r="G16" s="185">
        <v>602</v>
      </c>
      <c r="H16" s="186">
        <v>609</v>
      </c>
      <c r="I16" s="184">
        <v>761</v>
      </c>
      <c r="J16" s="185">
        <v>761</v>
      </c>
      <c r="K16" s="186">
        <v>764</v>
      </c>
      <c r="L16" s="184">
        <v>183.6</v>
      </c>
      <c r="M16" s="185">
        <v>184</v>
      </c>
      <c r="N16" s="186">
        <v>185</v>
      </c>
      <c r="O16" s="184">
        <v>343.12</v>
      </c>
      <c r="P16" s="185">
        <v>343</v>
      </c>
      <c r="Q16" s="186">
        <v>340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63.65</v>
      </c>
      <c r="G17" s="185">
        <v>63.65</v>
      </c>
      <c r="H17" s="186">
        <v>63.65</v>
      </c>
      <c r="I17" s="184">
        <v>0</v>
      </c>
      <c r="J17" s="185">
        <v>0</v>
      </c>
      <c r="K17" s="186">
        <v>0</v>
      </c>
      <c r="L17" s="184">
        <v>63.99</v>
      </c>
      <c r="M17" s="185">
        <v>63.99</v>
      </c>
      <c r="N17" s="186">
        <v>63.99</v>
      </c>
      <c r="O17" s="184">
        <v>0.34</v>
      </c>
      <c r="P17" s="185">
        <v>0.34</v>
      </c>
      <c r="Q17" s="186">
        <v>0.34</v>
      </c>
      <c r="R17" s="72" t="s">
        <v>53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88.26</v>
      </c>
      <c r="G18" s="185">
        <v>68</v>
      </c>
      <c r="H18" s="186">
        <v>155</v>
      </c>
      <c r="I18" s="184">
        <v>136.3</v>
      </c>
      <c r="J18" s="185">
        <v>205</v>
      </c>
      <c r="K18" s="186">
        <v>200</v>
      </c>
      <c r="L18" s="184">
        <v>3.3</v>
      </c>
      <c r="M18" s="185">
        <v>3</v>
      </c>
      <c r="N18" s="186">
        <v>5</v>
      </c>
      <c r="O18" s="184">
        <v>51.34</v>
      </c>
      <c r="P18" s="185">
        <v>140</v>
      </c>
      <c r="Q18" s="186">
        <v>50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4.25">
      <c r="B19" s="19"/>
      <c r="C19" s="49" t="s">
        <v>352</v>
      </c>
      <c r="D19" s="174"/>
      <c r="E19" s="175"/>
      <c r="F19" s="184">
        <v>10632.28</v>
      </c>
      <c r="G19" s="185">
        <v>10670</v>
      </c>
      <c r="H19" s="186">
        <v>11100</v>
      </c>
      <c r="I19" s="184">
        <v>13067</v>
      </c>
      <c r="J19" s="185">
        <v>13070</v>
      </c>
      <c r="K19" s="186">
        <v>13460</v>
      </c>
      <c r="L19" s="184">
        <v>326.72</v>
      </c>
      <c r="M19" s="185">
        <v>360</v>
      </c>
      <c r="N19" s="186">
        <v>540</v>
      </c>
      <c r="O19" s="184">
        <v>2761.44</v>
      </c>
      <c r="P19" s="185">
        <v>2760</v>
      </c>
      <c r="Q19" s="186">
        <v>2900</v>
      </c>
      <c r="R19" s="152" t="s">
        <v>353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4103.08</v>
      </c>
      <c r="G20" s="185">
        <v>4086</v>
      </c>
      <c r="H20" s="186">
        <v>4167</v>
      </c>
      <c r="I20" s="184">
        <v>2410</v>
      </c>
      <c r="J20" s="185">
        <v>2500</v>
      </c>
      <c r="K20" s="186">
        <v>2550</v>
      </c>
      <c r="L20" s="184">
        <v>2225.76</v>
      </c>
      <c r="M20" s="185">
        <v>2219</v>
      </c>
      <c r="N20" s="186">
        <v>2263</v>
      </c>
      <c r="O20" s="184">
        <v>532.68</v>
      </c>
      <c r="P20" s="185">
        <v>633</v>
      </c>
      <c r="Q20" s="186">
        <v>646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6390</v>
      </c>
      <c r="G21" s="185">
        <v>6430</v>
      </c>
      <c r="H21" s="186">
        <v>6450</v>
      </c>
      <c r="I21" s="184">
        <v>2938</v>
      </c>
      <c r="J21" s="185">
        <v>3000</v>
      </c>
      <c r="K21" s="186">
        <v>3050</v>
      </c>
      <c r="L21" s="184">
        <v>4294</v>
      </c>
      <c r="M21" s="185">
        <v>4300</v>
      </c>
      <c r="N21" s="186">
        <v>4300</v>
      </c>
      <c r="O21" s="184">
        <v>842</v>
      </c>
      <c r="P21" s="185">
        <v>870</v>
      </c>
      <c r="Q21" s="186">
        <v>900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75.16</v>
      </c>
      <c r="G22" s="185">
        <v>75.16</v>
      </c>
      <c r="H22" s="186">
        <v>75.16</v>
      </c>
      <c r="I22" s="184">
        <v>0</v>
      </c>
      <c r="J22" s="185">
        <v>0</v>
      </c>
      <c r="K22" s="186">
        <v>0</v>
      </c>
      <c r="L22" s="184">
        <v>76.14</v>
      </c>
      <c r="M22" s="185">
        <v>76.14</v>
      </c>
      <c r="N22" s="186">
        <v>76.14</v>
      </c>
      <c r="O22" s="184">
        <v>0.98</v>
      </c>
      <c r="P22" s="185">
        <v>0.98</v>
      </c>
      <c r="Q22" s="186">
        <v>0.98</v>
      </c>
      <c r="R22" s="72" t="s">
        <v>71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173.18</v>
      </c>
      <c r="G23" s="185">
        <v>173.18</v>
      </c>
      <c r="H23" s="186">
        <v>173.18</v>
      </c>
      <c r="I23" s="184">
        <v>0</v>
      </c>
      <c r="J23" s="185">
        <v>0</v>
      </c>
      <c r="K23" s="186">
        <v>0</v>
      </c>
      <c r="L23" s="184">
        <v>174.57</v>
      </c>
      <c r="M23" s="185">
        <v>174.57</v>
      </c>
      <c r="N23" s="186">
        <v>174.57</v>
      </c>
      <c r="O23" s="184">
        <v>1.39</v>
      </c>
      <c r="P23" s="185">
        <v>1.39</v>
      </c>
      <c r="Q23" s="186">
        <v>1.39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21.09</v>
      </c>
      <c r="G24" s="185">
        <v>22</v>
      </c>
      <c r="H24" s="186">
        <v>24</v>
      </c>
      <c r="I24" s="184">
        <v>0</v>
      </c>
      <c r="J24" s="185">
        <v>0</v>
      </c>
      <c r="K24" s="186">
        <v>0</v>
      </c>
      <c r="L24" s="184">
        <v>21.7</v>
      </c>
      <c r="M24" s="185">
        <v>24</v>
      </c>
      <c r="N24" s="186">
        <v>26</v>
      </c>
      <c r="O24" s="184">
        <v>0.61</v>
      </c>
      <c r="P24" s="185">
        <v>2</v>
      </c>
      <c r="Q24" s="186">
        <v>2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4157.1</v>
      </c>
      <c r="G25" s="185">
        <v>4173</v>
      </c>
      <c r="H25" s="186">
        <v>4173</v>
      </c>
      <c r="I25" s="184">
        <v>501.63</v>
      </c>
      <c r="J25" s="185">
        <v>498</v>
      </c>
      <c r="K25" s="186">
        <v>498</v>
      </c>
      <c r="L25" s="184">
        <v>3685.96</v>
      </c>
      <c r="M25" s="185">
        <v>3700</v>
      </c>
      <c r="N25" s="186">
        <v>3700</v>
      </c>
      <c r="O25" s="184">
        <v>30.49</v>
      </c>
      <c r="P25" s="185">
        <v>25</v>
      </c>
      <c r="Q25" s="186">
        <v>25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101</v>
      </c>
      <c r="D26" s="174"/>
      <c r="E26" s="175"/>
      <c r="F26" s="184">
        <v>1.88</v>
      </c>
      <c r="G26" s="185">
        <v>2</v>
      </c>
      <c r="H26" s="186">
        <v>3</v>
      </c>
      <c r="I26" s="184">
        <v>0</v>
      </c>
      <c r="J26" s="185">
        <v>0</v>
      </c>
      <c r="K26" s="186">
        <v>0</v>
      </c>
      <c r="L26" s="184">
        <v>1.96</v>
      </c>
      <c r="M26" s="185">
        <v>2</v>
      </c>
      <c r="N26" s="186">
        <v>3</v>
      </c>
      <c r="O26" s="184">
        <v>0.08</v>
      </c>
      <c r="P26" s="185">
        <v>0</v>
      </c>
      <c r="Q26" s="186">
        <v>0</v>
      </c>
      <c r="R26" s="72" t="s">
        <v>314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102</v>
      </c>
      <c r="D27" s="174"/>
      <c r="E27" s="175"/>
      <c r="F27" s="184">
        <v>833</v>
      </c>
      <c r="G27" s="185">
        <v>850</v>
      </c>
      <c r="H27" s="186">
        <v>850</v>
      </c>
      <c r="I27" s="184">
        <v>109</v>
      </c>
      <c r="J27" s="185">
        <v>110</v>
      </c>
      <c r="K27" s="186">
        <v>110</v>
      </c>
      <c r="L27" s="184">
        <v>1242</v>
      </c>
      <c r="M27" s="185">
        <v>1240</v>
      </c>
      <c r="N27" s="186">
        <v>1240</v>
      </c>
      <c r="O27" s="184">
        <v>518</v>
      </c>
      <c r="P27" s="185">
        <v>500</v>
      </c>
      <c r="Q27" s="186">
        <v>500</v>
      </c>
      <c r="R27" s="72" t="s">
        <v>61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103</v>
      </c>
      <c r="D28" s="174"/>
      <c r="E28" s="175"/>
      <c r="F28" s="184">
        <v>1686.52</v>
      </c>
      <c r="G28" s="185">
        <v>1663</v>
      </c>
      <c r="H28" s="186">
        <v>1650</v>
      </c>
      <c r="I28" s="184">
        <v>2303</v>
      </c>
      <c r="J28" s="185">
        <v>2245</v>
      </c>
      <c r="K28" s="186">
        <v>2250</v>
      </c>
      <c r="L28" s="184">
        <v>58.52</v>
      </c>
      <c r="M28" s="185">
        <v>47</v>
      </c>
      <c r="N28" s="186">
        <v>50</v>
      </c>
      <c r="O28" s="184">
        <v>675</v>
      </c>
      <c r="P28" s="185">
        <v>629</v>
      </c>
      <c r="Q28" s="186">
        <v>650</v>
      </c>
      <c r="R28" s="72" t="s">
        <v>62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104</v>
      </c>
      <c r="D29" s="174"/>
      <c r="E29" s="175"/>
      <c r="F29" s="184">
        <v>1445.6</v>
      </c>
      <c r="G29" s="185">
        <v>1475</v>
      </c>
      <c r="H29" s="186">
        <v>1510</v>
      </c>
      <c r="I29" s="184">
        <v>1061.2</v>
      </c>
      <c r="J29" s="185">
        <v>1070</v>
      </c>
      <c r="K29" s="186">
        <v>1080</v>
      </c>
      <c r="L29" s="184">
        <v>414.9</v>
      </c>
      <c r="M29" s="185">
        <v>430</v>
      </c>
      <c r="N29" s="186">
        <v>450</v>
      </c>
      <c r="O29" s="184">
        <v>30.5</v>
      </c>
      <c r="P29" s="185">
        <v>25</v>
      </c>
      <c r="Q29" s="186">
        <v>20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105</v>
      </c>
      <c r="D30" s="174"/>
      <c r="E30" s="175"/>
      <c r="F30" s="184">
        <v>1245</v>
      </c>
      <c r="G30" s="185">
        <v>1245</v>
      </c>
      <c r="H30" s="186">
        <v>1245</v>
      </c>
      <c r="I30" s="184">
        <v>1932</v>
      </c>
      <c r="J30" s="185">
        <v>1932</v>
      </c>
      <c r="K30" s="186">
        <v>1932</v>
      </c>
      <c r="L30" s="184">
        <v>75</v>
      </c>
      <c r="M30" s="185">
        <v>75</v>
      </c>
      <c r="N30" s="186">
        <v>75</v>
      </c>
      <c r="O30" s="184">
        <v>762</v>
      </c>
      <c r="P30" s="185">
        <v>762</v>
      </c>
      <c r="Q30" s="186">
        <v>762</v>
      </c>
      <c r="R30" s="72" t="s">
        <v>29</v>
      </c>
      <c r="S30" s="174"/>
      <c r="T30" s="175"/>
      <c r="AA30">
        <v>3</v>
      </c>
      <c r="AD30">
        <v>3</v>
      </c>
      <c r="AE30">
        <v>3</v>
      </c>
      <c r="AF30">
        <v>3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3</v>
      </c>
    </row>
    <row r="31" spans="2:42" ht="12.75">
      <c r="B31" s="19"/>
      <c r="C31" s="49" t="s">
        <v>106</v>
      </c>
      <c r="D31" s="174"/>
      <c r="E31" s="175"/>
      <c r="F31" s="184">
        <v>162</v>
      </c>
      <c r="G31" s="185">
        <v>197</v>
      </c>
      <c r="H31" s="186">
        <v>218</v>
      </c>
      <c r="I31" s="184">
        <v>148</v>
      </c>
      <c r="J31" s="185">
        <v>180</v>
      </c>
      <c r="K31" s="186">
        <v>198</v>
      </c>
      <c r="L31" s="184">
        <v>16</v>
      </c>
      <c r="M31" s="185">
        <v>25</v>
      </c>
      <c r="N31" s="186">
        <v>30</v>
      </c>
      <c r="O31" s="184">
        <v>2</v>
      </c>
      <c r="P31" s="185">
        <v>8</v>
      </c>
      <c r="Q31" s="186">
        <v>10</v>
      </c>
      <c r="R31" s="72" t="s">
        <v>64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386</v>
      </c>
      <c r="D32" s="174"/>
      <c r="E32" s="175"/>
      <c r="F32" s="184">
        <v>24</v>
      </c>
      <c r="G32" s="185">
        <v>45</v>
      </c>
      <c r="H32" s="186">
        <v>58</v>
      </c>
      <c r="I32" s="184">
        <v>14</v>
      </c>
      <c r="J32" s="185">
        <v>35</v>
      </c>
      <c r="K32" s="186">
        <v>45</v>
      </c>
      <c r="L32" s="184">
        <v>11</v>
      </c>
      <c r="M32" s="185">
        <v>15</v>
      </c>
      <c r="N32" s="186">
        <v>18</v>
      </c>
      <c r="O32" s="184">
        <v>1</v>
      </c>
      <c r="P32" s="185">
        <v>5</v>
      </c>
      <c r="Q32" s="186">
        <v>5</v>
      </c>
      <c r="R32" s="72" t="s">
        <v>385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107</v>
      </c>
      <c r="D33" s="174"/>
      <c r="E33" s="175"/>
      <c r="F33" s="184">
        <v>624</v>
      </c>
      <c r="G33" s="185">
        <v>650</v>
      </c>
      <c r="H33" s="186">
        <v>650</v>
      </c>
      <c r="I33" s="184">
        <v>626</v>
      </c>
      <c r="J33" s="185">
        <v>650</v>
      </c>
      <c r="K33" s="186">
        <v>650</v>
      </c>
      <c r="L33" s="184">
        <v>89</v>
      </c>
      <c r="M33" s="185">
        <v>100</v>
      </c>
      <c r="N33" s="186">
        <v>100</v>
      </c>
      <c r="O33" s="184">
        <v>91</v>
      </c>
      <c r="P33" s="185">
        <v>100</v>
      </c>
      <c r="Q33" s="186">
        <v>100</v>
      </c>
      <c r="R33" s="72" t="s">
        <v>65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108</v>
      </c>
      <c r="D34" s="174"/>
      <c r="E34" s="175"/>
      <c r="F34" s="184">
        <v>215.51</v>
      </c>
      <c r="G34" s="185">
        <v>225</v>
      </c>
      <c r="H34" s="186">
        <v>225</v>
      </c>
      <c r="I34" s="184">
        <v>45</v>
      </c>
      <c r="J34" s="185">
        <v>45</v>
      </c>
      <c r="K34" s="186">
        <v>45</v>
      </c>
      <c r="L34" s="184">
        <v>194.78</v>
      </c>
      <c r="M34" s="185">
        <v>190</v>
      </c>
      <c r="N34" s="186">
        <v>190</v>
      </c>
      <c r="O34" s="184">
        <v>24.27</v>
      </c>
      <c r="P34" s="185">
        <v>10</v>
      </c>
      <c r="Q34" s="186">
        <v>10</v>
      </c>
      <c r="R34" s="72" t="s">
        <v>66</v>
      </c>
      <c r="S34" s="174"/>
      <c r="T34" s="175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3</v>
      </c>
    </row>
    <row r="35" spans="2:42" ht="12.75">
      <c r="B35" s="19"/>
      <c r="C35" s="49" t="s">
        <v>109</v>
      </c>
      <c r="D35" s="174"/>
      <c r="E35" s="175"/>
      <c r="F35" s="184">
        <v>2037.6</v>
      </c>
      <c r="G35" s="185">
        <v>2060</v>
      </c>
      <c r="H35" s="186">
        <v>2080</v>
      </c>
      <c r="I35" s="184">
        <v>2103.6</v>
      </c>
      <c r="J35" s="185">
        <v>2200</v>
      </c>
      <c r="K35" s="186">
        <v>2250</v>
      </c>
      <c r="L35" s="184">
        <v>928</v>
      </c>
      <c r="M35" s="185">
        <v>929</v>
      </c>
      <c r="N35" s="186">
        <v>930</v>
      </c>
      <c r="O35" s="184">
        <v>994</v>
      </c>
      <c r="P35" s="185">
        <v>1069</v>
      </c>
      <c r="Q35" s="186">
        <v>1100</v>
      </c>
      <c r="R35" s="72" t="s">
        <v>67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110</v>
      </c>
      <c r="D36" s="174"/>
      <c r="E36" s="175"/>
      <c r="F36" s="184">
        <v>9212</v>
      </c>
      <c r="G36" s="185">
        <v>9250</v>
      </c>
      <c r="H36" s="186">
        <v>9350</v>
      </c>
      <c r="I36" s="184">
        <v>12240</v>
      </c>
      <c r="J36" s="185">
        <v>12350</v>
      </c>
      <c r="K36" s="186">
        <v>12500</v>
      </c>
      <c r="L36" s="184">
        <v>438</v>
      </c>
      <c r="M36" s="185">
        <v>400</v>
      </c>
      <c r="N36" s="186">
        <v>400</v>
      </c>
      <c r="O36" s="184">
        <v>3466</v>
      </c>
      <c r="P36" s="185">
        <v>3500</v>
      </c>
      <c r="Q36" s="186">
        <v>3550</v>
      </c>
      <c r="R36" s="72" t="s">
        <v>68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111</v>
      </c>
      <c r="D37" s="174"/>
      <c r="E37" s="175"/>
      <c r="F37" s="184">
        <v>666.31</v>
      </c>
      <c r="G37" s="185">
        <v>670</v>
      </c>
      <c r="H37" s="186">
        <v>670</v>
      </c>
      <c r="I37" s="184">
        <v>238.74</v>
      </c>
      <c r="J37" s="185">
        <v>245</v>
      </c>
      <c r="K37" s="186">
        <v>245</v>
      </c>
      <c r="L37" s="184">
        <v>530.2</v>
      </c>
      <c r="M37" s="185">
        <v>535</v>
      </c>
      <c r="N37" s="186">
        <v>535</v>
      </c>
      <c r="O37" s="184">
        <v>102.63</v>
      </c>
      <c r="P37" s="185">
        <v>110</v>
      </c>
      <c r="Q37" s="186">
        <v>110</v>
      </c>
      <c r="R37" s="72" t="s">
        <v>69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112</v>
      </c>
      <c r="D38" s="174"/>
      <c r="E38" s="175"/>
      <c r="F38" s="184">
        <v>1.34</v>
      </c>
      <c r="G38" s="185">
        <v>1.34</v>
      </c>
      <c r="H38" s="186">
        <v>1.34</v>
      </c>
      <c r="I38" s="184">
        <v>0</v>
      </c>
      <c r="J38" s="185">
        <v>0</v>
      </c>
      <c r="K38" s="186">
        <v>0</v>
      </c>
      <c r="L38" s="184">
        <v>1.34</v>
      </c>
      <c r="M38" s="185">
        <v>1.34</v>
      </c>
      <c r="N38" s="186">
        <v>1.34</v>
      </c>
      <c r="O38" s="184">
        <v>0</v>
      </c>
      <c r="P38" s="185">
        <v>0</v>
      </c>
      <c r="Q38" s="186">
        <v>0</v>
      </c>
      <c r="R38" s="72" t="s">
        <v>123</v>
      </c>
      <c r="S38" s="174"/>
      <c r="T38" s="17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2:42" ht="12.75">
      <c r="B39" s="19"/>
      <c r="C39" s="49" t="s">
        <v>113</v>
      </c>
      <c r="D39" s="174"/>
      <c r="E39" s="175"/>
      <c r="F39" s="184">
        <v>562.3</v>
      </c>
      <c r="G39" s="185">
        <v>575</v>
      </c>
      <c r="H39" s="186">
        <v>585</v>
      </c>
      <c r="I39" s="184">
        <v>85</v>
      </c>
      <c r="J39" s="185">
        <v>75</v>
      </c>
      <c r="K39" s="186">
        <v>75</v>
      </c>
      <c r="L39" s="184">
        <v>482</v>
      </c>
      <c r="M39" s="185">
        <v>500</v>
      </c>
      <c r="N39" s="186">
        <v>510</v>
      </c>
      <c r="O39" s="184">
        <v>4.7</v>
      </c>
      <c r="P39" s="185">
        <v>0</v>
      </c>
      <c r="Q39" s="186">
        <v>0</v>
      </c>
      <c r="R39" s="72" t="s">
        <v>70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114</v>
      </c>
      <c r="D40" s="174"/>
      <c r="E40" s="175"/>
      <c r="F40" s="184">
        <v>1672.74</v>
      </c>
      <c r="G40" s="185">
        <v>1670</v>
      </c>
      <c r="H40" s="186">
        <v>1670</v>
      </c>
      <c r="I40" s="184">
        <v>287</v>
      </c>
      <c r="J40" s="185">
        <v>285</v>
      </c>
      <c r="K40" s="186">
        <v>285</v>
      </c>
      <c r="L40" s="184">
        <v>1400</v>
      </c>
      <c r="M40" s="185">
        <v>1400</v>
      </c>
      <c r="N40" s="186">
        <v>1400</v>
      </c>
      <c r="O40" s="184">
        <v>14.26</v>
      </c>
      <c r="P40" s="185">
        <v>15</v>
      </c>
      <c r="Q40" s="186">
        <v>15</v>
      </c>
      <c r="R40" s="72" t="s">
        <v>73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39</v>
      </c>
      <c r="D41" s="178"/>
      <c r="E41" s="179"/>
      <c r="F41" s="156">
        <v>49778.48299999999</v>
      </c>
      <c r="G41" s="157">
        <v>50033.92</v>
      </c>
      <c r="H41" s="158">
        <v>50895.92</v>
      </c>
      <c r="I41" s="156">
        <v>43705.47</v>
      </c>
      <c r="J41" s="157">
        <v>44253</v>
      </c>
      <c r="K41" s="158">
        <v>45025</v>
      </c>
      <c r="L41" s="156">
        <v>18557.563000000002</v>
      </c>
      <c r="M41" s="157">
        <v>18602.35</v>
      </c>
      <c r="N41" s="158">
        <v>18890.35</v>
      </c>
      <c r="O41" s="156">
        <v>12484.55</v>
      </c>
      <c r="P41" s="157">
        <v>12821.43</v>
      </c>
      <c r="Q41" s="158">
        <v>13019.43</v>
      </c>
      <c r="R41" s="14" t="s">
        <v>39</v>
      </c>
      <c r="S41" s="178"/>
      <c r="T41" s="179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115</v>
      </c>
      <c r="D42" s="174"/>
      <c r="E42" s="175"/>
      <c r="F42" s="184">
        <v>100.6</v>
      </c>
      <c r="G42" s="185">
        <v>100.6</v>
      </c>
      <c r="H42" s="186">
        <v>100.6</v>
      </c>
      <c r="I42" s="184">
        <v>61.3</v>
      </c>
      <c r="J42" s="185">
        <v>61.3</v>
      </c>
      <c r="K42" s="186">
        <v>61.3</v>
      </c>
      <c r="L42" s="184">
        <v>39.4</v>
      </c>
      <c r="M42" s="185">
        <v>39.4</v>
      </c>
      <c r="N42" s="186">
        <v>39.4</v>
      </c>
      <c r="O42" s="184">
        <v>0.1</v>
      </c>
      <c r="P42" s="185">
        <v>0.1</v>
      </c>
      <c r="Q42" s="186">
        <v>0.1</v>
      </c>
      <c r="R42" s="72" t="s">
        <v>74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116</v>
      </c>
      <c r="D43" s="174"/>
      <c r="E43" s="175"/>
      <c r="F43" s="184">
        <v>0.54</v>
      </c>
      <c r="G43" s="185">
        <v>0.54</v>
      </c>
      <c r="H43" s="186">
        <v>0.54</v>
      </c>
      <c r="I43" s="184">
        <v>0</v>
      </c>
      <c r="J43" s="185">
        <v>0</v>
      </c>
      <c r="K43" s="186">
        <v>0</v>
      </c>
      <c r="L43" s="184">
        <v>0.74</v>
      </c>
      <c r="M43" s="185">
        <v>0.74</v>
      </c>
      <c r="N43" s="186">
        <v>0.74</v>
      </c>
      <c r="O43" s="184">
        <v>0.2</v>
      </c>
      <c r="P43" s="185">
        <v>0.2</v>
      </c>
      <c r="Q43" s="186">
        <v>0.2</v>
      </c>
      <c r="R43" s="72" t="s">
        <v>22</v>
      </c>
      <c r="S43" s="174"/>
      <c r="T43" s="17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117</v>
      </c>
      <c r="D44" s="174"/>
      <c r="E44" s="175"/>
      <c r="F44" s="184">
        <v>5194</v>
      </c>
      <c r="G44" s="185">
        <v>5236</v>
      </c>
      <c r="H44" s="186">
        <v>5350</v>
      </c>
      <c r="I44" s="184">
        <v>7056</v>
      </c>
      <c r="J44" s="185">
        <v>7100</v>
      </c>
      <c r="K44" s="186">
        <v>7230</v>
      </c>
      <c r="L44" s="184">
        <v>56</v>
      </c>
      <c r="M44" s="185">
        <v>56</v>
      </c>
      <c r="N44" s="186">
        <v>50</v>
      </c>
      <c r="O44" s="184">
        <v>1918</v>
      </c>
      <c r="P44" s="185">
        <v>1920</v>
      </c>
      <c r="Q44" s="186">
        <v>1930</v>
      </c>
      <c r="R44" s="72" t="s">
        <v>75</v>
      </c>
      <c r="S44" s="174"/>
      <c r="T44" s="175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2:42" ht="12.75">
      <c r="B45" s="16"/>
      <c r="C45" s="49" t="s">
        <v>118</v>
      </c>
      <c r="D45" s="174"/>
      <c r="E45" s="175"/>
      <c r="F45" s="184">
        <v>90.45</v>
      </c>
      <c r="G45" s="185">
        <v>90.45</v>
      </c>
      <c r="H45" s="186">
        <v>90.45</v>
      </c>
      <c r="I45" s="184">
        <v>0</v>
      </c>
      <c r="J45" s="185">
        <v>0</v>
      </c>
      <c r="K45" s="186">
        <v>0</v>
      </c>
      <c r="L45" s="184">
        <v>91.4</v>
      </c>
      <c r="M45" s="185">
        <v>91.4</v>
      </c>
      <c r="N45" s="186">
        <v>91.4</v>
      </c>
      <c r="O45" s="184">
        <v>0.95</v>
      </c>
      <c r="P45" s="185">
        <v>0.95</v>
      </c>
      <c r="Q45" s="186">
        <v>0.95</v>
      </c>
      <c r="R45" s="72" t="s">
        <v>36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3.5" thickBot="1">
      <c r="B46" s="16"/>
      <c r="C46" s="49" t="s">
        <v>119</v>
      </c>
      <c r="D46" s="174"/>
      <c r="E46" s="175"/>
      <c r="F46" s="184">
        <v>2</v>
      </c>
      <c r="G46" s="185">
        <v>2</v>
      </c>
      <c r="H46" s="186">
        <v>2</v>
      </c>
      <c r="I46" s="184">
        <v>0</v>
      </c>
      <c r="J46" s="185">
        <v>0</v>
      </c>
      <c r="K46" s="186">
        <v>0</v>
      </c>
      <c r="L46" s="184">
        <v>2</v>
      </c>
      <c r="M46" s="185">
        <v>2</v>
      </c>
      <c r="N46" s="186">
        <v>2</v>
      </c>
      <c r="O46" s="184">
        <v>0</v>
      </c>
      <c r="P46" s="185">
        <v>0</v>
      </c>
      <c r="Q46" s="186">
        <v>0</v>
      </c>
      <c r="R46" s="72" t="s">
        <v>76</v>
      </c>
      <c r="S46" s="174"/>
      <c r="T46" s="17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388</v>
      </c>
      <c r="D47" s="178"/>
      <c r="E47" s="179"/>
      <c r="F47" s="156">
        <v>5387.59</v>
      </c>
      <c r="G47" s="157">
        <v>5429.59</v>
      </c>
      <c r="H47" s="158">
        <v>5543.59</v>
      </c>
      <c r="I47" s="156">
        <v>7117.3</v>
      </c>
      <c r="J47" s="157">
        <v>7161.3</v>
      </c>
      <c r="K47" s="158">
        <v>7291.3</v>
      </c>
      <c r="L47" s="156">
        <v>189.54</v>
      </c>
      <c r="M47" s="157">
        <v>189.54</v>
      </c>
      <c r="N47" s="158">
        <v>183.54</v>
      </c>
      <c r="O47" s="156">
        <v>1919.25</v>
      </c>
      <c r="P47" s="157">
        <v>1921.25</v>
      </c>
      <c r="Q47" s="158">
        <v>1931.25</v>
      </c>
      <c r="R47" s="14" t="s">
        <v>389</v>
      </c>
      <c r="S47" s="178"/>
      <c r="T47" s="17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71" t="s">
        <v>120</v>
      </c>
      <c r="D48" s="172"/>
      <c r="E48" s="173"/>
      <c r="F48" s="181">
        <v>12876</v>
      </c>
      <c r="G48" s="182">
        <v>12876</v>
      </c>
      <c r="H48" s="183">
        <v>12876</v>
      </c>
      <c r="I48" s="181">
        <v>23461</v>
      </c>
      <c r="J48" s="182">
        <v>23461</v>
      </c>
      <c r="K48" s="183">
        <v>23461</v>
      </c>
      <c r="L48" s="181">
        <v>313</v>
      </c>
      <c r="M48" s="182">
        <v>313</v>
      </c>
      <c r="N48" s="183">
        <v>313</v>
      </c>
      <c r="O48" s="181">
        <v>10898</v>
      </c>
      <c r="P48" s="182">
        <v>10898</v>
      </c>
      <c r="Q48" s="183">
        <v>10898</v>
      </c>
      <c r="R48" s="84" t="s">
        <v>6</v>
      </c>
      <c r="S48" s="172"/>
      <c r="T48" s="173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3.5" thickBot="1">
      <c r="B49" s="16"/>
      <c r="C49" s="104" t="s">
        <v>121</v>
      </c>
      <c r="D49" s="176"/>
      <c r="E49" s="177"/>
      <c r="F49" s="187">
        <v>55237.2</v>
      </c>
      <c r="G49" s="188">
        <v>55286</v>
      </c>
      <c r="H49" s="189">
        <v>55452</v>
      </c>
      <c r="I49" s="187">
        <v>54935</v>
      </c>
      <c r="J49" s="188">
        <v>54977</v>
      </c>
      <c r="K49" s="189">
        <v>55162</v>
      </c>
      <c r="L49" s="187">
        <v>6295.28</v>
      </c>
      <c r="M49" s="188">
        <v>6307</v>
      </c>
      <c r="N49" s="189">
        <v>6390</v>
      </c>
      <c r="O49" s="187">
        <v>5993.08</v>
      </c>
      <c r="P49" s="188">
        <v>5998</v>
      </c>
      <c r="Q49" s="189">
        <v>6100</v>
      </c>
      <c r="R49" s="105" t="s">
        <v>77</v>
      </c>
      <c r="S49" s="176"/>
      <c r="T49" s="177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40</v>
      </c>
      <c r="D50" s="12"/>
      <c r="E50" s="13"/>
      <c r="F50" s="156">
        <v>68113.2</v>
      </c>
      <c r="G50" s="157">
        <v>68162</v>
      </c>
      <c r="H50" s="158">
        <v>68328</v>
      </c>
      <c r="I50" s="156">
        <v>78396</v>
      </c>
      <c r="J50" s="157">
        <v>78438</v>
      </c>
      <c r="K50" s="158">
        <v>78623</v>
      </c>
      <c r="L50" s="156">
        <v>6608.28</v>
      </c>
      <c r="M50" s="157">
        <v>6620</v>
      </c>
      <c r="N50" s="158">
        <v>6703</v>
      </c>
      <c r="O50" s="156">
        <v>16891.08</v>
      </c>
      <c r="P50" s="157">
        <v>16896</v>
      </c>
      <c r="Q50" s="158">
        <v>16998</v>
      </c>
      <c r="R50" s="18" t="s">
        <v>122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 t="s">
        <v>373</v>
      </c>
      <c r="G51" s="46"/>
      <c r="H51" s="46"/>
      <c r="I51" s="46"/>
      <c r="J51" s="46"/>
      <c r="K51" s="46"/>
      <c r="L51" s="47" t="s">
        <v>374</v>
      </c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 Committee\TCQ2007\[tb-60-6-tables.xls]List of tables</v>
      </c>
      <c r="T52" s="43" t="str">
        <f ca="1">CONCATENATE("printed on ",DAY(NOW()),"/",MONTH(NOW()))</f>
        <v>printed on 16/10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161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319</v>
      </c>
      <c r="G3" s="267"/>
      <c r="H3" s="267"/>
      <c r="I3" s="267"/>
      <c r="J3" s="267"/>
      <c r="K3" s="267"/>
      <c r="L3" s="267" t="s">
        <v>320</v>
      </c>
      <c r="M3" s="267"/>
      <c r="N3" s="267"/>
      <c r="O3" s="267"/>
      <c r="P3" s="267"/>
      <c r="Q3" s="267"/>
    </row>
    <row r="5" spans="11:15" ht="13.5" thickBot="1">
      <c r="K5" s="271" t="s">
        <v>321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9.65</v>
      </c>
      <c r="G9" s="182">
        <v>9.65</v>
      </c>
      <c r="H9" s="183">
        <v>9.65</v>
      </c>
      <c r="I9" s="181">
        <v>2.8</v>
      </c>
      <c r="J9" s="182">
        <v>2.8</v>
      </c>
      <c r="K9" s="183">
        <v>2.8</v>
      </c>
      <c r="L9" s="181">
        <v>6.85</v>
      </c>
      <c r="M9" s="182">
        <v>6.85</v>
      </c>
      <c r="N9" s="183">
        <v>6.85</v>
      </c>
      <c r="O9" s="181">
        <v>0</v>
      </c>
      <c r="P9" s="182">
        <v>0</v>
      </c>
      <c r="Q9" s="183">
        <v>0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2393</v>
      </c>
      <c r="G10" s="185">
        <v>2470</v>
      </c>
      <c r="H10" s="186">
        <v>2525</v>
      </c>
      <c r="I10" s="184">
        <v>5213</v>
      </c>
      <c r="J10" s="185">
        <v>5250</v>
      </c>
      <c r="K10" s="186">
        <v>5355</v>
      </c>
      <c r="L10" s="184">
        <v>1291</v>
      </c>
      <c r="M10" s="185">
        <v>1320</v>
      </c>
      <c r="N10" s="186">
        <v>1350</v>
      </c>
      <c r="O10" s="184">
        <v>4111</v>
      </c>
      <c r="P10" s="185">
        <v>4100</v>
      </c>
      <c r="Q10" s="186">
        <v>4180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2555.62</v>
      </c>
      <c r="G11" s="185">
        <v>2555.62</v>
      </c>
      <c r="H11" s="186">
        <v>2555.62</v>
      </c>
      <c r="I11" s="184">
        <v>1897</v>
      </c>
      <c r="J11" s="185">
        <v>1897</v>
      </c>
      <c r="K11" s="186">
        <v>1897</v>
      </c>
      <c r="L11" s="184">
        <v>3956.61</v>
      </c>
      <c r="M11" s="185">
        <v>3956.61</v>
      </c>
      <c r="N11" s="186">
        <v>3956.61</v>
      </c>
      <c r="O11" s="184">
        <v>3297.99</v>
      </c>
      <c r="P11" s="185">
        <v>3297.99</v>
      </c>
      <c r="Q11" s="186">
        <v>3297.99</v>
      </c>
      <c r="R11" s="72" t="s">
        <v>134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86</v>
      </c>
      <c r="D12" s="174"/>
      <c r="E12" s="175"/>
      <c r="F12" s="184">
        <v>98.84</v>
      </c>
      <c r="G12" s="185">
        <v>98.84</v>
      </c>
      <c r="H12" s="186">
        <v>98.84</v>
      </c>
      <c r="I12" s="184">
        <v>81</v>
      </c>
      <c r="J12" s="185">
        <v>81</v>
      </c>
      <c r="K12" s="186">
        <v>81</v>
      </c>
      <c r="L12" s="184">
        <v>59.66</v>
      </c>
      <c r="M12" s="185">
        <v>59.66</v>
      </c>
      <c r="N12" s="186">
        <v>59.66</v>
      </c>
      <c r="O12" s="184">
        <v>41.82</v>
      </c>
      <c r="P12" s="185">
        <v>41.82</v>
      </c>
      <c r="Q12" s="186">
        <v>41.82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4.25">
      <c r="B13" s="19"/>
      <c r="C13" s="49" t="s">
        <v>381</v>
      </c>
      <c r="D13" s="174"/>
      <c r="E13" s="175"/>
      <c r="F13" s="184">
        <v>399</v>
      </c>
      <c r="G13" s="185">
        <v>399</v>
      </c>
      <c r="H13" s="186">
        <v>399</v>
      </c>
      <c r="I13" s="184">
        <v>326</v>
      </c>
      <c r="J13" s="185">
        <v>326</v>
      </c>
      <c r="K13" s="186">
        <v>326</v>
      </c>
      <c r="L13" s="184">
        <v>212</v>
      </c>
      <c r="M13" s="185">
        <v>212</v>
      </c>
      <c r="N13" s="186">
        <v>212</v>
      </c>
      <c r="O13" s="184">
        <v>139</v>
      </c>
      <c r="P13" s="185">
        <v>139</v>
      </c>
      <c r="Q13" s="186">
        <v>139</v>
      </c>
      <c r="R13" s="152" t="s">
        <v>383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656</v>
      </c>
      <c r="G14" s="185">
        <v>658</v>
      </c>
      <c r="H14" s="186">
        <v>662</v>
      </c>
      <c r="I14" s="184">
        <v>564</v>
      </c>
      <c r="J14" s="185">
        <v>568</v>
      </c>
      <c r="K14" s="186">
        <v>571</v>
      </c>
      <c r="L14" s="184">
        <v>213</v>
      </c>
      <c r="M14" s="185">
        <v>212</v>
      </c>
      <c r="N14" s="186">
        <v>215</v>
      </c>
      <c r="O14" s="184">
        <v>121</v>
      </c>
      <c r="P14" s="185">
        <v>122</v>
      </c>
      <c r="Q14" s="186">
        <v>124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104.961</v>
      </c>
      <c r="G15" s="185">
        <v>80</v>
      </c>
      <c r="H15" s="186">
        <v>80</v>
      </c>
      <c r="I15" s="184">
        <v>0</v>
      </c>
      <c r="J15" s="185">
        <v>0</v>
      </c>
      <c r="K15" s="186">
        <v>0</v>
      </c>
      <c r="L15" s="184">
        <v>105.003</v>
      </c>
      <c r="M15" s="185">
        <v>80</v>
      </c>
      <c r="N15" s="186">
        <v>80</v>
      </c>
      <c r="O15" s="184">
        <v>0.042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1422</v>
      </c>
      <c r="G16" s="185">
        <v>1427</v>
      </c>
      <c r="H16" s="186">
        <v>1430</v>
      </c>
      <c r="I16" s="184">
        <v>1042</v>
      </c>
      <c r="J16" s="185">
        <v>1048</v>
      </c>
      <c r="K16" s="186">
        <v>1055</v>
      </c>
      <c r="L16" s="184">
        <v>1080</v>
      </c>
      <c r="M16" s="185">
        <v>1084</v>
      </c>
      <c r="N16" s="186">
        <v>1090</v>
      </c>
      <c r="O16" s="184">
        <v>700</v>
      </c>
      <c r="P16" s="185">
        <v>705</v>
      </c>
      <c r="Q16" s="186">
        <v>715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1323.36</v>
      </c>
      <c r="G17" s="185">
        <v>1323.36</v>
      </c>
      <c r="H17" s="186">
        <v>1323.36</v>
      </c>
      <c r="I17" s="184">
        <v>423</v>
      </c>
      <c r="J17" s="185">
        <v>423</v>
      </c>
      <c r="K17" s="186">
        <v>423</v>
      </c>
      <c r="L17" s="184">
        <v>1207.88</v>
      </c>
      <c r="M17" s="185">
        <v>1207.88</v>
      </c>
      <c r="N17" s="186">
        <v>1207.88</v>
      </c>
      <c r="O17" s="184">
        <v>307.52</v>
      </c>
      <c r="P17" s="185">
        <v>307.52</v>
      </c>
      <c r="Q17" s="186">
        <v>307.52</v>
      </c>
      <c r="R17" s="72" t="s">
        <v>53</v>
      </c>
      <c r="S17" s="174"/>
      <c r="T17" s="17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103.9128</v>
      </c>
      <c r="G18" s="185">
        <v>110</v>
      </c>
      <c r="H18" s="186">
        <v>115</v>
      </c>
      <c r="I18" s="184">
        <v>72.7028</v>
      </c>
      <c r="J18" s="185">
        <v>80</v>
      </c>
      <c r="K18" s="186">
        <v>90</v>
      </c>
      <c r="L18" s="184">
        <v>139.24</v>
      </c>
      <c r="M18" s="185">
        <v>150</v>
      </c>
      <c r="N18" s="186">
        <v>165</v>
      </c>
      <c r="O18" s="184">
        <v>108.03</v>
      </c>
      <c r="P18" s="185">
        <v>120</v>
      </c>
      <c r="Q18" s="186">
        <v>140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1701.48</v>
      </c>
      <c r="G19" s="185">
        <v>1710</v>
      </c>
      <c r="H19" s="186">
        <v>1750</v>
      </c>
      <c r="I19" s="184">
        <v>14148.69</v>
      </c>
      <c r="J19" s="185">
        <v>14530</v>
      </c>
      <c r="K19" s="186">
        <v>14850</v>
      </c>
      <c r="L19" s="184">
        <v>458.5</v>
      </c>
      <c r="M19" s="185">
        <v>460</v>
      </c>
      <c r="N19" s="186">
        <v>460</v>
      </c>
      <c r="O19" s="184">
        <v>12905.71</v>
      </c>
      <c r="P19" s="185">
        <v>13280</v>
      </c>
      <c r="Q19" s="186">
        <v>13560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10962</v>
      </c>
      <c r="G20" s="185">
        <v>11325</v>
      </c>
      <c r="H20" s="186">
        <v>11500</v>
      </c>
      <c r="I20" s="184">
        <v>10006</v>
      </c>
      <c r="J20" s="185">
        <v>9800</v>
      </c>
      <c r="K20" s="186">
        <v>10000</v>
      </c>
      <c r="L20" s="184">
        <v>6226</v>
      </c>
      <c r="M20" s="185">
        <v>6451</v>
      </c>
      <c r="N20" s="186">
        <v>6500</v>
      </c>
      <c r="O20" s="184">
        <v>5270</v>
      </c>
      <c r="P20" s="185">
        <v>4926</v>
      </c>
      <c r="Q20" s="186">
        <v>5000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20807</v>
      </c>
      <c r="G21" s="185">
        <v>20300</v>
      </c>
      <c r="H21" s="186">
        <v>20500</v>
      </c>
      <c r="I21" s="184">
        <v>22604</v>
      </c>
      <c r="J21" s="185">
        <v>23000</v>
      </c>
      <c r="K21" s="186">
        <v>23500</v>
      </c>
      <c r="L21" s="184">
        <v>11633</v>
      </c>
      <c r="M21" s="185">
        <v>11000</v>
      </c>
      <c r="N21" s="186">
        <v>11000</v>
      </c>
      <c r="O21" s="184">
        <v>13430</v>
      </c>
      <c r="P21" s="185">
        <v>13700</v>
      </c>
      <c r="Q21" s="186">
        <v>14000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1560.2</v>
      </c>
      <c r="G22" s="185">
        <v>1560.2</v>
      </c>
      <c r="H22" s="186">
        <v>1560.2</v>
      </c>
      <c r="I22" s="184">
        <v>510</v>
      </c>
      <c r="J22" s="185">
        <v>510</v>
      </c>
      <c r="K22" s="186">
        <v>510</v>
      </c>
      <c r="L22" s="184">
        <v>1117.7</v>
      </c>
      <c r="M22" s="185">
        <v>1117.7</v>
      </c>
      <c r="N22" s="186">
        <v>1117.7</v>
      </c>
      <c r="O22" s="184">
        <v>67.5</v>
      </c>
      <c r="P22" s="185">
        <v>67.5</v>
      </c>
      <c r="Q22" s="186">
        <v>67.5</v>
      </c>
      <c r="R22" s="72" t="s">
        <v>71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838.76</v>
      </c>
      <c r="G23" s="185">
        <v>838.76</v>
      </c>
      <c r="H23" s="186">
        <v>838.76</v>
      </c>
      <c r="I23" s="184">
        <v>553</v>
      </c>
      <c r="J23" s="185">
        <v>553</v>
      </c>
      <c r="K23" s="186">
        <v>553</v>
      </c>
      <c r="L23" s="184">
        <v>709.14</v>
      </c>
      <c r="M23" s="185">
        <v>709.14</v>
      </c>
      <c r="N23" s="186">
        <v>709.14</v>
      </c>
      <c r="O23" s="184">
        <v>423.38</v>
      </c>
      <c r="P23" s="185">
        <v>423.38</v>
      </c>
      <c r="Q23" s="186">
        <v>423.38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422.47</v>
      </c>
      <c r="G24" s="185">
        <v>445</v>
      </c>
      <c r="H24" s="186">
        <v>455</v>
      </c>
      <c r="I24" s="184">
        <v>45</v>
      </c>
      <c r="J24" s="185">
        <v>45</v>
      </c>
      <c r="K24" s="186">
        <v>45</v>
      </c>
      <c r="L24" s="184">
        <v>444.21</v>
      </c>
      <c r="M24" s="185">
        <v>450</v>
      </c>
      <c r="N24" s="186">
        <v>460</v>
      </c>
      <c r="O24" s="184">
        <v>66.74</v>
      </c>
      <c r="P24" s="185">
        <v>50</v>
      </c>
      <c r="Q24" s="186">
        <v>50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11693.59</v>
      </c>
      <c r="G25" s="185">
        <v>11565</v>
      </c>
      <c r="H25" s="186">
        <v>11565</v>
      </c>
      <c r="I25" s="184">
        <v>10008.36</v>
      </c>
      <c r="J25" s="185">
        <v>10025</v>
      </c>
      <c r="K25" s="186">
        <v>10025</v>
      </c>
      <c r="L25" s="184">
        <v>5176.46</v>
      </c>
      <c r="M25" s="185">
        <v>5240</v>
      </c>
      <c r="N25" s="186">
        <v>5240</v>
      </c>
      <c r="O25" s="184">
        <v>3491.23</v>
      </c>
      <c r="P25" s="185">
        <v>3700</v>
      </c>
      <c r="Q25" s="186">
        <v>3700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150.1</v>
      </c>
      <c r="G26" s="185">
        <v>156</v>
      </c>
      <c r="H26" s="186">
        <v>156</v>
      </c>
      <c r="I26" s="184">
        <v>57</v>
      </c>
      <c r="J26" s="185">
        <v>60</v>
      </c>
      <c r="K26" s="186">
        <v>60</v>
      </c>
      <c r="L26" s="184">
        <v>136</v>
      </c>
      <c r="M26" s="185">
        <v>140</v>
      </c>
      <c r="N26" s="186">
        <v>140</v>
      </c>
      <c r="O26" s="184">
        <v>42.9</v>
      </c>
      <c r="P26" s="185">
        <v>44</v>
      </c>
      <c r="Q26" s="186">
        <v>44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195.63</v>
      </c>
      <c r="G27" s="185">
        <v>210</v>
      </c>
      <c r="H27" s="186">
        <v>240</v>
      </c>
      <c r="I27" s="184">
        <v>119</v>
      </c>
      <c r="J27" s="185">
        <v>120</v>
      </c>
      <c r="K27" s="186">
        <v>140</v>
      </c>
      <c r="L27" s="184">
        <v>170.76</v>
      </c>
      <c r="M27" s="185">
        <v>190</v>
      </c>
      <c r="N27" s="186">
        <v>210</v>
      </c>
      <c r="O27" s="184">
        <v>94.13</v>
      </c>
      <c r="P27" s="185">
        <v>100</v>
      </c>
      <c r="Q27" s="186">
        <v>110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119.02</v>
      </c>
      <c r="G28" s="185">
        <v>119.02</v>
      </c>
      <c r="H28" s="186">
        <v>119.02</v>
      </c>
      <c r="I28" s="184">
        <v>0</v>
      </c>
      <c r="J28" s="185">
        <v>0</v>
      </c>
      <c r="K28" s="186">
        <v>0</v>
      </c>
      <c r="L28" s="184">
        <v>150.47</v>
      </c>
      <c r="M28" s="185">
        <v>150.47</v>
      </c>
      <c r="N28" s="186">
        <v>150.47</v>
      </c>
      <c r="O28" s="184">
        <v>31.45</v>
      </c>
      <c r="P28" s="185">
        <v>31.45</v>
      </c>
      <c r="Q28" s="186">
        <v>31.45</v>
      </c>
      <c r="R28" s="72" t="s">
        <v>135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3566</v>
      </c>
      <c r="G29" s="185">
        <v>3570</v>
      </c>
      <c r="H29" s="186">
        <v>3570</v>
      </c>
      <c r="I29" s="184">
        <v>3368</v>
      </c>
      <c r="J29" s="185">
        <v>3370</v>
      </c>
      <c r="K29" s="186">
        <v>3370</v>
      </c>
      <c r="L29" s="184">
        <v>3367</v>
      </c>
      <c r="M29" s="185">
        <v>3370</v>
      </c>
      <c r="N29" s="186">
        <v>3370</v>
      </c>
      <c r="O29" s="184">
        <v>3169</v>
      </c>
      <c r="P29" s="185">
        <v>3170</v>
      </c>
      <c r="Q29" s="186">
        <v>3170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885</v>
      </c>
      <c r="G30" s="185">
        <v>857</v>
      </c>
      <c r="H30" s="186">
        <v>850</v>
      </c>
      <c r="I30" s="184">
        <v>2109</v>
      </c>
      <c r="J30" s="185">
        <v>2020</v>
      </c>
      <c r="K30" s="186">
        <v>2050</v>
      </c>
      <c r="L30" s="184">
        <v>608</v>
      </c>
      <c r="M30" s="185">
        <v>592</v>
      </c>
      <c r="N30" s="186">
        <v>600</v>
      </c>
      <c r="O30" s="184">
        <v>1832</v>
      </c>
      <c r="P30" s="185">
        <v>1755</v>
      </c>
      <c r="Q30" s="186">
        <v>1800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3966.2</v>
      </c>
      <c r="G31" s="185">
        <v>4070</v>
      </c>
      <c r="H31" s="186">
        <v>4200</v>
      </c>
      <c r="I31" s="184">
        <v>2857.1</v>
      </c>
      <c r="J31" s="185">
        <v>2950</v>
      </c>
      <c r="K31" s="186">
        <v>3050</v>
      </c>
      <c r="L31" s="184">
        <v>2577.6</v>
      </c>
      <c r="M31" s="185">
        <v>2600</v>
      </c>
      <c r="N31" s="186">
        <v>2650</v>
      </c>
      <c r="O31" s="184">
        <v>1468.5</v>
      </c>
      <c r="P31" s="185">
        <v>1480</v>
      </c>
      <c r="Q31" s="186">
        <v>1500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1107</v>
      </c>
      <c r="G32" s="185">
        <v>1107</v>
      </c>
      <c r="H32" s="186">
        <v>1107</v>
      </c>
      <c r="I32" s="184">
        <v>1577</v>
      </c>
      <c r="J32" s="185">
        <v>1577</v>
      </c>
      <c r="K32" s="186">
        <v>1577</v>
      </c>
      <c r="L32" s="184">
        <v>757</v>
      </c>
      <c r="M32" s="185">
        <v>757</v>
      </c>
      <c r="N32" s="186">
        <v>757</v>
      </c>
      <c r="O32" s="184">
        <v>1227</v>
      </c>
      <c r="P32" s="185">
        <v>1227</v>
      </c>
      <c r="Q32" s="186">
        <v>1227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709</v>
      </c>
      <c r="G33" s="185">
        <v>758</v>
      </c>
      <c r="H33" s="186">
        <v>835</v>
      </c>
      <c r="I33" s="184">
        <v>393</v>
      </c>
      <c r="J33" s="185">
        <v>450</v>
      </c>
      <c r="K33" s="186">
        <v>515</v>
      </c>
      <c r="L33" s="184">
        <v>459</v>
      </c>
      <c r="M33" s="185">
        <v>460</v>
      </c>
      <c r="N33" s="186">
        <v>480</v>
      </c>
      <c r="O33" s="184">
        <v>143</v>
      </c>
      <c r="P33" s="185">
        <v>152</v>
      </c>
      <c r="Q33" s="186">
        <v>160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476</v>
      </c>
      <c r="G34" s="185">
        <v>488</v>
      </c>
      <c r="H34" s="186">
        <v>490</v>
      </c>
      <c r="I34" s="184">
        <v>231</v>
      </c>
      <c r="J34" s="185">
        <v>238</v>
      </c>
      <c r="K34" s="186">
        <v>240</v>
      </c>
      <c r="L34" s="184">
        <v>298</v>
      </c>
      <c r="M34" s="185">
        <v>310</v>
      </c>
      <c r="N34" s="186">
        <v>315</v>
      </c>
      <c r="O34" s="184">
        <v>53</v>
      </c>
      <c r="P34" s="185">
        <v>60</v>
      </c>
      <c r="Q34" s="186">
        <v>65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520</v>
      </c>
      <c r="G35" s="185">
        <v>550</v>
      </c>
      <c r="H35" s="186">
        <v>550</v>
      </c>
      <c r="I35" s="184">
        <v>888</v>
      </c>
      <c r="J35" s="185">
        <v>900</v>
      </c>
      <c r="K35" s="186">
        <v>900</v>
      </c>
      <c r="L35" s="184">
        <v>403</v>
      </c>
      <c r="M35" s="185">
        <v>400</v>
      </c>
      <c r="N35" s="186">
        <v>400</v>
      </c>
      <c r="O35" s="184">
        <v>771</v>
      </c>
      <c r="P35" s="185">
        <v>750</v>
      </c>
      <c r="Q35" s="186">
        <v>750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472.51</v>
      </c>
      <c r="G36" s="185">
        <v>480</v>
      </c>
      <c r="H36" s="186">
        <v>485</v>
      </c>
      <c r="I36" s="184">
        <v>759</v>
      </c>
      <c r="J36" s="185">
        <v>760</v>
      </c>
      <c r="K36" s="186">
        <v>760</v>
      </c>
      <c r="L36" s="184">
        <v>269.04</v>
      </c>
      <c r="M36" s="185">
        <v>275</v>
      </c>
      <c r="N36" s="186">
        <v>280</v>
      </c>
      <c r="O36" s="184">
        <v>555.53</v>
      </c>
      <c r="P36" s="185">
        <v>555</v>
      </c>
      <c r="Q36" s="186">
        <v>555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7898</v>
      </c>
      <c r="G37" s="185">
        <v>7989</v>
      </c>
      <c r="H37" s="186">
        <v>8000</v>
      </c>
      <c r="I37" s="184">
        <v>6353</v>
      </c>
      <c r="J37" s="185">
        <v>6500</v>
      </c>
      <c r="K37" s="186">
        <v>6600</v>
      </c>
      <c r="L37" s="184">
        <v>4312</v>
      </c>
      <c r="M37" s="185">
        <v>4400</v>
      </c>
      <c r="N37" s="186">
        <v>4500</v>
      </c>
      <c r="O37" s="184">
        <v>2767</v>
      </c>
      <c r="P37" s="185">
        <v>2911</v>
      </c>
      <c r="Q37" s="186">
        <v>3100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2417</v>
      </c>
      <c r="G38" s="185">
        <v>1950</v>
      </c>
      <c r="H38" s="186">
        <v>1950</v>
      </c>
      <c r="I38" s="184">
        <v>12066</v>
      </c>
      <c r="J38" s="185">
        <v>12000</v>
      </c>
      <c r="K38" s="186">
        <v>12100</v>
      </c>
      <c r="L38" s="184">
        <v>767</v>
      </c>
      <c r="M38" s="185">
        <v>750</v>
      </c>
      <c r="N38" s="186">
        <v>750</v>
      </c>
      <c r="O38" s="184">
        <v>10416</v>
      </c>
      <c r="P38" s="185">
        <v>10800</v>
      </c>
      <c r="Q38" s="186">
        <v>10900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1537.45</v>
      </c>
      <c r="G39" s="185">
        <v>1540</v>
      </c>
      <c r="H39" s="186">
        <v>1540</v>
      </c>
      <c r="I39" s="184">
        <v>1684.92</v>
      </c>
      <c r="J39" s="185">
        <v>1700</v>
      </c>
      <c r="K39" s="186">
        <v>1700</v>
      </c>
      <c r="L39" s="184">
        <v>1156.86</v>
      </c>
      <c r="M39" s="185">
        <v>1140</v>
      </c>
      <c r="N39" s="186">
        <v>1140</v>
      </c>
      <c r="O39" s="184">
        <v>1304.33</v>
      </c>
      <c r="P39" s="185">
        <v>1300</v>
      </c>
      <c r="Q39" s="186">
        <v>1300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69.52</v>
      </c>
      <c r="G40" s="185">
        <v>70.52</v>
      </c>
      <c r="H40" s="186">
        <v>71.52</v>
      </c>
      <c r="I40" s="184">
        <v>21</v>
      </c>
      <c r="J40" s="185">
        <v>22</v>
      </c>
      <c r="K40" s="186">
        <v>23</v>
      </c>
      <c r="L40" s="184">
        <v>56.83</v>
      </c>
      <c r="M40" s="185">
        <v>56.83</v>
      </c>
      <c r="N40" s="186">
        <v>56.83</v>
      </c>
      <c r="O40" s="184">
        <v>8.31</v>
      </c>
      <c r="P40" s="185">
        <v>8.31</v>
      </c>
      <c r="Q40" s="186">
        <v>8.31</v>
      </c>
      <c r="R40" s="72" t="s">
        <v>123</v>
      </c>
      <c r="S40" s="174"/>
      <c r="T40" s="175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3664</v>
      </c>
      <c r="G41" s="185">
        <v>3670</v>
      </c>
      <c r="H41" s="186">
        <v>3675</v>
      </c>
      <c r="I41" s="184">
        <v>1650</v>
      </c>
      <c r="J41" s="185">
        <v>1650</v>
      </c>
      <c r="K41" s="186">
        <v>1660</v>
      </c>
      <c r="L41" s="184">
        <v>2097</v>
      </c>
      <c r="M41" s="185">
        <v>2100</v>
      </c>
      <c r="N41" s="186">
        <v>2100</v>
      </c>
      <c r="O41" s="184">
        <v>83</v>
      </c>
      <c r="P41" s="185">
        <v>80</v>
      </c>
      <c r="Q41" s="186">
        <v>85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12344</v>
      </c>
      <c r="G42" s="185">
        <v>12260</v>
      </c>
      <c r="H42" s="186">
        <v>12265</v>
      </c>
      <c r="I42" s="184">
        <v>5589</v>
      </c>
      <c r="J42" s="185">
        <v>5155</v>
      </c>
      <c r="K42" s="186">
        <v>5160</v>
      </c>
      <c r="L42" s="184">
        <v>7756</v>
      </c>
      <c r="M42" s="185">
        <v>8060</v>
      </c>
      <c r="N42" s="186">
        <v>8060</v>
      </c>
      <c r="O42" s="184">
        <v>1001</v>
      </c>
      <c r="P42" s="185">
        <v>955</v>
      </c>
      <c r="Q42" s="186">
        <v>955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97148.2738</v>
      </c>
      <c r="G43" s="157">
        <v>96719.97</v>
      </c>
      <c r="H43" s="158">
        <v>97470.97</v>
      </c>
      <c r="I43" s="156">
        <v>107218.57280000001</v>
      </c>
      <c r="J43" s="157">
        <v>107610.8</v>
      </c>
      <c r="K43" s="158">
        <v>109188.8</v>
      </c>
      <c r="L43" s="156">
        <v>59377.81300000001</v>
      </c>
      <c r="M43" s="157">
        <v>59468.14</v>
      </c>
      <c r="N43" s="158">
        <v>59789.14</v>
      </c>
      <c r="O43" s="156">
        <v>69448.112</v>
      </c>
      <c r="P43" s="157">
        <v>70358.97</v>
      </c>
      <c r="Q43" s="158">
        <v>71506.97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339</v>
      </c>
      <c r="G44" s="185">
        <v>339</v>
      </c>
      <c r="H44" s="186">
        <v>339</v>
      </c>
      <c r="I44" s="184">
        <v>284</v>
      </c>
      <c r="J44" s="185">
        <v>284</v>
      </c>
      <c r="K44" s="186">
        <v>284</v>
      </c>
      <c r="L44" s="184">
        <v>140.5</v>
      </c>
      <c r="M44" s="185">
        <v>140.5</v>
      </c>
      <c r="N44" s="186">
        <v>140.5</v>
      </c>
      <c r="O44" s="184">
        <v>85.5</v>
      </c>
      <c r="P44" s="185">
        <v>85.5</v>
      </c>
      <c r="Q44" s="186">
        <v>85.5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208.94</v>
      </c>
      <c r="G45" s="185">
        <v>208.94</v>
      </c>
      <c r="H45" s="186">
        <v>208.94</v>
      </c>
      <c r="I45" s="184">
        <v>81.1</v>
      </c>
      <c r="J45" s="185">
        <v>81.1</v>
      </c>
      <c r="K45" s="186">
        <v>81.1</v>
      </c>
      <c r="L45" s="184">
        <v>143.4</v>
      </c>
      <c r="M45" s="185">
        <v>143.4</v>
      </c>
      <c r="N45" s="186">
        <v>143.4</v>
      </c>
      <c r="O45" s="184">
        <v>15.56</v>
      </c>
      <c r="P45" s="185">
        <v>15.56</v>
      </c>
      <c r="Q45" s="186">
        <v>15.56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5971</v>
      </c>
      <c r="G46" s="185">
        <v>6230</v>
      </c>
      <c r="H46" s="186">
        <v>6278</v>
      </c>
      <c r="I46" s="184">
        <v>7451</v>
      </c>
      <c r="J46" s="185">
        <v>7640</v>
      </c>
      <c r="K46" s="186">
        <v>7730</v>
      </c>
      <c r="L46" s="184">
        <v>1221</v>
      </c>
      <c r="M46" s="185">
        <v>1290</v>
      </c>
      <c r="N46" s="186">
        <v>1418</v>
      </c>
      <c r="O46" s="184">
        <v>2701</v>
      </c>
      <c r="P46" s="185">
        <v>2700</v>
      </c>
      <c r="Q46" s="186">
        <v>2870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1365.22</v>
      </c>
      <c r="G47" s="185">
        <v>1365.22</v>
      </c>
      <c r="H47" s="186">
        <v>1365.22</v>
      </c>
      <c r="I47" s="184">
        <v>791.01</v>
      </c>
      <c r="J47" s="185">
        <v>791.01</v>
      </c>
      <c r="K47" s="186">
        <v>791.01</v>
      </c>
      <c r="L47" s="184">
        <v>737.78</v>
      </c>
      <c r="M47" s="185">
        <v>737.78</v>
      </c>
      <c r="N47" s="186">
        <v>737.78</v>
      </c>
      <c r="O47" s="184">
        <v>163.57</v>
      </c>
      <c r="P47" s="185">
        <v>163.57</v>
      </c>
      <c r="Q47" s="186">
        <v>163.57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70</v>
      </c>
      <c r="G48" s="185">
        <v>70</v>
      </c>
      <c r="H48" s="186">
        <v>70</v>
      </c>
      <c r="I48" s="184">
        <v>11</v>
      </c>
      <c r="J48" s="185">
        <v>11</v>
      </c>
      <c r="K48" s="186">
        <v>11</v>
      </c>
      <c r="L48" s="184">
        <v>61</v>
      </c>
      <c r="M48" s="185">
        <v>61</v>
      </c>
      <c r="N48" s="186">
        <v>61</v>
      </c>
      <c r="O48" s="184">
        <v>2</v>
      </c>
      <c r="P48" s="185">
        <v>2</v>
      </c>
      <c r="Q48" s="186">
        <v>2</v>
      </c>
      <c r="R48" s="72" t="s">
        <v>76</v>
      </c>
      <c r="S48" s="174"/>
      <c r="T48" s="17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7954.16</v>
      </c>
      <c r="G49" s="157">
        <v>8213.16</v>
      </c>
      <c r="H49" s="158">
        <v>8261.16</v>
      </c>
      <c r="I49" s="156">
        <v>8618.11</v>
      </c>
      <c r="J49" s="157">
        <v>8807.11</v>
      </c>
      <c r="K49" s="158">
        <v>8897.11</v>
      </c>
      <c r="L49" s="156">
        <v>2303.68</v>
      </c>
      <c r="M49" s="157">
        <v>2372.68</v>
      </c>
      <c r="N49" s="158">
        <v>2500.68</v>
      </c>
      <c r="O49" s="156">
        <v>2967.63</v>
      </c>
      <c r="P49" s="157">
        <v>2966.63</v>
      </c>
      <c r="Q49" s="158">
        <v>3136.63</v>
      </c>
      <c r="R49" s="14" t="s">
        <v>389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7102</v>
      </c>
      <c r="G50" s="182">
        <v>7102</v>
      </c>
      <c r="H50" s="183">
        <v>7102</v>
      </c>
      <c r="I50" s="181">
        <v>18176</v>
      </c>
      <c r="J50" s="182">
        <v>18176</v>
      </c>
      <c r="K50" s="183">
        <v>18176</v>
      </c>
      <c r="L50" s="181">
        <v>3186</v>
      </c>
      <c r="M50" s="182">
        <v>3186</v>
      </c>
      <c r="N50" s="183">
        <v>3186</v>
      </c>
      <c r="O50" s="181">
        <v>14260</v>
      </c>
      <c r="P50" s="182">
        <v>14260</v>
      </c>
      <c r="Q50" s="183">
        <v>14260</v>
      </c>
      <c r="R50" s="84" t="s">
        <v>6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93767</v>
      </c>
      <c r="G51" s="188">
        <v>93643</v>
      </c>
      <c r="H51" s="189">
        <v>93796</v>
      </c>
      <c r="I51" s="187">
        <v>83655</v>
      </c>
      <c r="J51" s="188">
        <v>83542</v>
      </c>
      <c r="K51" s="189">
        <v>83677</v>
      </c>
      <c r="L51" s="187">
        <v>16076</v>
      </c>
      <c r="M51" s="188">
        <v>16192</v>
      </c>
      <c r="N51" s="189">
        <v>16319</v>
      </c>
      <c r="O51" s="187">
        <v>5964</v>
      </c>
      <c r="P51" s="188">
        <v>6091</v>
      </c>
      <c r="Q51" s="189">
        <v>6200</v>
      </c>
      <c r="R51" s="105" t="s">
        <v>77</v>
      </c>
      <c r="S51" s="176"/>
      <c r="T51" s="177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100869</v>
      </c>
      <c r="G52" s="157">
        <v>100745</v>
      </c>
      <c r="H52" s="158">
        <v>100898</v>
      </c>
      <c r="I52" s="156">
        <v>101831</v>
      </c>
      <c r="J52" s="157">
        <v>101718</v>
      </c>
      <c r="K52" s="158">
        <v>101853</v>
      </c>
      <c r="L52" s="156">
        <v>19262</v>
      </c>
      <c r="M52" s="157">
        <v>19378</v>
      </c>
      <c r="N52" s="158">
        <v>19505</v>
      </c>
      <c r="O52" s="156">
        <v>20224</v>
      </c>
      <c r="P52" s="157">
        <v>20351</v>
      </c>
      <c r="Q52" s="158">
        <v>20460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"/>
      <c r="E53" s="1"/>
      <c r="F53" s="47" t="s">
        <v>380</v>
      </c>
      <c r="H53" s="46"/>
      <c r="I53" s="46"/>
      <c r="J53" s="46"/>
      <c r="K53" s="46"/>
      <c r="L53" s="47" t="s">
        <v>382</v>
      </c>
      <c r="N53" s="194"/>
      <c r="O53" s="194"/>
      <c r="P53" s="194"/>
      <c r="Q53" s="194"/>
      <c r="R53" s="45"/>
      <c r="S53" s="1"/>
      <c r="T53" s="1"/>
    </row>
    <row r="54" spans="3:20" ht="12.75">
      <c r="C54" s="41" t="str">
        <f ca="1">CELL("filename")</f>
        <v>C:\MyFiles\Timber Committee\TCQ2007\[tb-60-6-tables.xls]List of tables</v>
      </c>
      <c r="T54" s="43" t="str">
        <f ca="1">CONCATENATE("printed on ",DAY(NOW()),"/",MONTH(NOW()))</f>
        <v>printed on 16/10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F32:M55 N32:R56 C32:E56 C9:R3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B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ht="12.75">
      <c r="A1" s="54"/>
    </row>
    <row r="2" spans="3:26" ht="12.75">
      <c r="C2" s="267" t="s">
        <v>158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6:23" ht="12.75">
      <c r="F3" s="267" t="s">
        <v>164</v>
      </c>
      <c r="G3" s="267"/>
      <c r="H3" s="267"/>
      <c r="I3" s="267"/>
      <c r="J3" s="267"/>
      <c r="K3" s="267"/>
      <c r="L3" s="267"/>
      <c r="M3" s="267"/>
      <c r="N3" s="267"/>
      <c r="O3" s="267" t="s">
        <v>165</v>
      </c>
      <c r="P3" s="267"/>
      <c r="Q3" s="267"/>
      <c r="R3" s="267"/>
      <c r="S3" s="267"/>
      <c r="T3" s="267"/>
      <c r="U3" s="267"/>
      <c r="V3" s="267"/>
      <c r="W3" s="267"/>
    </row>
    <row r="4" spans="6:23" ht="12.75">
      <c r="F4" s="293" t="s">
        <v>190</v>
      </c>
      <c r="G4" s="293"/>
      <c r="H4" s="293"/>
      <c r="I4" s="293"/>
      <c r="J4" s="293"/>
      <c r="K4" s="293"/>
      <c r="L4" s="293"/>
      <c r="M4" s="293"/>
      <c r="N4" s="293"/>
      <c r="O4" s="293" t="s">
        <v>190</v>
      </c>
      <c r="P4" s="293"/>
      <c r="Q4" s="293"/>
      <c r="R4" s="293"/>
      <c r="S4" s="293"/>
      <c r="T4" s="293"/>
      <c r="U4" s="293"/>
      <c r="V4" s="293"/>
      <c r="W4" s="293"/>
    </row>
    <row r="5" spans="11:15" ht="15" thickBot="1">
      <c r="K5" s="11"/>
      <c r="L5" s="11"/>
      <c r="N5" s="271" t="s">
        <v>81</v>
      </c>
      <c r="O5" s="271"/>
    </row>
    <row r="6" spans="3:26" ht="12.75" customHeight="1" thickTop="1">
      <c r="C6" s="283" t="s">
        <v>0</v>
      </c>
      <c r="D6" s="284"/>
      <c r="E6" s="285"/>
      <c r="F6" s="290" t="s">
        <v>170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  <c r="R6" s="272" t="s">
        <v>325</v>
      </c>
      <c r="S6" s="273"/>
      <c r="T6" s="274"/>
      <c r="U6" s="10"/>
      <c r="V6" s="10"/>
      <c r="W6" s="10"/>
      <c r="X6" s="283" t="s">
        <v>46</v>
      </c>
      <c r="Y6" s="284"/>
      <c r="Z6" s="285"/>
    </row>
    <row r="7" spans="3:26" ht="12.75" customHeight="1">
      <c r="C7" s="259"/>
      <c r="D7" s="260"/>
      <c r="E7" s="261"/>
      <c r="F7" s="259" t="s">
        <v>167</v>
      </c>
      <c r="G7" s="260"/>
      <c r="H7" s="261"/>
      <c r="I7" s="264" t="s">
        <v>168</v>
      </c>
      <c r="J7" s="265"/>
      <c r="K7" s="266"/>
      <c r="L7" s="289" t="s">
        <v>171</v>
      </c>
      <c r="M7" s="281"/>
      <c r="N7" s="282"/>
      <c r="O7" s="289" t="s">
        <v>173</v>
      </c>
      <c r="P7" s="281"/>
      <c r="Q7" s="282"/>
      <c r="R7" s="275"/>
      <c r="S7" s="276"/>
      <c r="T7" s="277"/>
      <c r="U7" s="281" t="s">
        <v>167</v>
      </c>
      <c r="V7" s="281"/>
      <c r="W7" s="282"/>
      <c r="X7" s="259"/>
      <c r="Y7" s="260"/>
      <c r="Z7" s="261"/>
    </row>
    <row r="8" spans="3:26" ht="12.75" customHeight="1">
      <c r="C8" s="259"/>
      <c r="D8" s="260"/>
      <c r="E8" s="261"/>
      <c r="F8" s="286"/>
      <c r="G8" s="287"/>
      <c r="H8" s="288"/>
      <c r="I8" s="264" t="s">
        <v>169</v>
      </c>
      <c r="J8" s="265"/>
      <c r="K8" s="266"/>
      <c r="L8" s="264" t="s">
        <v>172</v>
      </c>
      <c r="M8" s="265"/>
      <c r="N8" s="266"/>
      <c r="O8" s="264" t="s">
        <v>174</v>
      </c>
      <c r="P8" s="265"/>
      <c r="Q8" s="266"/>
      <c r="R8" s="278"/>
      <c r="S8" s="279"/>
      <c r="T8" s="280"/>
      <c r="U8" s="35"/>
      <c r="V8" s="35"/>
      <c r="W8" s="36"/>
      <c r="X8" s="259"/>
      <c r="Y8" s="260"/>
      <c r="Z8" s="261"/>
    </row>
    <row r="9" spans="3:54" ht="13.5" thickBot="1">
      <c r="C9" s="262"/>
      <c r="D9" s="263"/>
      <c r="E9" s="258"/>
      <c r="F9" s="26">
        <v>2006</v>
      </c>
      <c r="G9" s="27">
        <v>2007</v>
      </c>
      <c r="H9" s="25">
        <v>2008</v>
      </c>
      <c r="I9" s="26">
        <v>2006</v>
      </c>
      <c r="J9" s="27">
        <v>2007</v>
      </c>
      <c r="K9" s="25">
        <v>2008</v>
      </c>
      <c r="L9" s="26">
        <v>2006</v>
      </c>
      <c r="M9" s="27">
        <v>2007</v>
      </c>
      <c r="N9" s="25">
        <v>2008</v>
      </c>
      <c r="O9" s="26">
        <v>2006</v>
      </c>
      <c r="P9" s="27">
        <v>2007</v>
      </c>
      <c r="Q9" s="25">
        <v>2008</v>
      </c>
      <c r="R9" s="26">
        <v>2006</v>
      </c>
      <c r="S9" s="38">
        <v>2007</v>
      </c>
      <c r="T9" s="37">
        <v>2008</v>
      </c>
      <c r="U9" s="26">
        <v>2006</v>
      </c>
      <c r="V9" s="38">
        <v>2007</v>
      </c>
      <c r="W9" s="11">
        <v>2008</v>
      </c>
      <c r="X9" s="262"/>
      <c r="Y9" s="263"/>
      <c r="Z9" s="258"/>
      <c r="AG9" t="s">
        <v>0</v>
      </c>
      <c r="AJ9" t="s">
        <v>362</v>
      </c>
      <c r="AM9" t="s">
        <v>168</v>
      </c>
      <c r="AP9" t="s">
        <v>357</v>
      </c>
      <c r="AS9" t="s">
        <v>360</v>
      </c>
      <c r="AV9" t="s">
        <v>361</v>
      </c>
      <c r="AY9" t="s">
        <v>363</v>
      </c>
      <c r="BB9" t="s">
        <v>0</v>
      </c>
    </row>
    <row r="10" spans="2:54" ht="13.5" thickTop="1">
      <c r="B10" s="15"/>
      <c r="C10" s="171" t="s">
        <v>84</v>
      </c>
      <c r="D10" s="172"/>
      <c r="E10" s="173"/>
      <c r="F10" s="181">
        <v>75.2</v>
      </c>
      <c r="G10" s="182">
        <v>75.2</v>
      </c>
      <c r="H10" s="183">
        <v>75.2</v>
      </c>
      <c r="I10" s="181">
        <v>62.1</v>
      </c>
      <c r="J10" s="182">
        <v>62.1</v>
      </c>
      <c r="K10" s="183">
        <v>62.1</v>
      </c>
      <c r="L10" s="181">
        <v>0</v>
      </c>
      <c r="M10" s="182">
        <v>0</v>
      </c>
      <c r="N10" s="183">
        <v>0</v>
      </c>
      <c r="O10" s="181">
        <v>13.1</v>
      </c>
      <c r="P10" s="182">
        <v>13.1</v>
      </c>
      <c r="Q10" s="183">
        <v>13.1</v>
      </c>
      <c r="R10" s="181">
        <v>221</v>
      </c>
      <c r="S10" s="249">
        <v>221</v>
      </c>
      <c r="T10" s="183">
        <v>221</v>
      </c>
      <c r="U10" s="181">
        <v>296.2</v>
      </c>
      <c r="V10" s="249">
        <v>296.2</v>
      </c>
      <c r="W10" s="250">
        <v>296.2</v>
      </c>
      <c r="X10" s="84" t="s">
        <v>47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85</v>
      </c>
      <c r="D11" s="174"/>
      <c r="E11" s="175"/>
      <c r="F11" s="184">
        <v>14430</v>
      </c>
      <c r="G11" s="185">
        <v>14110</v>
      </c>
      <c r="H11" s="186">
        <v>14230</v>
      </c>
      <c r="I11" s="184">
        <v>11487</v>
      </c>
      <c r="J11" s="185">
        <v>11210</v>
      </c>
      <c r="K11" s="186">
        <v>11430</v>
      </c>
      <c r="L11" s="184">
        <v>2943</v>
      </c>
      <c r="M11" s="185">
        <v>2900</v>
      </c>
      <c r="N11" s="186">
        <v>2800</v>
      </c>
      <c r="O11" s="184">
        <v>0</v>
      </c>
      <c r="P11" s="185">
        <v>0</v>
      </c>
      <c r="Q11" s="186">
        <v>0</v>
      </c>
      <c r="R11" s="184">
        <v>4705</v>
      </c>
      <c r="S11" s="251">
        <v>4600</v>
      </c>
      <c r="T11" s="186">
        <v>5000</v>
      </c>
      <c r="U11" s="184">
        <v>19135</v>
      </c>
      <c r="V11" s="251">
        <v>18710</v>
      </c>
      <c r="W11" s="252">
        <v>19230</v>
      </c>
      <c r="X11" s="72" t="s">
        <v>48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132</v>
      </c>
      <c r="D12" s="174"/>
      <c r="E12" s="175"/>
      <c r="F12" s="184">
        <v>4405</v>
      </c>
      <c r="G12" s="185">
        <v>4340</v>
      </c>
      <c r="H12" s="186">
        <v>4250</v>
      </c>
      <c r="I12" s="184">
        <v>2800</v>
      </c>
      <c r="J12" s="185">
        <v>2750</v>
      </c>
      <c r="K12" s="186">
        <v>2700</v>
      </c>
      <c r="L12" s="184">
        <v>1430</v>
      </c>
      <c r="M12" s="185">
        <v>1400</v>
      </c>
      <c r="N12" s="186">
        <v>1350</v>
      </c>
      <c r="O12" s="184">
        <v>175</v>
      </c>
      <c r="P12" s="185">
        <v>190</v>
      </c>
      <c r="Q12" s="186">
        <v>200</v>
      </c>
      <c r="R12" s="184">
        <v>670</v>
      </c>
      <c r="S12" s="251">
        <v>690</v>
      </c>
      <c r="T12" s="186">
        <v>700</v>
      </c>
      <c r="U12" s="184">
        <v>5075</v>
      </c>
      <c r="V12" s="251">
        <v>5030</v>
      </c>
      <c r="W12" s="252">
        <v>4950</v>
      </c>
      <c r="X12" s="72" t="s">
        <v>134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86</v>
      </c>
      <c r="D13" s="174"/>
      <c r="E13" s="175"/>
      <c r="F13" s="184">
        <v>2444</v>
      </c>
      <c r="G13" s="185">
        <v>2444</v>
      </c>
      <c r="H13" s="186">
        <v>2444</v>
      </c>
      <c r="I13" s="184">
        <v>2030</v>
      </c>
      <c r="J13" s="185">
        <v>2030</v>
      </c>
      <c r="K13" s="186">
        <v>2030</v>
      </c>
      <c r="L13" s="184">
        <v>155</v>
      </c>
      <c r="M13" s="185">
        <v>155</v>
      </c>
      <c r="N13" s="186">
        <v>155</v>
      </c>
      <c r="O13" s="184">
        <v>259</v>
      </c>
      <c r="P13" s="185">
        <v>259</v>
      </c>
      <c r="Q13" s="186">
        <v>259</v>
      </c>
      <c r="R13" s="184">
        <v>1362</v>
      </c>
      <c r="S13" s="251">
        <v>1362</v>
      </c>
      <c r="T13" s="186">
        <v>1362</v>
      </c>
      <c r="U13" s="184">
        <v>3806</v>
      </c>
      <c r="V13" s="251">
        <v>3806</v>
      </c>
      <c r="W13" s="252">
        <v>3806</v>
      </c>
      <c r="X13" s="72" t="s">
        <v>49</v>
      </c>
      <c r="Y13" s="174"/>
      <c r="Z13" s="175"/>
      <c r="AG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3</v>
      </c>
      <c r="AT13">
        <v>3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  <c r="BA13">
        <v>3</v>
      </c>
      <c r="BB13">
        <v>3</v>
      </c>
    </row>
    <row r="14" spans="2:54" ht="12.75">
      <c r="B14" s="19"/>
      <c r="C14" s="49" t="s">
        <v>87</v>
      </c>
      <c r="D14" s="174"/>
      <c r="E14" s="175"/>
      <c r="F14" s="184">
        <v>3107</v>
      </c>
      <c r="G14" s="185">
        <v>3010</v>
      </c>
      <c r="H14" s="186">
        <v>3150</v>
      </c>
      <c r="I14" s="184">
        <v>1320</v>
      </c>
      <c r="J14" s="185">
        <v>1280</v>
      </c>
      <c r="K14" s="186">
        <v>1350</v>
      </c>
      <c r="L14" s="184">
        <v>1697</v>
      </c>
      <c r="M14" s="185">
        <v>1650</v>
      </c>
      <c r="N14" s="186">
        <v>1710</v>
      </c>
      <c r="O14" s="184">
        <v>90</v>
      </c>
      <c r="P14" s="185">
        <v>80</v>
      </c>
      <c r="Q14" s="186">
        <v>90</v>
      </c>
      <c r="R14" s="184">
        <v>2885</v>
      </c>
      <c r="S14" s="251">
        <v>2690</v>
      </c>
      <c r="T14" s="186">
        <v>2760</v>
      </c>
      <c r="U14" s="184">
        <v>5992</v>
      </c>
      <c r="V14" s="251">
        <v>5700</v>
      </c>
      <c r="W14" s="252">
        <v>5910</v>
      </c>
      <c r="X14" s="72" t="s">
        <v>50</v>
      </c>
      <c r="Y14" s="174"/>
      <c r="Z14" s="175"/>
      <c r="AG14">
        <v>3</v>
      </c>
      <c r="AJ14">
        <v>3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3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3</v>
      </c>
      <c r="AZ14">
        <v>3</v>
      </c>
      <c r="BA14">
        <v>3</v>
      </c>
      <c r="BB14">
        <v>3</v>
      </c>
    </row>
    <row r="15" spans="2:54" ht="12.75">
      <c r="B15" s="19"/>
      <c r="C15" s="49" t="s">
        <v>88</v>
      </c>
      <c r="D15" s="174"/>
      <c r="E15" s="175"/>
      <c r="F15" s="184">
        <v>3537</v>
      </c>
      <c r="G15" s="185">
        <v>3575</v>
      </c>
      <c r="H15" s="186">
        <v>3562</v>
      </c>
      <c r="I15" s="184">
        <v>2356</v>
      </c>
      <c r="J15" s="185">
        <v>2397</v>
      </c>
      <c r="K15" s="186">
        <v>2408</v>
      </c>
      <c r="L15" s="184">
        <v>826</v>
      </c>
      <c r="M15" s="185">
        <v>813</v>
      </c>
      <c r="N15" s="186">
        <v>779</v>
      </c>
      <c r="O15" s="184">
        <v>355</v>
      </c>
      <c r="P15" s="185">
        <v>365</v>
      </c>
      <c r="Q15" s="186">
        <v>375</v>
      </c>
      <c r="R15" s="184">
        <v>915</v>
      </c>
      <c r="S15" s="251">
        <v>921</v>
      </c>
      <c r="T15" s="186">
        <v>911</v>
      </c>
      <c r="U15" s="184">
        <v>4452</v>
      </c>
      <c r="V15" s="251">
        <v>4496</v>
      </c>
      <c r="W15" s="252">
        <v>4473</v>
      </c>
      <c r="X15" s="72" t="s">
        <v>51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89</v>
      </c>
      <c r="D16" s="174"/>
      <c r="E16" s="175"/>
      <c r="F16" s="184">
        <v>4.57</v>
      </c>
      <c r="G16" s="185">
        <v>4.5</v>
      </c>
      <c r="H16" s="186">
        <v>4.5</v>
      </c>
      <c r="I16" s="184">
        <v>4.537</v>
      </c>
      <c r="J16" s="185">
        <v>4.5</v>
      </c>
      <c r="K16" s="186">
        <v>4.5</v>
      </c>
      <c r="L16" s="184">
        <v>0</v>
      </c>
      <c r="M16" s="185">
        <v>0</v>
      </c>
      <c r="N16" s="186">
        <v>0</v>
      </c>
      <c r="O16" s="184">
        <v>0.033</v>
      </c>
      <c r="P16" s="185">
        <v>0</v>
      </c>
      <c r="Q16" s="186">
        <v>0</v>
      </c>
      <c r="R16" s="184">
        <v>2.864</v>
      </c>
      <c r="S16" s="251">
        <v>3</v>
      </c>
      <c r="T16" s="186">
        <v>3</v>
      </c>
      <c r="U16" s="184">
        <v>7.434</v>
      </c>
      <c r="V16" s="251">
        <v>7.5</v>
      </c>
      <c r="W16" s="252">
        <v>7.5</v>
      </c>
      <c r="X16" s="72" t="s">
        <v>52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90</v>
      </c>
      <c r="D17" s="174"/>
      <c r="E17" s="175"/>
      <c r="F17" s="184">
        <v>16629</v>
      </c>
      <c r="G17" s="185">
        <v>14637</v>
      </c>
      <c r="H17" s="186">
        <v>14925</v>
      </c>
      <c r="I17" s="184">
        <v>9841</v>
      </c>
      <c r="J17" s="185">
        <v>8300</v>
      </c>
      <c r="K17" s="186">
        <v>8500</v>
      </c>
      <c r="L17" s="184">
        <v>6398</v>
      </c>
      <c r="M17" s="185">
        <v>5967</v>
      </c>
      <c r="N17" s="186">
        <v>6055</v>
      </c>
      <c r="O17" s="184">
        <v>390</v>
      </c>
      <c r="P17" s="185">
        <v>370</v>
      </c>
      <c r="Q17" s="186">
        <v>370</v>
      </c>
      <c r="R17" s="184">
        <v>1345</v>
      </c>
      <c r="S17" s="251">
        <v>1333</v>
      </c>
      <c r="T17" s="186">
        <v>1240</v>
      </c>
      <c r="U17" s="184">
        <v>17974</v>
      </c>
      <c r="V17" s="251">
        <v>15970</v>
      </c>
      <c r="W17" s="252">
        <v>16165</v>
      </c>
      <c r="X17" s="72" t="s">
        <v>72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91</v>
      </c>
      <c r="D18" s="174"/>
      <c r="E18" s="175"/>
      <c r="F18" s="184">
        <v>1025</v>
      </c>
      <c r="G18" s="185">
        <v>1025</v>
      </c>
      <c r="H18" s="186">
        <v>1025</v>
      </c>
      <c r="I18" s="184">
        <v>700</v>
      </c>
      <c r="J18" s="185">
        <v>700</v>
      </c>
      <c r="K18" s="186">
        <v>700</v>
      </c>
      <c r="L18" s="184">
        <v>299</v>
      </c>
      <c r="M18" s="185">
        <v>299</v>
      </c>
      <c r="N18" s="186">
        <v>299</v>
      </c>
      <c r="O18" s="184">
        <v>26</v>
      </c>
      <c r="P18" s="185">
        <v>26</v>
      </c>
      <c r="Q18" s="186">
        <v>26</v>
      </c>
      <c r="R18" s="184">
        <v>1260</v>
      </c>
      <c r="S18" s="251">
        <v>1260</v>
      </c>
      <c r="T18" s="186">
        <v>1260</v>
      </c>
      <c r="U18" s="184">
        <v>2285</v>
      </c>
      <c r="V18" s="251">
        <v>2285</v>
      </c>
      <c r="W18" s="252">
        <v>2285</v>
      </c>
      <c r="X18" s="72" t="s">
        <v>53</v>
      </c>
      <c r="Y18" s="174"/>
      <c r="Z18" s="175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92</v>
      </c>
      <c r="D19" s="174"/>
      <c r="E19" s="175"/>
      <c r="F19" s="184">
        <v>4750</v>
      </c>
      <c r="G19" s="185">
        <v>4960</v>
      </c>
      <c r="H19" s="186">
        <v>5050</v>
      </c>
      <c r="I19" s="184">
        <v>3120</v>
      </c>
      <c r="J19" s="185">
        <v>3280</v>
      </c>
      <c r="K19" s="186">
        <v>3350</v>
      </c>
      <c r="L19" s="184">
        <v>1480</v>
      </c>
      <c r="M19" s="185">
        <v>1530</v>
      </c>
      <c r="N19" s="186">
        <v>1550</v>
      </c>
      <c r="O19" s="184">
        <v>150</v>
      </c>
      <c r="P19" s="185">
        <v>150</v>
      </c>
      <c r="Q19" s="186">
        <v>150</v>
      </c>
      <c r="R19" s="184">
        <v>1050</v>
      </c>
      <c r="S19" s="251">
        <v>1140</v>
      </c>
      <c r="T19" s="186">
        <v>1150</v>
      </c>
      <c r="U19" s="184">
        <v>5800</v>
      </c>
      <c r="V19" s="251">
        <v>6100</v>
      </c>
      <c r="W19" s="252">
        <v>6200</v>
      </c>
      <c r="X19" s="72" t="s">
        <v>54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93</v>
      </c>
      <c r="D20" s="174"/>
      <c r="E20" s="175"/>
      <c r="F20" s="184">
        <v>45521.3</v>
      </c>
      <c r="G20" s="185">
        <v>52266.551501869064</v>
      </c>
      <c r="H20" s="186">
        <v>52188.26619142657</v>
      </c>
      <c r="I20" s="184">
        <v>21883.61</v>
      </c>
      <c r="J20" s="185">
        <v>25807.670921495926</v>
      </c>
      <c r="K20" s="186">
        <v>24633.807868940374</v>
      </c>
      <c r="L20" s="184">
        <v>23637.69</v>
      </c>
      <c r="M20" s="185">
        <v>26458.880580373137</v>
      </c>
      <c r="N20" s="186">
        <v>27554.458322486196</v>
      </c>
      <c r="O20" s="184">
        <v>0</v>
      </c>
      <c r="P20" s="185">
        <v>0</v>
      </c>
      <c r="Q20" s="186">
        <v>0</v>
      </c>
      <c r="R20" s="184">
        <v>5290.31</v>
      </c>
      <c r="S20" s="251">
        <v>5350</v>
      </c>
      <c r="T20" s="186">
        <v>5400</v>
      </c>
      <c r="U20" s="184">
        <v>50811.61</v>
      </c>
      <c r="V20" s="251">
        <v>57616.551501869064</v>
      </c>
      <c r="W20" s="252">
        <v>57588.26619142657</v>
      </c>
      <c r="X20" s="72" t="s">
        <v>55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94</v>
      </c>
      <c r="D21" s="174"/>
      <c r="E21" s="175"/>
      <c r="F21" s="184">
        <v>28445</v>
      </c>
      <c r="G21" s="185">
        <v>29120</v>
      </c>
      <c r="H21" s="186">
        <v>29320</v>
      </c>
      <c r="I21" s="184">
        <v>18511</v>
      </c>
      <c r="J21" s="185">
        <v>18900</v>
      </c>
      <c r="K21" s="186">
        <v>19100</v>
      </c>
      <c r="L21" s="184">
        <v>9512</v>
      </c>
      <c r="M21" s="185">
        <v>9800</v>
      </c>
      <c r="N21" s="186">
        <v>9800</v>
      </c>
      <c r="O21" s="184">
        <v>422</v>
      </c>
      <c r="P21" s="185">
        <v>420</v>
      </c>
      <c r="Q21" s="186">
        <v>420</v>
      </c>
      <c r="R21" s="184">
        <v>35046</v>
      </c>
      <c r="S21" s="251">
        <v>35400</v>
      </c>
      <c r="T21" s="186">
        <v>36100</v>
      </c>
      <c r="U21" s="184">
        <v>63491</v>
      </c>
      <c r="V21" s="251">
        <v>64520</v>
      </c>
      <c r="W21" s="252">
        <v>65420</v>
      </c>
      <c r="X21" s="72" t="s">
        <v>15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95</v>
      </c>
      <c r="D22" s="174"/>
      <c r="E22" s="175"/>
      <c r="F22" s="184">
        <v>53999.668</v>
      </c>
      <c r="G22" s="185">
        <v>56900</v>
      </c>
      <c r="H22" s="186">
        <v>58100</v>
      </c>
      <c r="I22" s="184">
        <v>38280</v>
      </c>
      <c r="J22" s="185">
        <v>40900</v>
      </c>
      <c r="K22" s="186">
        <v>42000</v>
      </c>
      <c r="L22" s="184">
        <v>12888.668</v>
      </c>
      <c r="M22" s="185">
        <v>13300</v>
      </c>
      <c r="N22" s="186">
        <v>13600</v>
      </c>
      <c r="O22" s="184">
        <v>2831</v>
      </c>
      <c r="P22" s="185">
        <v>2700</v>
      </c>
      <c r="Q22" s="186">
        <v>2500</v>
      </c>
      <c r="R22" s="184">
        <v>8289.332</v>
      </c>
      <c r="S22" s="251">
        <v>8700</v>
      </c>
      <c r="T22" s="186">
        <v>8800</v>
      </c>
      <c r="U22" s="184">
        <v>62289</v>
      </c>
      <c r="V22" s="251">
        <v>65600</v>
      </c>
      <c r="W22" s="252">
        <v>66900</v>
      </c>
      <c r="X22" s="72" t="s">
        <v>56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96</v>
      </c>
      <c r="D23" s="174"/>
      <c r="E23" s="175"/>
      <c r="F23" s="184">
        <v>518.53</v>
      </c>
      <c r="G23" s="185">
        <v>518.53</v>
      </c>
      <c r="H23" s="186">
        <v>518.53</v>
      </c>
      <c r="I23" s="184">
        <v>419.6</v>
      </c>
      <c r="J23" s="185">
        <v>419.6</v>
      </c>
      <c r="K23" s="186">
        <v>419.6</v>
      </c>
      <c r="L23" s="184">
        <v>0</v>
      </c>
      <c r="M23" s="185">
        <v>0</v>
      </c>
      <c r="N23" s="186">
        <v>0</v>
      </c>
      <c r="O23" s="184">
        <v>98.93</v>
      </c>
      <c r="P23" s="185">
        <v>98.93</v>
      </c>
      <c r="Q23" s="186">
        <v>98.93</v>
      </c>
      <c r="R23" s="184">
        <v>1004.33</v>
      </c>
      <c r="S23" s="251">
        <v>1004.33</v>
      </c>
      <c r="T23" s="186">
        <v>1004.33</v>
      </c>
      <c r="U23" s="184">
        <v>1522.86</v>
      </c>
      <c r="V23" s="251">
        <v>1522.86</v>
      </c>
      <c r="W23" s="252">
        <v>1522.86</v>
      </c>
      <c r="X23" s="72" t="s">
        <v>71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97</v>
      </c>
      <c r="D24" s="174"/>
      <c r="E24" s="175"/>
      <c r="F24" s="184">
        <v>2667</v>
      </c>
      <c r="G24" s="185">
        <v>2667</v>
      </c>
      <c r="H24" s="186">
        <v>2667</v>
      </c>
      <c r="I24" s="184">
        <v>1166</v>
      </c>
      <c r="J24" s="185">
        <v>1166</v>
      </c>
      <c r="K24" s="186">
        <v>1166</v>
      </c>
      <c r="L24" s="184">
        <v>475</v>
      </c>
      <c r="M24" s="185">
        <v>475</v>
      </c>
      <c r="N24" s="186">
        <v>475</v>
      </c>
      <c r="O24" s="184">
        <v>1026</v>
      </c>
      <c r="P24" s="185">
        <v>1026</v>
      </c>
      <c r="Q24" s="186">
        <v>1026</v>
      </c>
      <c r="R24" s="184">
        <v>3246</v>
      </c>
      <c r="S24" s="251">
        <v>3246</v>
      </c>
      <c r="T24" s="186">
        <v>3246</v>
      </c>
      <c r="U24" s="184">
        <v>5913</v>
      </c>
      <c r="V24" s="251">
        <v>5913</v>
      </c>
      <c r="W24" s="252">
        <v>5913</v>
      </c>
      <c r="X24" s="72" t="s">
        <v>57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3</v>
      </c>
      <c r="AU24">
        <v>3</v>
      </c>
      <c r="AV24">
        <v>2</v>
      </c>
      <c r="AW24">
        <v>3</v>
      </c>
      <c r="AX24">
        <v>3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98</v>
      </c>
      <c r="D25" s="174"/>
      <c r="E25" s="175"/>
      <c r="F25" s="184">
        <v>2655</v>
      </c>
      <c r="G25" s="185">
        <v>2718</v>
      </c>
      <c r="H25" s="186">
        <v>2781</v>
      </c>
      <c r="I25" s="184">
        <v>1788</v>
      </c>
      <c r="J25" s="185">
        <v>1827</v>
      </c>
      <c r="K25" s="186">
        <v>1869</v>
      </c>
      <c r="L25" s="184">
        <v>760</v>
      </c>
      <c r="M25" s="185">
        <v>780</v>
      </c>
      <c r="N25" s="186">
        <v>800</v>
      </c>
      <c r="O25" s="184">
        <v>107</v>
      </c>
      <c r="P25" s="185">
        <v>111</v>
      </c>
      <c r="Q25" s="186">
        <v>112</v>
      </c>
      <c r="R25" s="184">
        <v>16</v>
      </c>
      <c r="S25" s="251">
        <v>25</v>
      </c>
      <c r="T25" s="186">
        <v>35</v>
      </c>
      <c r="U25" s="184">
        <v>2671</v>
      </c>
      <c r="V25" s="251">
        <v>2743</v>
      </c>
      <c r="W25" s="252">
        <v>2816</v>
      </c>
      <c r="X25" s="72" t="s">
        <v>58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99</v>
      </c>
      <c r="D26" s="174"/>
      <c r="E26" s="175"/>
      <c r="F26" s="184">
        <v>3012.75</v>
      </c>
      <c r="G26" s="185">
        <v>3014</v>
      </c>
      <c r="H26" s="186">
        <v>3014</v>
      </c>
      <c r="I26" s="184">
        <v>1246.35</v>
      </c>
      <c r="J26" s="185">
        <v>1219</v>
      </c>
      <c r="K26" s="186">
        <v>1219</v>
      </c>
      <c r="L26" s="184">
        <v>818.7</v>
      </c>
      <c r="M26" s="185">
        <v>860</v>
      </c>
      <c r="N26" s="186">
        <v>860</v>
      </c>
      <c r="O26" s="184">
        <v>947.7</v>
      </c>
      <c r="P26" s="185">
        <v>935</v>
      </c>
      <c r="Q26" s="186">
        <v>935</v>
      </c>
      <c r="R26" s="184">
        <v>5605.52</v>
      </c>
      <c r="S26" s="251">
        <v>5496</v>
      </c>
      <c r="T26" s="186">
        <v>5496</v>
      </c>
      <c r="U26" s="184">
        <v>8618.27</v>
      </c>
      <c r="V26" s="251">
        <v>8510</v>
      </c>
      <c r="W26" s="252">
        <v>8510</v>
      </c>
      <c r="X26" s="72" t="s">
        <v>59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100</v>
      </c>
      <c r="D27" s="174"/>
      <c r="E27" s="175"/>
      <c r="F27" s="184">
        <v>11865.6</v>
      </c>
      <c r="G27" s="185">
        <v>11825</v>
      </c>
      <c r="H27" s="186">
        <v>11705</v>
      </c>
      <c r="I27" s="184">
        <v>8372</v>
      </c>
      <c r="J27" s="185">
        <v>8360</v>
      </c>
      <c r="K27" s="186">
        <v>8240</v>
      </c>
      <c r="L27" s="184">
        <v>2658.6</v>
      </c>
      <c r="M27" s="185">
        <v>2630</v>
      </c>
      <c r="N27" s="186">
        <v>2630</v>
      </c>
      <c r="O27" s="184">
        <v>835</v>
      </c>
      <c r="P27" s="185">
        <v>835</v>
      </c>
      <c r="Q27" s="186">
        <v>835</v>
      </c>
      <c r="R27" s="184">
        <v>979</v>
      </c>
      <c r="S27" s="251">
        <v>985</v>
      </c>
      <c r="T27" s="186">
        <v>990</v>
      </c>
      <c r="U27" s="184">
        <v>12844.6</v>
      </c>
      <c r="V27" s="251">
        <v>12810</v>
      </c>
      <c r="W27" s="252">
        <v>12695</v>
      </c>
      <c r="X27" s="72" t="s">
        <v>60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101</v>
      </c>
      <c r="D28" s="174"/>
      <c r="E28" s="175"/>
      <c r="F28" s="184">
        <v>4640</v>
      </c>
      <c r="G28" s="185">
        <v>4620</v>
      </c>
      <c r="H28" s="186">
        <v>4670</v>
      </c>
      <c r="I28" s="184">
        <v>3285</v>
      </c>
      <c r="J28" s="185">
        <v>3290</v>
      </c>
      <c r="K28" s="186">
        <v>3300</v>
      </c>
      <c r="L28" s="184">
        <v>1355</v>
      </c>
      <c r="M28" s="185">
        <v>1330</v>
      </c>
      <c r="N28" s="186">
        <v>1370</v>
      </c>
      <c r="O28" s="184">
        <v>0</v>
      </c>
      <c r="P28" s="185">
        <v>0</v>
      </c>
      <c r="Q28" s="186">
        <v>0</v>
      </c>
      <c r="R28" s="184">
        <v>1230</v>
      </c>
      <c r="S28" s="251">
        <v>1350</v>
      </c>
      <c r="T28" s="186">
        <v>1330</v>
      </c>
      <c r="U28" s="184">
        <v>5870</v>
      </c>
      <c r="V28" s="251">
        <v>5970</v>
      </c>
      <c r="W28" s="252">
        <v>6000</v>
      </c>
      <c r="X28" s="72" t="s">
        <v>314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136</v>
      </c>
      <c r="D29" s="174"/>
      <c r="E29" s="175"/>
      <c r="F29" s="184">
        <v>255.51</v>
      </c>
      <c r="G29" s="185">
        <v>259.8755</v>
      </c>
      <c r="H29" s="186">
        <v>264.241</v>
      </c>
      <c r="I29" s="184">
        <v>132.07</v>
      </c>
      <c r="J29" s="185">
        <v>135.726</v>
      </c>
      <c r="K29" s="186">
        <v>139.382</v>
      </c>
      <c r="L29" s="184">
        <v>117.76</v>
      </c>
      <c r="M29" s="185">
        <v>118.1855</v>
      </c>
      <c r="N29" s="186">
        <v>118.611</v>
      </c>
      <c r="O29" s="184">
        <v>5.68</v>
      </c>
      <c r="P29" s="185">
        <v>5.964</v>
      </c>
      <c r="Q29" s="186">
        <v>6.248</v>
      </c>
      <c r="R29" s="184">
        <v>12.36</v>
      </c>
      <c r="S29" s="251">
        <v>13.596</v>
      </c>
      <c r="T29" s="186">
        <v>14.832</v>
      </c>
      <c r="U29" s="184">
        <v>267.87</v>
      </c>
      <c r="V29" s="251">
        <v>273.4715</v>
      </c>
      <c r="W29" s="252">
        <v>279.073</v>
      </c>
      <c r="X29" s="72" t="s">
        <v>135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3</v>
      </c>
      <c r="AV29">
        <v>3</v>
      </c>
      <c r="AW29">
        <v>2</v>
      </c>
      <c r="AX29">
        <v>2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102</v>
      </c>
      <c r="D30" s="174"/>
      <c r="E30" s="175"/>
      <c r="F30" s="184">
        <v>816.06</v>
      </c>
      <c r="G30" s="185">
        <v>810</v>
      </c>
      <c r="H30" s="186">
        <v>810</v>
      </c>
      <c r="I30" s="184">
        <v>443.03</v>
      </c>
      <c r="J30" s="185">
        <v>450</v>
      </c>
      <c r="K30" s="186">
        <v>450</v>
      </c>
      <c r="L30" s="184">
        <v>340.87</v>
      </c>
      <c r="M30" s="185">
        <v>330</v>
      </c>
      <c r="N30" s="186">
        <v>330</v>
      </c>
      <c r="O30" s="184">
        <v>32.16</v>
      </c>
      <c r="P30" s="185">
        <v>30</v>
      </c>
      <c r="Q30" s="186">
        <v>30</v>
      </c>
      <c r="R30" s="184">
        <v>290</v>
      </c>
      <c r="S30" s="251">
        <v>300</v>
      </c>
      <c r="T30" s="186">
        <v>300</v>
      </c>
      <c r="U30" s="184">
        <v>1106.06</v>
      </c>
      <c r="V30" s="251">
        <v>1110</v>
      </c>
      <c r="W30" s="252">
        <v>1110</v>
      </c>
      <c r="X30" s="72" t="s">
        <v>61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103</v>
      </c>
      <c r="D31" s="174"/>
      <c r="E31" s="175"/>
      <c r="F31" s="184">
        <v>8389.03</v>
      </c>
      <c r="G31" s="185">
        <v>8640.03</v>
      </c>
      <c r="H31" s="186">
        <v>8990.03</v>
      </c>
      <c r="I31" s="184">
        <v>4204</v>
      </c>
      <c r="J31" s="185">
        <v>4355</v>
      </c>
      <c r="K31" s="186">
        <v>4505</v>
      </c>
      <c r="L31" s="184">
        <v>4160</v>
      </c>
      <c r="M31" s="185">
        <v>4260</v>
      </c>
      <c r="N31" s="186">
        <v>4460</v>
      </c>
      <c r="O31" s="184">
        <v>25.03</v>
      </c>
      <c r="P31" s="185">
        <v>25.03</v>
      </c>
      <c r="Q31" s="186">
        <v>25.03</v>
      </c>
      <c r="R31" s="184">
        <v>3075</v>
      </c>
      <c r="S31" s="251">
        <v>3070</v>
      </c>
      <c r="T31" s="186">
        <v>3070</v>
      </c>
      <c r="U31" s="184">
        <v>11464.03</v>
      </c>
      <c r="V31" s="251">
        <v>11710.03</v>
      </c>
      <c r="W31" s="252">
        <v>12060.03</v>
      </c>
      <c r="X31" s="72" t="s">
        <v>62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3</v>
      </c>
      <c r="AR31">
        <v>3</v>
      </c>
      <c r="AS31">
        <v>2</v>
      </c>
      <c r="AT31">
        <v>3</v>
      </c>
      <c r="AU31">
        <v>3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104</v>
      </c>
      <c r="D32" s="174"/>
      <c r="E32" s="175"/>
      <c r="F32" s="184">
        <v>28766.8</v>
      </c>
      <c r="G32" s="185">
        <v>29300</v>
      </c>
      <c r="H32" s="186">
        <v>29400</v>
      </c>
      <c r="I32" s="184">
        <v>13141.7</v>
      </c>
      <c r="J32" s="185">
        <v>13800</v>
      </c>
      <c r="K32" s="186">
        <v>14000</v>
      </c>
      <c r="L32" s="184">
        <v>13570</v>
      </c>
      <c r="M32" s="185">
        <v>13570</v>
      </c>
      <c r="N32" s="186">
        <v>13550</v>
      </c>
      <c r="O32" s="184">
        <v>2055.1</v>
      </c>
      <c r="P32" s="185">
        <v>1930</v>
      </c>
      <c r="Q32" s="186">
        <v>1850</v>
      </c>
      <c r="R32" s="184">
        <v>3617.2</v>
      </c>
      <c r="S32" s="251">
        <v>3700</v>
      </c>
      <c r="T32" s="186">
        <v>3800</v>
      </c>
      <c r="U32" s="184">
        <v>32384</v>
      </c>
      <c r="V32" s="251">
        <v>33000</v>
      </c>
      <c r="W32" s="252">
        <v>33200</v>
      </c>
      <c r="X32" s="72" t="s">
        <v>63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105</v>
      </c>
      <c r="D33" s="174"/>
      <c r="E33" s="175"/>
      <c r="F33" s="184">
        <v>10506</v>
      </c>
      <c r="G33" s="185">
        <v>10506</v>
      </c>
      <c r="H33" s="186">
        <v>10506</v>
      </c>
      <c r="I33" s="184">
        <v>2161</v>
      </c>
      <c r="J33" s="185">
        <v>2161</v>
      </c>
      <c r="K33" s="186">
        <v>2161</v>
      </c>
      <c r="L33" s="184">
        <v>8165</v>
      </c>
      <c r="M33" s="185">
        <v>8165</v>
      </c>
      <c r="N33" s="186">
        <v>8165</v>
      </c>
      <c r="O33" s="184">
        <v>180</v>
      </c>
      <c r="P33" s="185">
        <v>180</v>
      </c>
      <c r="Q33" s="186">
        <v>180</v>
      </c>
      <c r="R33" s="184">
        <v>600</v>
      </c>
      <c r="S33" s="251">
        <v>600</v>
      </c>
      <c r="T33" s="186">
        <v>600</v>
      </c>
      <c r="U33" s="184">
        <v>11106</v>
      </c>
      <c r="V33" s="251">
        <v>11106</v>
      </c>
      <c r="W33" s="252">
        <v>11106</v>
      </c>
      <c r="X33" s="72" t="s">
        <v>29</v>
      </c>
      <c r="Y33" s="174"/>
      <c r="Z33" s="175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2</v>
      </c>
      <c r="AQ33">
        <v>3</v>
      </c>
      <c r="AR33">
        <v>3</v>
      </c>
      <c r="AS33">
        <v>3</v>
      </c>
      <c r="AT33">
        <v>3</v>
      </c>
      <c r="AU33">
        <v>3</v>
      </c>
      <c r="AV33">
        <v>3</v>
      </c>
      <c r="AW33">
        <v>3</v>
      </c>
      <c r="AX33">
        <v>3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386</v>
      </c>
      <c r="D34" s="174"/>
      <c r="E34" s="175"/>
      <c r="F34" s="184">
        <v>11215</v>
      </c>
      <c r="G34" s="185">
        <v>12430</v>
      </c>
      <c r="H34" s="186">
        <v>12955</v>
      </c>
      <c r="I34" s="184">
        <v>7798</v>
      </c>
      <c r="J34" s="185">
        <v>8600</v>
      </c>
      <c r="K34" s="186">
        <v>8830</v>
      </c>
      <c r="L34" s="184">
        <v>1919</v>
      </c>
      <c r="M34" s="185">
        <v>2290</v>
      </c>
      <c r="N34" s="186">
        <v>2500</v>
      </c>
      <c r="O34" s="184">
        <v>1498</v>
      </c>
      <c r="P34" s="185">
        <v>1540</v>
      </c>
      <c r="Q34" s="186">
        <v>1625</v>
      </c>
      <c r="R34" s="184">
        <v>2624</v>
      </c>
      <c r="S34" s="251">
        <v>2970</v>
      </c>
      <c r="T34" s="186">
        <v>2915</v>
      </c>
      <c r="U34" s="184">
        <v>13839</v>
      </c>
      <c r="V34" s="251">
        <v>15400</v>
      </c>
      <c r="W34" s="252">
        <v>15870</v>
      </c>
      <c r="X34" s="72" t="s">
        <v>64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386</v>
      </c>
      <c r="D35" s="174"/>
      <c r="E35" s="175"/>
      <c r="F35" s="184">
        <v>1250</v>
      </c>
      <c r="G35" s="185">
        <v>1348</v>
      </c>
      <c r="H35" s="186">
        <v>1379</v>
      </c>
      <c r="I35" s="184">
        <v>1058</v>
      </c>
      <c r="J35" s="185">
        <v>1120</v>
      </c>
      <c r="K35" s="186">
        <v>1140</v>
      </c>
      <c r="L35" s="184">
        <v>132</v>
      </c>
      <c r="M35" s="185">
        <v>158</v>
      </c>
      <c r="N35" s="186">
        <v>165</v>
      </c>
      <c r="O35" s="184">
        <v>60</v>
      </c>
      <c r="P35" s="185">
        <v>70</v>
      </c>
      <c r="Q35" s="186">
        <v>74</v>
      </c>
      <c r="R35" s="184">
        <v>1626</v>
      </c>
      <c r="S35" s="251">
        <v>1670</v>
      </c>
      <c r="T35" s="186">
        <v>1692</v>
      </c>
      <c r="U35" s="184">
        <v>2876</v>
      </c>
      <c r="V35" s="251">
        <v>3018</v>
      </c>
      <c r="W35" s="252">
        <v>3071</v>
      </c>
      <c r="X35" s="72" t="s">
        <v>385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107</v>
      </c>
      <c r="D36" s="174"/>
      <c r="E36" s="175"/>
      <c r="F36" s="184">
        <v>7562</v>
      </c>
      <c r="G36" s="185">
        <v>7150</v>
      </c>
      <c r="H36" s="186">
        <v>7000</v>
      </c>
      <c r="I36" s="184">
        <v>4102</v>
      </c>
      <c r="J36" s="185">
        <v>3750</v>
      </c>
      <c r="K36" s="186">
        <v>3700</v>
      </c>
      <c r="L36" s="184">
        <v>2677</v>
      </c>
      <c r="M36" s="185">
        <v>2650</v>
      </c>
      <c r="N36" s="186">
        <v>2600</v>
      </c>
      <c r="O36" s="184">
        <v>783</v>
      </c>
      <c r="P36" s="185">
        <v>750</v>
      </c>
      <c r="Q36" s="186">
        <v>700</v>
      </c>
      <c r="R36" s="184">
        <v>307</v>
      </c>
      <c r="S36" s="251">
        <v>290</v>
      </c>
      <c r="T36" s="186">
        <v>290</v>
      </c>
      <c r="U36" s="184">
        <v>7869</v>
      </c>
      <c r="V36" s="251">
        <v>7440</v>
      </c>
      <c r="W36" s="252">
        <v>7290</v>
      </c>
      <c r="X36" s="72" t="s">
        <v>65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108</v>
      </c>
      <c r="D37" s="174"/>
      <c r="E37" s="175"/>
      <c r="F37" s="184">
        <v>2195.57</v>
      </c>
      <c r="G37" s="185">
        <v>2188</v>
      </c>
      <c r="H37" s="186">
        <v>2305</v>
      </c>
      <c r="I37" s="184">
        <v>1712.06</v>
      </c>
      <c r="J37" s="185">
        <v>1710</v>
      </c>
      <c r="K37" s="186">
        <v>1797</v>
      </c>
      <c r="L37" s="184">
        <v>444.89</v>
      </c>
      <c r="M37" s="185">
        <v>440</v>
      </c>
      <c r="N37" s="186">
        <v>468</v>
      </c>
      <c r="O37" s="184">
        <v>38.62</v>
      </c>
      <c r="P37" s="185">
        <v>38</v>
      </c>
      <c r="Q37" s="186">
        <v>40</v>
      </c>
      <c r="R37" s="184">
        <v>983.56</v>
      </c>
      <c r="S37" s="251">
        <v>990</v>
      </c>
      <c r="T37" s="186">
        <v>1033</v>
      </c>
      <c r="U37" s="184">
        <v>3179.13</v>
      </c>
      <c r="V37" s="251">
        <v>3178</v>
      </c>
      <c r="W37" s="252">
        <v>3338</v>
      </c>
      <c r="X37" s="72" t="s">
        <v>66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109</v>
      </c>
      <c r="D38" s="174"/>
      <c r="E38" s="175"/>
      <c r="F38" s="184">
        <v>13216</v>
      </c>
      <c r="G38" s="185">
        <v>12623</v>
      </c>
      <c r="H38" s="186">
        <v>12600</v>
      </c>
      <c r="I38" s="184">
        <v>5086</v>
      </c>
      <c r="J38" s="185">
        <v>4820</v>
      </c>
      <c r="K38" s="186">
        <v>4750</v>
      </c>
      <c r="L38" s="184">
        <v>7544</v>
      </c>
      <c r="M38" s="185">
        <v>7253</v>
      </c>
      <c r="N38" s="186">
        <v>7300</v>
      </c>
      <c r="O38" s="184">
        <v>586</v>
      </c>
      <c r="P38" s="185">
        <v>550</v>
      </c>
      <c r="Q38" s="186">
        <v>550</v>
      </c>
      <c r="R38" s="184">
        <v>1675</v>
      </c>
      <c r="S38" s="251">
        <v>1800</v>
      </c>
      <c r="T38" s="186">
        <v>1950</v>
      </c>
      <c r="U38" s="184">
        <v>14891</v>
      </c>
      <c r="V38" s="251">
        <v>14423</v>
      </c>
      <c r="W38" s="252">
        <v>14550</v>
      </c>
      <c r="X38" s="72" t="s">
        <v>67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110</v>
      </c>
      <c r="D39" s="174"/>
      <c r="E39" s="175"/>
      <c r="F39" s="184">
        <v>55900</v>
      </c>
      <c r="G39" s="185">
        <v>69592</v>
      </c>
      <c r="H39" s="186">
        <v>69100</v>
      </c>
      <c r="I39" s="184">
        <v>28100</v>
      </c>
      <c r="J39" s="185">
        <v>37100</v>
      </c>
      <c r="K39" s="186">
        <v>36200</v>
      </c>
      <c r="L39" s="184">
        <v>27300</v>
      </c>
      <c r="M39" s="185">
        <v>31992</v>
      </c>
      <c r="N39" s="186">
        <v>32400</v>
      </c>
      <c r="O39" s="184">
        <v>500</v>
      </c>
      <c r="P39" s="185">
        <v>500</v>
      </c>
      <c r="Q39" s="186">
        <v>500</v>
      </c>
      <c r="R39" s="184">
        <v>5900</v>
      </c>
      <c r="S39" s="251">
        <v>5900</v>
      </c>
      <c r="T39" s="186">
        <v>5900</v>
      </c>
      <c r="U39" s="184">
        <v>61800</v>
      </c>
      <c r="V39" s="251">
        <v>75492</v>
      </c>
      <c r="W39" s="252">
        <v>75000</v>
      </c>
      <c r="X39" s="72" t="s">
        <v>68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111</v>
      </c>
      <c r="D40" s="174"/>
      <c r="E40" s="175"/>
      <c r="F40" s="184">
        <v>4285</v>
      </c>
      <c r="G40" s="185">
        <v>4585</v>
      </c>
      <c r="H40" s="186">
        <v>4715</v>
      </c>
      <c r="I40" s="184">
        <v>3629</v>
      </c>
      <c r="J40" s="185">
        <v>3900</v>
      </c>
      <c r="K40" s="186">
        <v>4010</v>
      </c>
      <c r="L40" s="184">
        <v>635</v>
      </c>
      <c r="M40" s="185">
        <v>660</v>
      </c>
      <c r="N40" s="186">
        <v>680</v>
      </c>
      <c r="O40" s="184">
        <v>21</v>
      </c>
      <c r="P40" s="185">
        <v>25</v>
      </c>
      <c r="Q40" s="186">
        <v>25</v>
      </c>
      <c r="R40" s="184">
        <v>1006</v>
      </c>
      <c r="S40" s="251">
        <v>1040</v>
      </c>
      <c r="T40" s="186">
        <v>1100</v>
      </c>
      <c r="U40" s="184">
        <v>5291</v>
      </c>
      <c r="V40" s="251">
        <v>5625</v>
      </c>
      <c r="W40" s="252">
        <v>5815</v>
      </c>
      <c r="X40" s="72" t="s">
        <v>69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112</v>
      </c>
      <c r="D41" s="174"/>
      <c r="E41" s="175"/>
      <c r="F41" s="184">
        <v>162</v>
      </c>
      <c r="G41" s="185">
        <v>135</v>
      </c>
      <c r="H41" s="186">
        <v>128</v>
      </c>
      <c r="I41" s="184">
        <v>140</v>
      </c>
      <c r="J41" s="185">
        <v>121</v>
      </c>
      <c r="K41" s="186">
        <v>116</v>
      </c>
      <c r="L41" s="184">
        <v>0</v>
      </c>
      <c r="M41" s="185">
        <v>0</v>
      </c>
      <c r="N41" s="186">
        <v>0</v>
      </c>
      <c r="O41" s="184">
        <v>22</v>
      </c>
      <c r="P41" s="185">
        <v>14</v>
      </c>
      <c r="Q41" s="186">
        <v>12</v>
      </c>
      <c r="R41" s="184">
        <v>740</v>
      </c>
      <c r="S41" s="251">
        <v>688</v>
      </c>
      <c r="T41" s="186">
        <v>657</v>
      </c>
      <c r="U41" s="184">
        <v>902</v>
      </c>
      <c r="V41" s="251">
        <v>823</v>
      </c>
      <c r="W41" s="252">
        <v>785</v>
      </c>
      <c r="X41" s="72" t="s">
        <v>123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113</v>
      </c>
      <c r="D42" s="174"/>
      <c r="E42" s="175"/>
      <c r="F42" s="184">
        <v>12261</v>
      </c>
      <c r="G42" s="185">
        <v>12985</v>
      </c>
      <c r="H42" s="186">
        <v>12985</v>
      </c>
      <c r="I42" s="184">
        <v>5649</v>
      </c>
      <c r="J42" s="185">
        <v>5700</v>
      </c>
      <c r="K42" s="186">
        <v>5650</v>
      </c>
      <c r="L42" s="184">
        <v>4747</v>
      </c>
      <c r="M42" s="185">
        <v>5370</v>
      </c>
      <c r="N42" s="186">
        <v>5425</v>
      </c>
      <c r="O42" s="184">
        <v>1865</v>
      </c>
      <c r="P42" s="185">
        <v>1915</v>
      </c>
      <c r="Q42" s="186">
        <v>1910</v>
      </c>
      <c r="R42" s="184">
        <v>4552</v>
      </c>
      <c r="S42" s="251">
        <v>4515</v>
      </c>
      <c r="T42" s="186">
        <v>4520</v>
      </c>
      <c r="U42" s="184">
        <v>16813</v>
      </c>
      <c r="V42" s="251">
        <v>17500</v>
      </c>
      <c r="W42" s="252">
        <v>17505</v>
      </c>
      <c r="X42" s="72" t="s">
        <v>70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114</v>
      </c>
      <c r="D43" s="174"/>
      <c r="E43" s="175"/>
      <c r="F43" s="184">
        <v>8088</v>
      </c>
      <c r="G43" s="185">
        <v>8620</v>
      </c>
      <c r="H43" s="186">
        <v>9020</v>
      </c>
      <c r="I43" s="184">
        <v>5271</v>
      </c>
      <c r="J43" s="185">
        <v>5660</v>
      </c>
      <c r="K43" s="186">
        <v>5935</v>
      </c>
      <c r="L43" s="184">
        <v>2369</v>
      </c>
      <c r="M43" s="185">
        <v>2510</v>
      </c>
      <c r="N43" s="186">
        <v>2635</v>
      </c>
      <c r="O43" s="184">
        <v>448</v>
      </c>
      <c r="P43" s="185">
        <v>450</v>
      </c>
      <c r="Q43" s="186">
        <v>450</v>
      </c>
      <c r="R43" s="184">
        <v>317</v>
      </c>
      <c r="S43" s="251">
        <v>320</v>
      </c>
      <c r="T43" s="186">
        <v>320</v>
      </c>
      <c r="U43" s="184">
        <v>8405</v>
      </c>
      <c r="V43" s="251">
        <v>8940</v>
      </c>
      <c r="W43" s="252">
        <v>9340</v>
      </c>
      <c r="X43" s="72" t="s">
        <v>73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39</v>
      </c>
      <c r="D44" s="178"/>
      <c r="E44" s="179"/>
      <c r="F44" s="156">
        <v>368599.58800000005</v>
      </c>
      <c r="G44" s="157">
        <v>393001.6870018691</v>
      </c>
      <c r="H44" s="158">
        <v>395836.7671914266</v>
      </c>
      <c r="I44" s="156">
        <v>211299.05700000003</v>
      </c>
      <c r="J44" s="157">
        <v>227285.59692149592</v>
      </c>
      <c r="K44" s="158">
        <v>227865.38986894037</v>
      </c>
      <c r="L44" s="156">
        <v>141455.17799999999</v>
      </c>
      <c r="M44" s="157">
        <v>150114.06608037313</v>
      </c>
      <c r="N44" s="158">
        <v>152584.0693224862</v>
      </c>
      <c r="O44" s="156">
        <v>15845.353000000001</v>
      </c>
      <c r="P44" s="157">
        <v>15602.024000000001</v>
      </c>
      <c r="Q44" s="158">
        <v>15387.308</v>
      </c>
      <c r="R44" s="156">
        <v>102447.47600000001</v>
      </c>
      <c r="S44" s="255">
        <v>103642.926</v>
      </c>
      <c r="T44" s="158">
        <v>105170.162</v>
      </c>
      <c r="U44" s="156">
        <v>471047.064</v>
      </c>
      <c r="V44" s="255">
        <v>496644.61300186906</v>
      </c>
      <c r="W44" s="256">
        <v>501006.9291914265</v>
      </c>
      <c r="X44" s="14" t="s">
        <v>39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115</v>
      </c>
      <c r="D45" s="174"/>
      <c r="E45" s="175"/>
      <c r="F45" s="184">
        <v>7546</v>
      </c>
      <c r="G45" s="185">
        <v>7546</v>
      </c>
      <c r="H45" s="186">
        <v>7546</v>
      </c>
      <c r="I45" s="184">
        <v>3770.6</v>
      </c>
      <c r="J45" s="185">
        <v>3770.6</v>
      </c>
      <c r="K45" s="186">
        <v>3770.6</v>
      </c>
      <c r="L45" s="184">
        <v>1894.7</v>
      </c>
      <c r="M45" s="185">
        <v>1894.7</v>
      </c>
      <c r="N45" s="186">
        <v>1894.7</v>
      </c>
      <c r="O45" s="184">
        <v>1880.7</v>
      </c>
      <c r="P45" s="185">
        <v>1880.7</v>
      </c>
      <c r="Q45" s="186">
        <v>1880.7</v>
      </c>
      <c r="R45" s="184">
        <v>1170</v>
      </c>
      <c r="S45" s="251">
        <v>1170</v>
      </c>
      <c r="T45" s="186">
        <v>1170</v>
      </c>
      <c r="U45" s="184">
        <v>8716</v>
      </c>
      <c r="V45" s="251">
        <v>8716</v>
      </c>
      <c r="W45" s="252">
        <v>8716</v>
      </c>
      <c r="X45" s="72" t="s">
        <v>74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116</v>
      </c>
      <c r="D46" s="174"/>
      <c r="E46" s="175"/>
      <c r="F46" s="184">
        <v>642</v>
      </c>
      <c r="G46" s="185">
        <v>642</v>
      </c>
      <c r="H46" s="186">
        <v>642</v>
      </c>
      <c r="I46" s="184">
        <v>513.6</v>
      </c>
      <c r="J46" s="185">
        <v>513.6</v>
      </c>
      <c r="K46" s="186">
        <v>513.6</v>
      </c>
      <c r="L46" s="184">
        <v>64.2</v>
      </c>
      <c r="M46" s="185">
        <v>64.2</v>
      </c>
      <c r="N46" s="186">
        <v>64.2</v>
      </c>
      <c r="O46" s="184">
        <v>64.2</v>
      </c>
      <c r="P46" s="185">
        <v>64.2</v>
      </c>
      <c r="Q46" s="186">
        <v>64.2</v>
      </c>
      <c r="R46" s="184">
        <v>210</v>
      </c>
      <c r="S46" s="251">
        <v>210</v>
      </c>
      <c r="T46" s="186">
        <v>210</v>
      </c>
      <c r="U46" s="184">
        <v>852</v>
      </c>
      <c r="V46" s="251">
        <v>852</v>
      </c>
      <c r="W46" s="252">
        <v>852</v>
      </c>
      <c r="X46" s="72" t="s">
        <v>22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117</v>
      </c>
      <c r="D47" s="174"/>
      <c r="E47" s="175"/>
      <c r="F47" s="184">
        <v>144600</v>
      </c>
      <c r="G47" s="185">
        <v>144300</v>
      </c>
      <c r="H47" s="186">
        <v>144700</v>
      </c>
      <c r="I47" s="184">
        <v>73800</v>
      </c>
      <c r="J47" s="185">
        <v>73500</v>
      </c>
      <c r="K47" s="186">
        <v>71900</v>
      </c>
      <c r="L47" s="184">
        <v>56000</v>
      </c>
      <c r="M47" s="185">
        <v>53900</v>
      </c>
      <c r="N47" s="186">
        <v>52400</v>
      </c>
      <c r="O47" s="184">
        <v>14800</v>
      </c>
      <c r="P47" s="185">
        <v>16900</v>
      </c>
      <c r="Q47" s="186">
        <v>20400</v>
      </c>
      <c r="R47" s="184">
        <v>46000</v>
      </c>
      <c r="S47" s="251">
        <v>46000</v>
      </c>
      <c r="T47" s="186">
        <v>46000</v>
      </c>
      <c r="U47" s="184">
        <v>190600</v>
      </c>
      <c r="V47" s="251">
        <v>190300</v>
      </c>
      <c r="W47" s="252">
        <v>190700</v>
      </c>
      <c r="X47" s="72" t="s">
        <v>75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2.75">
      <c r="B48" s="16"/>
      <c r="C48" s="49" t="s">
        <v>118</v>
      </c>
      <c r="D48" s="174"/>
      <c r="E48" s="175"/>
      <c r="F48" s="184">
        <v>6752.1</v>
      </c>
      <c r="G48" s="185">
        <v>6752.1</v>
      </c>
      <c r="H48" s="186">
        <v>6752.1</v>
      </c>
      <c r="I48" s="184">
        <v>4887.5</v>
      </c>
      <c r="J48" s="185">
        <v>4887.5</v>
      </c>
      <c r="K48" s="186">
        <v>4887.5</v>
      </c>
      <c r="L48" s="184">
        <v>1000.1</v>
      </c>
      <c r="M48" s="185">
        <v>1000.1</v>
      </c>
      <c r="N48" s="186">
        <v>1000.1</v>
      </c>
      <c r="O48" s="184">
        <v>864.5</v>
      </c>
      <c r="P48" s="185">
        <v>864.5</v>
      </c>
      <c r="Q48" s="186">
        <v>864.5</v>
      </c>
      <c r="R48" s="184">
        <v>8493.7</v>
      </c>
      <c r="S48" s="251">
        <v>8493.7</v>
      </c>
      <c r="T48" s="186">
        <v>8493.7</v>
      </c>
      <c r="U48" s="184">
        <v>15245.8</v>
      </c>
      <c r="V48" s="251">
        <v>15245.8</v>
      </c>
      <c r="W48" s="252">
        <v>15245.8</v>
      </c>
      <c r="X48" s="72" t="s">
        <v>36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2:54" ht="13.5" thickBot="1">
      <c r="B49" s="16"/>
      <c r="C49" s="49" t="s">
        <v>119</v>
      </c>
      <c r="D49" s="174"/>
      <c r="E49" s="175"/>
      <c r="F49" s="184">
        <v>9</v>
      </c>
      <c r="G49" s="185">
        <v>9</v>
      </c>
      <c r="H49" s="186">
        <v>9</v>
      </c>
      <c r="I49" s="184">
        <v>0</v>
      </c>
      <c r="J49" s="185">
        <v>0</v>
      </c>
      <c r="K49" s="186">
        <v>0</v>
      </c>
      <c r="L49" s="184">
        <v>0</v>
      </c>
      <c r="M49" s="185">
        <v>0</v>
      </c>
      <c r="N49" s="186">
        <v>0</v>
      </c>
      <c r="O49" s="184">
        <v>9</v>
      </c>
      <c r="P49" s="185">
        <v>9</v>
      </c>
      <c r="Q49" s="186">
        <v>9</v>
      </c>
      <c r="R49" s="184">
        <v>31</v>
      </c>
      <c r="S49" s="251">
        <v>31</v>
      </c>
      <c r="T49" s="186">
        <v>31</v>
      </c>
      <c r="U49" s="184">
        <v>40</v>
      </c>
      <c r="V49" s="251">
        <v>40</v>
      </c>
      <c r="W49" s="252">
        <v>40</v>
      </c>
      <c r="X49" s="72" t="s">
        <v>76</v>
      </c>
      <c r="Y49" s="174"/>
      <c r="Z49" s="175"/>
      <c r="AG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2</v>
      </c>
      <c r="AT49">
        <v>3</v>
      </c>
      <c r="AU49">
        <v>3</v>
      </c>
      <c r="AV49">
        <v>2</v>
      </c>
      <c r="AW49">
        <v>3</v>
      </c>
      <c r="AX49">
        <v>3</v>
      </c>
      <c r="AY49">
        <v>2</v>
      </c>
      <c r="AZ49">
        <v>3</v>
      </c>
      <c r="BA49">
        <v>3</v>
      </c>
      <c r="BB49">
        <v>3</v>
      </c>
    </row>
    <row r="50" spans="3:54" ht="14.25" thickBot="1" thickTop="1">
      <c r="C50" s="14" t="s">
        <v>388</v>
      </c>
      <c r="D50" s="178"/>
      <c r="E50" s="179"/>
      <c r="F50" s="156">
        <v>159549.1</v>
      </c>
      <c r="G50" s="157">
        <v>159249.1</v>
      </c>
      <c r="H50" s="158">
        <v>159649.1</v>
      </c>
      <c r="I50" s="156">
        <v>82971.7</v>
      </c>
      <c r="J50" s="157">
        <v>82671.7</v>
      </c>
      <c r="K50" s="158">
        <v>81071.7</v>
      </c>
      <c r="L50" s="156">
        <v>58959</v>
      </c>
      <c r="M50" s="157">
        <v>56859</v>
      </c>
      <c r="N50" s="158">
        <v>55359</v>
      </c>
      <c r="O50" s="156">
        <v>17618.4</v>
      </c>
      <c r="P50" s="157">
        <v>19718.4</v>
      </c>
      <c r="Q50" s="158">
        <v>23218.4</v>
      </c>
      <c r="R50" s="156">
        <v>55904.7</v>
      </c>
      <c r="S50" s="255">
        <v>55904.7</v>
      </c>
      <c r="T50" s="158">
        <v>55904.7</v>
      </c>
      <c r="U50" s="156">
        <v>215453.8</v>
      </c>
      <c r="V50" s="255">
        <v>215153.8</v>
      </c>
      <c r="W50" s="256">
        <v>215553.8</v>
      </c>
      <c r="X50" s="14" t="s">
        <v>389</v>
      </c>
      <c r="Y50" s="178"/>
      <c r="Z50" s="179"/>
      <c r="AG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  <c r="BB50" t="e">
        <v>#REF!</v>
      </c>
    </row>
    <row r="51" spans="2:54" ht="13.5" thickTop="1">
      <c r="B51" s="16"/>
      <c r="C51" s="171" t="s">
        <v>120</v>
      </c>
      <c r="D51" s="172"/>
      <c r="E51" s="173"/>
      <c r="F51" s="181">
        <v>199441.69313257522</v>
      </c>
      <c r="G51" s="182">
        <v>199441.69313257522</v>
      </c>
      <c r="H51" s="183">
        <v>199441.69313257522</v>
      </c>
      <c r="I51" s="181">
        <v>166763.78671675274</v>
      </c>
      <c r="J51" s="182">
        <v>166763.78671675274</v>
      </c>
      <c r="K51" s="183">
        <v>166763.78671675274</v>
      </c>
      <c r="L51" s="181">
        <v>29077.90641582248</v>
      </c>
      <c r="M51" s="182">
        <v>29077.90641582248</v>
      </c>
      <c r="N51" s="183">
        <v>29077.90641582248</v>
      </c>
      <c r="O51" s="181">
        <v>3600</v>
      </c>
      <c r="P51" s="182">
        <v>3600</v>
      </c>
      <c r="Q51" s="183">
        <v>3600</v>
      </c>
      <c r="R51" s="181">
        <v>2850</v>
      </c>
      <c r="S51" s="249">
        <v>2850</v>
      </c>
      <c r="T51" s="183">
        <v>2850</v>
      </c>
      <c r="U51" s="181">
        <v>202291.69313257522</v>
      </c>
      <c r="V51" s="249">
        <v>202291.69313257522</v>
      </c>
      <c r="W51" s="250">
        <v>202291.69313257522</v>
      </c>
      <c r="X51" s="84" t="s">
        <v>6</v>
      </c>
      <c r="Y51" s="172"/>
      <c r="Z51" s="173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2</v>
      </c>
      <c r="AQ51">
        <v>3</v>
      </c>
      <c r="AR51">
        <v>3</v>
      </c>
      <c r="AS51">
        <v>3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3</v>
      </c>
      <c r="BA51">
        <v>3</v>
      </c>
      <c r="BB51">
        <v>3</v>
      </c>
    </row>
    <row r="52" spans="2:54" ht="13.5" thickBot="1">
      <c r="B52" s="16"/>
      <c r="C52" s="104" t="s">
        <v>121</v>
      </c>
      <c r="D52" s="176"/>
      <c r="E52" s="177"/>
      <c r="F52" s="187">
        <v>410892</v>
      </c>
      <c r="G52" s="188">
        <v>408658</v>
      </c>
      <c r="H52" s="189">
        <v>409794</v>
      </c>
      <c r="I52" s="187">
        <v>240889</v>
      </c>
      <c r="J52" s="188">
        <v>238738</v>
      </c>
      <c r="K52" s="189">
        <v>239548</v>
      </c>
      <c r="L52" s="187">
        <v>160998</v>
      </c>
      <c r="M52" s="188">
        <v>160915</v>
      </c>
      <c r="N52" s="189">
        <v>161241</v>
      </c>
      <c r="O52" s="187">
        <v>9005</v>
      </c>
      <c r="P52" s="188">
        <v>9005</v>
      </c>
      <c r="Q52" s="189">
        <v>9005</v>
      </c>
      <c r="R52" s="187">
        <v>44404.84</v>
      </c>
      <c r="S52" s="253">
        <v>44290</v>
      </c>
      <c r="T52" s="189">
        <v>44326</v>
      </c>
      <c r="U52" s="187">
        <v>455296.84</v>
      </c>
      <c r="V52" s="253">
        <v>452948</v>
      </c>
      <c r="W52" s="254">
        <v>454120</v>
      </c>
      <c r="X52" s="105" t="s">
        <v>77</v>
      </c>
      <c r="Y52" s="176"/>
      <c r="Z52" s="177"/>
      <c r="AG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</row>
    <row r="53" spans="3:54" ht="14.25" thickBot="1" thickTop="1">
      <c r="C53" s="14" t="s">
        <v>40</v>
      </c>
      <c r="D53" s="12"/>
      <c r="E53" s="13"/>
      <c r="F53" s="156">
        <v>610333.6931325753</v>
      </c>
      <c r="G53" s="157">
        <v>608099.6931325753</v>
      </c>
      <c r="H53" s="158">
        <v>609235.6931325753</v>
      </c>
      <c r="I53" s="156">
        <v>407652.78671675274</v>
      </c>
      <c r="J53" s="157">
        <v>405501.78671675274</v>
      </c>
      <c r="K53" s="158">
        <v>406311.78671675274</v>
      </c>
      <c r="L53" s="156">
        <v>190075.90641582248</v>
      </c>
      <c r="M53" s="157">
        <v>189992.90641582248</v>
      </c>
      <c r="N53" s="158">
        <v>190318.90641582248</v>
      </c>
      <c r="O53" s="156">
        <v>12605</v>
      </c>
      <c r="P53" s="157">
        <v>12605</v>
      </c>
      <c r="Q53" s="158">
        <v>12605</v>
      </c>
      <c r="R53" s="156">
        <v>47254.84</v>
      </c>
      <c r="S53" s="255">
        <v>47140</v>
      </c>
      <c r="T53" s="158">
        <v>47176</v>
      </c>
      <c r="U53" s="156">
        <v>657588.5331325752</v>
      </c>
      <c r="V53" s="255">
        <v>655239.6931325753</v>
      </c>
      <c r="W53" s="158">
        <v>656411.6931325753</v>
      </c>
      <c r="X53" s="18" t="s">
        <v>122</v>
      </c>
      <c r="Y53" s="8"/>
      <c r="Z53" s="9"/>
      <c r="AG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B53" t="e">
        <v>#REF!</v>
      </c>
    </row>
    <row r="54" spans="5:15" ht="15" thickTop="1">
      <c r="E54" s="40" t="s">
        <v>178</v>
      </c>
      <c r="F54" t="s">
        <v>175</v>
      </c>
      <c r="N54" s="40" t="s">
        <v>178</v>
      </c>
      <c r="O54" t="s">
        <v>183</v>
      </c>
    </row>
    <row r="55" spans="5:15" ht="14.25">
      <c r="E55" s="34"/>
      <c r="F55" t="s">
        <v>176</v>
      </c>
      <c r="N55" s="34"/>
      <c r="O55" t="s">
        <v>184</v>
      </c>
    </row>
    <row r="56" spans="5:15" ht="14.25">
      <c r="E56" s="40" t="s">
        <v>179</v>
      </c>
      <c r="F56" t="s">
        <v>177</v>
      </c>
      <c r="N56" s="40" t="s">
        <v>179</v>
      </c>
      <c r="O56" t="s">
        <v>185</v>
      </c>
    </row>
    <row r="57" spans="5:15" ht="14.25">
      <c r="E57" s="40" t="s">
        <v>180</v>
      </c>
      <c r="F57" t="s">
        <v>181</v>
      </c>
      <c r="N57" s="40" t="s">
        <v>180</v>
      </c>
      <c r="O57" t="s">
        <v>186</v>
      </c>
    </row>
    <row r="58" spans="6:15" ht="12.75">
      <c r="F58" t="s">
        <v>182</v>
      </c>
      <c r="O58" t="s">
        <v>187</v>
      </c>
    </row>
    <row r="59" spans="3:26" ht="12.75">
      <c r="C59" s="41" t="str">
        <f ca="1">CELL("filename")</f>
        <v>C:\MyFiles\Timber Committee\TCQ2007\[tb-60-6-tables.xls]List of tables</v>
      </c>
      <c r="Z59" s="43" t="str">
        <f ca="1">CONCATENATE("printed on ",DAY(NOW()),"/",MONTH(NOW()))</f>
        <v>printed on 16/10</v>
      </c>
    </row>
  </sheetData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3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B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spans="1:18" ht="12.75">
      <c r="A1" s="54"/>
      <c r="O1" s="228"/>
      <c r="R1" s="228"/>
    </row>
    <row r="2" spans="3:26" ht="12.75">
      <c r="C2" s="267" t="s">
        <v>150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6:23" ht="12.75">
      <c r="F3" s="267" t="s">
        <v>164</v>
      </c>
      <c r="G3" s="267"/>
      <c r="H3" s="267"/>
      <c r="I3" s="267"/>
      <c r="J3" s="267"/>
      <c r="K3" s="267"/>
      <c r="L3" s="267"/>
      <c r="M3" s="267"/>
      <c r="N3" s="267"/>
      <c r="O3" s="267" t="s">
        <v>165</v>
      </c>
      <c r="P3" s="267"/>
      <c r="Q3" s="267"/>
      <c r="R3" s="267"/>
      <c r="S3" s="267"/>
      <c r="T3" s="267"/>
      <c r="U3" s="267"/>
      <c r="V3" s="267"/>
      <c r="W3" s="267"/>
    </row>
    <row r="4" spans="6:23" ht="12.75">
      <c r="F4" s="293" t="s">
        <v>285</v>
      </c>
      <c r="G4" s="293"/>
      <c r="H4" s="293"/>
      <c r="I4" s="293"/>
      <c r="J4" s="293"/>
      <c r="K4" s="293"/>
      <c r="L4" s="293"/>
      <c r="M4" s="293"/>
      <c r="N4" s="293"/>
      <c r="O4" s="293" t="s">
        <v>166</v>
      </c>
      <c r="P4" s="293"/>
      <c r="Q4" s="293"/>
      <c r="R4" s="293"/>
      <c r="S4" s="293"/>
      <c r="T4" s="293"/>
      <c r="U4" s="293"/>
      <c r="V4" s="293"/>
      <c r="W4" s="293"/>
    </row>
    <row r="5" spans="11:15" ht="15" thickBot="1">
      <c r="K5" s="11"/>
      <c r="L5" s="11"/>
      <c r="N5" s="271" t="s">
        <v>81</v>
      </c>
      <c r="O5" s="271"/>
    </row>
    <row r="6" spans="3:26" ht="12.75" customHeight="1" thickTop="1">
      <c r="C6" s="283" t="s">
        <v>0</v>
      </c>
      <c r="D6" s="284"/>
      <c r="E6" s="285"/>
      <c r="F6" s="290" t="s">
        <v>170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  <c r="R6" s="272" t="s">
        <v>325</v>
      </c>
      <c r="S6" s="273"/>
      <c r="T6" s="274"/>
      <c r="U6" s="10"/>
      <c r="V6" s="10"/>
      <c r="W6" s="10"/>
      <c r="X6" s="283" t="s">
        <v>46</v>
      </c>
      <c r="Y6" s="284"/>
      <c r="Z6" s="285"/>
    </row>
    <row r="7" spans="3:26" ht="12.75" customHeight="1">
      <c r="C7" s="259"/>
      <c r="D7" s="260"/>
      <c r="E7" s="261"/>
      <c r="F7" s="259" t="s">
        <v>167</v>
      </c>
      <c r="G7" s="260"/>
      <c r="H7" s="261"/>
      <c r="I7" s="264" t="s">
        <v>168</v>
      </c>
      <c r="J7" s="265"/>
      <c r="K7" s="266"/>
      <c r="L7" s="289" t="s">
        <v>171</v>
      </c>
      <c r="M7" s="281"/>
      <c r="N7" s="282"/>
      <c r="O7" s="289" t="s">
        <v>173</v>
      </c>
      <c r="P7" s="281"/>
      <c r="Q7" s="282"/>
      <c r="R7" s="275"/>
      <c r="S7" s="276"/>
      <c r="T7" s="277"/>
      <c r="U7" s="281" t="s">
        <v>167</v>
      </c>
      <c r="V7" s="281"/>
      <c r="W7" s="282"/>
      <c r="X7" s="259"/>
      <c r="Y7" s="260"/>
      <c r="Z7" s="261"/>
    </row>
    <row r="8" spans="3:26" ht="12.75" customHeight="1">
      <c r="C8" s="259"/>
      <c r="D8" s="260"/>
      <c r="E8" s="261"/>
      <c r="F8" s="286"/>
      <c r="G8" s="287"/>
      <c r="H8" s="288"/>
      <c r="I8" s="264" t="s">
        <v>169</v>
      </c>
      <c r="J8" s="265"/>
      <c r="K8" s="266"/>
      <c r="L8" s="264" t="s">
        <v>172</v>
      </c>
      <c r="M8" s="265"/>
      <c r="N8" s="266"/>
      <c r="O8" s="264" t="s">
        <v>174</v>
      </c>
      <c r="P8" s="265"/>
      <c r="Q8" s="266"/>
      <c r="R8" s="278"/>
      <c r="S8" s="279"/>
      <c r="T8" s="280"/>
      <c r="U8" s="35"/>
      <c r="V8" s="35"/>
      <c r="W8" s="36"/>
      <c r="X8" s="259"/>
      <c r="Y8" s="260"/>
      <c r="Z8" s="261"/>
    </row>
    <row r="9" spans="3:54" ht="13.5" thickBot="1">
      <c r="C9" s="262"/>
      <c r="D9" s="263"/>
      <c r="E9" s="258"/>
      <c r="F9" s="26">
        <v>2006</v>
      </c>
      <c r="G9" s="27">
        <v>2007</v>
      </c>
      <c r="H9" s="25">
        <v>2008</v>
      </c>
      <c r="I9" s="26">
        <v>2006</v>
      </c>
      <c r="J9" s="27">
        <v>2007</v>
      </c>
      <c r="K9" s="25">
        <v>2008</v>
      </c>
      <c r="L9" s="26">
        <v>2006</v>
      </c>
      <c r="M9" s="27">
        <v>2007</v>
      </c>
      <c r="N9" s="25">
        <v>2008</v>
      </c>
      <c r="O9" s="26">
        <v>2006</v>
      </c>
      <c r="P9" s="27">
        <v>2007</v>
      </c>
      <c r="Q9" s="25">
        <v>2008</v>
      </c>
      <c r="R9" s="26">
        <v>2006</v>
      </c>
      <c r="S9" s="38">
        <v>2007</v>
      </c>
      <c r="T9" s="37">
        <v>2008</v>
      </c>
      <c r="U9" s="26">
        <v>2006</v>
      </c>
      <c r="V9" s="38">
        <v>2007</v>
      </c>
      <c r="W9" s="11">
        <v>2008</v>
      </c>
      <c r="X9" s="262"/>
      <c r="Y9" s="263"/>
      <c r="Z9" s="258"/>
      <c r="AG9" t="s">
        <v>0</v>
      </c>
      <c r="AJ9" t="s">
        <v>362</v>
      </c>
      <c r="AM9" t="s">
        <v>168</v>
      </c>
      <c r="AP9" t="s">
        <v>357</v>
      </c>
      <c r="AS9" t="s">
        <v>360</v>
      </c>
      <c r="AV9" t="s">
        <v>361</v>
      </c>
      <c r="AY9" t="s">
        <v>363</v>
      </c>
      <c r="BB9" t="s">
        <v>0</v>
      </c>
    </row>
    <row r="10" spans="2:54" ht="13.5" thickTop="1">
      <c r="B10" s="15"/>
      <c r="C10" s="171" t="s">
        <v>84</v>
      </c>
      <c r="D10" s="172"/>
      <c r="E10" s="173"/>
      <c r="F10" s="181">
        <v>27.3</v>
      </c>
      <c r="G10" s="182">
        <v>27.3</v>
      </c>
      <c r="H10" s="183">
        <v>27.3</v>
      </c>
      <c r="I10" s="181">
        <v>22.2</v>
      </c>
      <c r="J10" s="182">
        <v>22.2</v>
      </c>
      <c r="K10" s="183">
        <v>22.2</v>
      </c>
      <c r="L10" s="181">
        <v>0</v>
      </c>
      <c r="M10" s="182">
        <v>0</v>
      </c>
      <c r="N10" s="183">
        <v>0</v>
      </c>
      <c r="O10" s="181">
        <v>5.1</v>
      </c>
      <c r="P10" s="182">
        <v>5.1</v>
      </c>
      <c r="Q10" s="183">
        <v>5.1</v>
      </c>
      <c r="R10" s="181">
        <v>0</v>
      </c>
      <c r="S10" s="249">
        <v>0</v>
      </c>
      <c r="T10" s="183">
        <v>0</v>
      </c>
      <c r="U10" s="181">
        <v>27.3</v>
      </c>
      <c r="V10" s="249">
        <v>27.3</v>
      </c>
      <c r="W10" s="250">
        <v>27.3</v>
      </c>
      <c r="X10" s="84" t="s">
        <v>47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85</v>
      </c>
      <c r="D11" s="174"/>
      <c r="E11" s="175"/>
      <c r="F11" s="184">
        <v>13514</v>
      </c>
      <c r="G11" s="185">
        <v>13200</v>
      </c>
      <c r="H11" s="186">
        <v>13300</v>
      </c>
      <c r="I11" s="184">
        <v>11078</v>
      </c>
      <c r="J11" s="185">
        <v>10800</v>
      </c>
      <c r="K11" s="186">
        <v>11000</v>
      </c>
      <c r="L11" s="184">
        <v>2436</v>
      </c>
      <c r="M11" s="185">
        <v>2400</v>
      </c>
      <c r="N11" s="186">
        <v>2300</v>
      </c>
      <c r="O11" s="184">
        <v>0</v>
      </c>
      <c r="P11" s="185">
        <v>0</v>
      </c>
      <c r="Q11" s="186">
        <v>0</v>
      </c>
      <c r="R11" s="184">
        <v>2822</v>
      </c>
      <c r="S11" s="251">
        <v>2800</v>
      </c>
      <c r="T11" s="186">
        <v>3000</v>
      </c>
      <c r="U11" s="184">
        <v>16336</v>
      </c>
      <c r="V11" s="251">
        <v>16000</v>
      </c>
      <c r="W11" s="252">
        <v>16300</v>
      </c>
      <c r="X11" s="72" t="s">
        <v>48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132</v>
      </c>
      <c r="D12" s="174"/>
      <c r="E12" s="175"/>
      <c r="F12" s="184">
        <v>3375</v>
      </c>
      <c r="G12" s="185">
        <v>3330</v>
      </c>
      <c r="H12" s="186">
        <v>3235</v>
      </c>
      <c r="I12" s="184">
        <v>2100</v>
      </c>
      <c r="J12" s="185">
        <v>2050</v>
      </c>
      <c r="K12" s="186">
        <v>2000</v>
      </c>
      <c r="L12" s="184">
        <v>1150</v>
      </c>
      <c r="M12" s="185">
        <v>1150</v>
      </c>
      <c r="N12" s="186">
        <v>1100</v>
      </c>
      <c r="O12" s="184">
        <v>125</v>
      </c>
      <c r="P12" s="185">
        <v>130</v>
      </c>
      <c r="Q12" s="186">
        <v>135</v>
      </c>
      <c r="R12" s="184">
        <v>50</v>
      </c>
      <c r="S12" s="251">
        <v>60</v>
      </c>
      <c r="T12" s="186">
        <v>65</v>
      </c>
      <c r="U12" s="184">
        <v>3425</v>
      </c>
      <c r="V12" s="251">
        <v>3390</v>
      </c>
      <c r="W12" s="252">
        <v>3300</v>
      </c>
      <c r="X12" s="72" t="s">
        <v>134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86</v>
      </c>
      <c r="D13" s="174"/>
      <c r="E13" s="175"/>
      <c r="F13" s="184">
        <v>1664</v>
      </c>
      <c r="G13" s="185">
        <v>1664</v>
      </c>
      <c r="H13" s="186">
        <v>1664</v>
      </c>
      <c r="I13" s="184">
        <v>1300</v>
      </c>
      <c r="J13" s="185">
        <v>1300</v>
      </c>
      <c r="K13" s="186">
        <v>1300</v>
      </c>
      <c r="L13" s="184">
        <v>134</v>
      </c>
      <c r="M13" s="185">
        <v>134</v>
      </c>
      <c r="N13" s="186">
        <v>134</v>
      </c>
      <c r="O13" s="184">
        <v>230</v>
      </c>
      <c r="P13" s="185">
        <v>230</v>
      </c>
      <c r="Q13" s="186">
        <v>230</v>
      </c>
      <c r="R13" s="184">
        <v>20</v>
      </c>
      <c r="S13" s="251">
        <v>20</v>
      </c>
      <c r="T13" s="186">
        <v>20</v>
      </c>
      <c r="U13" s="184">
        <v>1684</v>
      </c>
      <c r="V13" s="251">
        <v>1684</v>
      </c>
      <c r="W13" s="252">
        <v>1684</v>
      </c>
      <c r="X13" s="72" t="s">
        <v>49</v>
      </c>
      <c r="Y13" s="174"/>
      <c r="Z13" s="175"/>
      <c r="AG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5</v>
      </c>
      <c r="AV13">
        <v>5</v>
      </c>
      <c r="AW13">
        <v>5</v>
      </c>
      <c r="AX13">
        <v>5</v>
      </c>
      <c r="AY13">
        <v>3</v>
      </c>
      <c r="AZ13">
        <v>3</v>
      </c>
      <c r="BA13">
        <v>3</v>
      </c>
      <c r="BB13">
        <v>3</v>
      </c>
    </row>
    <row r="14" spans="2:54" ht="12.75">
      <c r="B14" s="19"/>
      <c r="C14" s="49" t="s">
        <v>87</v>
      </c>
      <c r="D14" s="174"/>
      <c r="E14" s="175"/>
      <c r="F14" s="184">
        <v>1855</v>
      </c>
      <c r="G14" s="185">
        <v>1850</v>
      </c>
      <c r="H14" s="186">
        <v>1915</v>
      </c>
      <c r="I14" s="184">
        <v>878</v>
      </c>
      <c r="J14" s="185">
        <v>880</v>
      </c>
      <c r="K14" s="186">
        <v>910</v>
      </c>
      <c r="L14" s="184">
        <v>907</v>
      </c>
      <c r="M14" s="185">
        <v>910</v>
      </c>
      <c r="N14" s="186">
        <v>940</v>
      </c>
      <c r="O14" s="184">
        <v>70</v>
      </c>
      <c r="P14" s="185">
        <v>60</v>
      </c>
      <c r="Q14" s="186">
        <v>65</v>
      </c>
      <c r="R14" s="184">
        <v>270</v>
      </c>
      <c r="S14" s="251">
        <v>250</v>
      </c>
      <c r="T14" s="186">
        <v>260</v>
      </c>
      <c r="U14" s="184">
        <v>2125</v>
      </c>
      <c r="V14" s="251">
        <v>2100</v>
      </c>
      <c r="W14" s="252">
        <v>2175</v>
      </c>
      <c r="X14" s="72" t="s">
        <v>50</v>
      </c>
      <c r="Y14" s="174"/>
      <c r="Z14" s="175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88</v>
      </c>
      <c r="D15" s="174"/>
      <c r="E15" s="175"/>
      <c r="F15" s="184">
        <v>724</v>
      </c>
      <c r="G15" s="185">
        <v>752</v>
      </c>
      <c r="H15" s="186">
        <v>749</v>
      </c>
      <c r="I15" s="184">
        <v>561</v>
      </c>
      <c r="J15" s="185">
        <v>582</v>
      </c>
      <c r="K15" s="186">
        <v>578</v>
      </c>
      <c r="L15" s="184">
        <v>112</v>
      </c>
      <c r="M15" s="185">
        <v>115</v>
      </c>
      <c r="N15" s="186">
        <v>120</v>
      </c>
      <c r="O15" s="184">
        <v>51</v>
      </c>
      <c r="P15" s="185">
        <v>55</v>
      </c>
      <c r="Q15" s="186">
        <v>51</v>
      </c>
      <c r="R15" s="184">
        <v>27</v>
      </c>
      <c r="S15" s="251">
        <v>31</v>
      </c>
      <c r="T15" s="186">
        <v>32</v>
      </c>
      <c r="U15" s="184">
        <v>751</v>
      </c>
      <c r="V15" s="251">
        <v>783</v>
      </c>
      <c r="W15" s="252">
        <v>781</v>
      </c>
      <c r="X15" s="72" t="s">
        <v>51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89</v>
      </c>
      <c r="D16" s="174"/>
      <c r="E16" s="175"/>
      <c r="F16" s="184">
        <v>4.053</v>
      </c>
      <c r="G16" s="185">
        <v>4</v>
      </c>
      <c r="H16" s="186">
        <v>4</v>
      </c>
      <c r="I16" s="184">
        <v>4.023</v>
      </c>
      <c r="J16" s="185">
        <v>4</v>
      </c>
      <c r="K16" s="186">
        <v>4</v>
      </c>
      <c r="L16" s="184">
        <v>0</v>
      </c>
      <c r="M16" s="185">
        <v>0</v>
      </c>
      <c r="N16" s="186">
        <v>0</v>
      </c>
      <c r="O16" s="184">
        <v>0.03</v>
      </c>
      <c r="P16" s="185">
        <v>0</v>
      </c>
      <c r="Q16" s="186">
        <v>0</v>
      </c>
      <c r="R16" s="184">
        <v>1.983</v>
      </c>
      <c r="S16" s="251">
        <v>2</v>
      </c>
      <c r="T16" s="186">
        <v>2</v>
      </c>
      <c r="U16" s="184">
        <v>6.036</v>
      </c>
      <c r="V16" s="251">
        <v>6</v>
      </c>
      <c r="W16" s="252">
        <v>6</v>
      </c>
      <c r="X16" s="72" t="s">
        <v>52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90</v>
      </c>
      <c r="D17" s="174"/>
      <c r="E17" s="175"/>
      <c r="F17" s="184">
        <v>15593</v>
      </c>
      <c r="G17" s="185">
        <v>13542</v>
      </c>
      <c r="H17" s="186">
        <v>13815</v>
      </c>
      <c r="I17" s="184">
        <v>9355</v>
      </c>
      <c r="J17" s="185">
        <v>7780</v>
      </c>
      <c r="K17" s="186">
        <v>7970</v>
      </c>
      <c r="L17" s="184">
        <v>5868</v>
      </c>
      <c r="M17" s="185">
        <v>5412</v>
      </c>
      <c r="N17" s="186">
        <v>5495</v>
      </c>
      <c r="O17" s="184">
        <v>370</v>
      </c>
      <c r="P17" s="185">
        <v>350</v>
      </c>
      <c r="Q17" s="186">
        <v>350</v>
      </c>
      <c r="R17" s="184">
        <v>820</v>
      </c>
      <c r="S17" s="251">
        <v>818</v>
      </c>
      <c r="T17" s="186">
        <v>720</v>
      </c>
      <c r="U17" s="184">
        <v>16413</v>
      </c>
      <c r="V17" s="251">
        <v>14360</v>
      </c>
      <c r="W17" s="252">
        <v>14535</v>
      </c>
      <c r="X17" s="72" t="s">
        <v>72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91</v>
      </c>
      <c r="D18" s="174"/>
      <c r="E18" s="175"/>
      <c r="F18" s="184">
        <v>930</v>
      </c>
      <c r="G18" s="185">
        <v>930</v>
      </c>
      <c r="H18" s="186">
        <v>930</v>
      </c>
      <c r="I18" s="184">
        <v>611</v>
      </c>
      <c r="J18" s="185">
        <v>611</v>
      </c>
      <c r="K18" s="186">
        <v>611</v>
      </c>
      <c r="L18" s="184">
        <v>299</v>
      </c>
      <c r="M18" s="185">
        <v>299</v>
      </c>
      <c r="N18" s="186">
        <v>299</v>
      </c>
      <c r="O18" s="184">
        <v>20</v>
      </c>
      <c r="P18" s="185">
        <v>20</v>
      </c>
      <c r="Q18" s="186">
        <v>20</v>
      </c>
      <c r="R18" s="184">
        <v>949</v>
      </c>
      <c r="S18" s="251">
        <v>949</v>
      </c>
      <c r="T18" s="186">
        <v>949</v>
      </c>
      <c r="U18" s="184">
        <v>1879</v>
      </c>
      <c r="V18" s="251">
        <v>1879</v>
      </c>
      <c r="W18" s="252">
        <v>1879</v>
      </c>
      <c r="X18" s="72" t="s">
        <v>53</v>
      </c>
      <c r="Y18" s="174"/>
      <c r="Z18" s="175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92</v>
      </c>
      <c r="D19" s="174"/>
      <c r="E19" s="175"/>
      <c r="F19" s="184">
        <v>3430</v>
      </c>
      <c r="G19" s="185">
        <v>3530</v>
      </c>
      <c r="H19" s="186">
        <v>3600</v>
      </c>
      <c r="I19" s="184">
        <v>2700</v>
      </c>
      <c r="J19" s="185">
        <v>2800</v>
      </c>
      <c r="K19" s="186">
        <v>2850</v>
      </c>
      <c r="L19" s="184">
        <v>630</v>
      </c>
      <c r="M19" s="185">
        <v>630</v>
      </c>
      <c r="N19" s="186">
        <v>650</v>
      </c>
      <c r="O19" s="184">
        <v>100</v>
      </c>
      <c r="P19" s="185">
        <v>100</v>
      </c>
      <c r="Q19" s="186">
        <v>100</v>
      </c>
      <c r="R19" s="184">
        <v>430</v>
      </c>
      <c r="S19" s="251">
        <v>450</v>
      </c>
      <c r="T19" s="186">
        <v>460</v>
      </c>
      <c r="U19" s="184">
        <v>3860</v>
      </c>
      <c r="V19" s="251">
        <v>3980</v>
      </c>
      <c r="W19" s="252">
        <v>4060</v>
      </c>
      <c r="X19" s="72" t="s">
        <v>54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93</v>
      </c>
      <c r="D20" s="174"/>
      <c r="E20" s="175"/>
      <c r="F20" s="184">
        <v>39575.24</v>
      </c>
      <c r="G20" s="185">
        <v>44389.98248348124</v>
      </c>
      <c r="H20" s="186">
        <v>44357.400578705405</v>
      </c>
      <c r="I20" s="184">
        <v>21004.04</v>
      </c>
      <c r="J20" s="185">
        <v>24645.258130089584</v>
      </c>
      <c r="K20" s="186">
        <v>23380.153150867365</v>
      </c>
      <c r="L20" s="184">
        <v>18571.2</v>
      </c>
      <c r="M20" s="185">
        <v>19744.724353391655</v>
      </c>
      <c r="N20" s="186">
        <v>20977.247427838043</v>
      </c>
      <c r="O20" s="184">
        <v>0</v>
      </c>
      <c r="P20" s="185">
        <v>0</v>
      </c>
      <c r="Q20" s="186">
        <v>0</v>
      </c>
      <c r="R20" s="184">
        <v>2624.64</v>
      </c>
      <c r="S20" s="251">
        <v>2650</v>
      </c>
      <c r="T20" s="186">
        <v>2700</v>
      </c>
      <c r="U20" s="184">
        <v>42199.88</v>
      </c>
      <c r="V20" s="251">
        <v>47039.98248348124</v>
      </c>
      <c r="W20" s="252">
        <v>47057.400578705405</v>
      </c>
      <c r="X20" s="72" t="s">
        <v>55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94</v>
      </c>
      <c r="D21" s="174"/>
      <c r="E21" s="175"/>
      <c r="F21" s="184">
        <v>18870</v>
      </c>
      <c r="G21" s="185">
        <v>19370</v>
      </c>
      <c r="H21" s="186">
        <v>19570</v>
      </c>
      <c r="I21" s="184">
        <v>13345</v>
      </c>
      <c r="J21" s="185">
        <v>13700</v>
      </c>
      <c r="K21" s="186">
        <v>13900</v>
      </c>
      <c r="L21" s="184">
        <v>5357</v>
      </c>
      <c r="M21" s="185">
        <v>5500</v>
      </c>
      <c r="N21" s="186">
        <v>5500</v>
      </c>
      <c r="O21" s="184">
        <v>168</v>
      </c>
      <c r="P21" s="185">
        <v>170</v>
      </c>
      <c r="Q21" s="186">
        <v>170</v>
      </c>
      <c r="R21" s="184">
        <v>3505</v>
      </c>
      <c r="S21" s="251">
        <v>3600</v>
      </c>
      <c r="T21" s="186">
        <v>3800</v>
      </c>
      <c r="U21" s="184">
        <v>22375</v>
      </c>
      <c r="V21" s="251">
        <v>22970</v>
      </c>
      <c r="W21" s="252">
        <v>23370</v>
      </c>
      <c r="X21" s="72" t="s">
        <v>15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95</v>
      </c>
      <c r="D22" s="174"/>
      <c r="E22" s="175"/>
      <c r="F22" s="184">
        <v>45213.668</v>
      </c>
      <c r="G22" s="185">
        <v>48000</v>
      </c>
      <c r="H22" s="186">
        <v>49100</v>
      </c>
      <c r="I22" s="184">
        <v>34451</v>
      </c>
      <c r="J22" s="185">
        <v>37000</v>
      </c>
      <c r="K22" s="186">
        <v>38000</v>
      </c>
      <c r="L22" s="184">
        <v>9205.668</v>
      </c>
      <c r="M22" s="185">
        <v>9500</v>
      </c>
      <c r="N22" s="186">
        <v>9700</v>
      </c>
      <c r="O22" s="184">
        <v>1557</v>
      </c>
      <c r="P22" s="185">
        <v>1500</v>
      </c>
      <c r="Q22" s="186">
        <v>1400</v>
      </c>
      <c r="R22" s="184">
        <v>4272.332</v>
      </c>
      <c r="S22" s="251">
        <v>4500</v>
      </c>
      <c r="T22" s="186">
        <v>4500</v>
      </c>
      <c r="U22" s="184">
        <v>49486</v>
      </c>
      <c r="V22" s="251">
        <v>52500</v>
      </c>
      <c r="W22" s="252">
        <v>53600</v>
      </c>
      <c r="X22" s="72" t="s">
        <v>56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96</v>
      </c>
      <c r="D23" s="174"/>
      <c r="E23" s="175"/>
      <c r="F23" s="184">
        <v>329.4</v>
      </c>
      <c r="G23" s="185">
        <v>329.4</v>
      </c>
      <c r="H23" s="186">
        <v>329.4</v>
      </c>
      <c r="I23" s="184">
        <v>260.98</v>
      </c>
      <c r="J23" s="185">
        <v>260.98</v>
      </c>
      <c r="K23" s="186">
        <v>260.98</v>
      </c>
      <c r="L23" s="184">
        <v>0</v>
      </c>
      <c r="M23" s="185">
        <v>0</v>
      </c>
      <c r="N23" s="186">
        <v>0</v>
      </c>
      <c r="O23" s="184">
        <v>68.42</v>
      </c>
      <c r="P23" s="185">
        <v>68.42</v>
      </c>
      <c r="Q23" s="186">
        <v>68.42</v>
      </c>
      <c r="R23" s="184">
        <v>96.64</v>
      </c>
      <c r="S23" s="251">
        <v>96.64</v>
      </c>
      <c r="T23" s="186">
        <v>96.64</v>
      </c>
      <c r="U23" s="184">
        <v>426.04</v>
      </c>
      <c r="V23" s="251">
        <v>426.04</v>
      </c>
      <c r="W23" s="252">
        <v>426.04</v>
      </c>
      <c r="X23" s="72" t="s">
        <v>71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97</v>
      </c>
      <c r="D24" s="174"/>
      <c r="E24" s="175"/>
      <c r="F24" s="184">
        <v>703</v>
      </c>
      <c r="G24" s="185">
        <v>703</v>
      </c>
      <c r="H24" s="186">
        <v>703</v>
      </c>
      <c r="I24" s="184">
        <v>142</v>
      </c>
      <c r="J24" s="185">
        <v>142</v>
      </c>
      <c r="K24" s="186">
        <v>142</v>
      </c>
      <c r="L24" s="184">
        <v>300</v>
      </c>
      <c r="M24" s="185">
        <v>300</v>
      </c>
      <c r="N24" s="186">
        <v>300</v>
      </c>
      <c r="O24" s="184">
        <v>261</v>
      </c>
      <c r="P24" s="185">
        <v>261</v>
      </c>
      <c r="Q24" s="186">
        <v>261</v>
      </c>
      <c r="R24" s="184">
        <v>99</v>
      </c>
      <c r="S24" s="251">
        <v>99</v>
      </c>
      <c r="T24" s="186">
        <v>99</v>
      </c>
      <c r="U24" s="184">
        <v>802</v>
      </c>
      <c r="V24" s="251">
        <v>802</v>
      </c>
      <c r="W24" s="252">
        <v>802</v>
      </c>
      <c r="X24" s="72" t="s">
        <v>57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98</v>
      </c>
      <c r="D25" s="174"/>
      <c r="E25" s="175"/>
      <c r="F25" s="184">
        <v>2649</v>
      </c>
      <c r="G25" s="185">
        <v>2708</v>
      </c>
      <c r="H25" s="186">
        <v>2771</v>
      </c>
      <c r="I25" s="184">
        <v>1782</v>
      </c>
      <c r="J25" s="185">
        <v>1817</v>
      </c>
      <c r="K25" s="186">
        <v>1859</v>
      </c>
      <c r="L25" s="184">
        <v>760</v>
      </c>
      <c r="M25" s="185">
        <v>780</v>
      </c>
      <c r="N25" s="186">
        <v>800</v>
      </c>
      <c r="O25" s="184">
        <v>107</v>
      </c>
      <c r="P25" s="185">
        <v>111</v>
      </c>
      <c r="Q25" s="186">
        <v>112</v>
      </c>
      <c r="R25" s="184">
        <v>5</v>
      </c>
      <c r="S25" s="251">
        <v>10</v>
      </c>
      <c r="T25" s="186">
        <v>15</v>
      </c>
      <c r="U25" s="184">
        <v>2654</v>
      </c>
      <c r="V25" s="251">
        <v>2718</v>
      </c>
      <c r="W25" s="252">
        <v>2786</v>
      </c>
      <c r="X25" s="72" t="s">
        <v>58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99</v>
      </c>
      <c r="D26" s="174"/>
      <c r="E26" s="175"/>
      <c r="F26" s="184">
        <v>1340.52</v>
      </c>
      <c r="G26" s="185">
        <v>1401</v>
      </c>
      <c r="H26" s="186">
        <v>1401</v>
      </c>
      <c r="I26" s="184">
        <v>484.61</v>
      </c>
      <c r="J26" s="185">
        <v>471</v>
      </c>
      <c r="K26" s="186">
        <v>471</v>
      </c>
      <c r="L26" s="184">
        <v>444.68</v>
      </c>
      <c r="M26" s="185">
        <v>490</v>
      </c>
      <c r="N26" s="186">
        <v>490</v>
      </c>
      <c r="O26" s="184">
        <v>411.23</v>
      </c>
      <c r="P26" s="185">
        <v>440</v>
      </c>
      <c r="Q26" s="186">
        <v>440</v>
      </c>
      <c r="R26" s="184">
        <v>532.53</v>
      </c>
      <c r="S26" s="251">
        <v>511</v>
      </c>
      <c r="T26" s="186">
        <v>511</v>
      </c>
      <c r="U26" s="184">
        <v>1873.05</v>
      </c>
      <c r="V26" s="251">
        <v>1912</v>
      </c>
      <c r="W26" s="252">
        <v>1912</v>
      </c>
      <c r="X26" s="72" t="s">
        <v>59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100</v>
      </c>
      <c r="D27" s="174"/>
      <c r="E27" s="175"/>
      <c r="F27" s="184">
        <v>7772.3</v>
      </c>
      <c r="G27" s="185">
        <v>7770</v>
      </c>
      <c r="H27" s="186">
        <v>7695</v>
      </c>
      <c r="I27" s="184">
        <v>5886</v>
      </c>
      <c r="J27" s="185">
        <v>5880</v>
      </c>
      <c r="K27" s="186">
        <v>5800</v>
      </c>
      <c r="L27" s="184">
        <v>1166.3</v>
      </c>
      <c r="M27" s="185">
        <v>1160</v>
      </c>
      <c r="N27" s="186">
        <v>1160</v>
      </c>
      <c r="O27" s="184">
        <v>720</v>
      </c>
      <c r="P27" s="185">
        <v>730</v>
      </c>
      <c r="Q27" s="186">
        <v>735</v>
      </c>
      <c r="R27" s="184">
        <v>729</v>
      </c>
      <c r="S27" s="251">
        <v>730</v>
      </c>
      <c r="T27" s="186">
        <v>730</v>
      </c>
      <c r="U27" s="184">
        <v>8501.3</v>
      </c>
      <c r="V27" s="251">
        <v>8500</v>
      </c>
      <c r="W27" s="252">
        <v>8425</v>
      </c>
      <c r="X27" s="72" t="s">
        <v>60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101</v>
      </c>
      <c r="D28" s="174"/>
      <c r="E28" s="175"/>
      <c r="F28" s="184">
        <v>2470</v>
      </c>
      <c r="G28" s="185">
        <v>2530</v>
      </c>
      <c r="H28" s="186">
        <v>2500</v>
      </c>
      <c r="I28" s="184">
        <v>1810</v>
      </c>
      <c r="J28" s="185">
        <v>1810</v>
      </c>
      <c r="K28" s="186">
        <v>1800</v>
      </c>
      <c r="L28" s="184">
        <v>660</v>
      </c>
      <c r="M28" s="185">
        <v>720</v>
      </c>
      <c r="N28" s="186">
        <v>700</v>
      </c>
      <c r="O28" s="184">
        <v>0</v>
      </c>
      <c r="P28" s="185">
        <v>0</v>
      </c>
      <c r="Q28" s="186">
        <v>0</v>
      </c>
      <c r="R28" s="184">
        <v>510</v>
      </c>
      <c r="S28" s="251">
        <v>560</v>
      </c>
      <c r="T28" s="186">
        <v>570</v>
      </c>
      <c r="U28" s="184">
        <v>2980</v>
      </c>
      <c r="V28" s="251">
        <v>3090</v>
      </c>
      <c r="W28" s="252">
        <v>3070</v>
      </c>
      <c r="X28" s="72" t="s">
        <v>314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136</v>
      </c>
      <c r="D29" s="174"/>
      <c r="E29" s="175"/>
      <c r="F29" s="184">
        <v>87.31</v>
      </c>
      <c r="G29" s="185">
        <v>91.67550000000001</v>
      </c>
      <c r="H29" s="186">
        <v>96.04100000000003</v>
      </c>
      <c r="I29" s="184">
        <v>73.12</v>
      </c>
      <c r="J29" s="185">
        <v>76.77600000000001</v>
      </c>
      <c r="K29" s="186">
        <v>80.43200000000002</v>
      </c>
      <c r="L29" s="184">
        <v>8.51</v>
      </c>
      <c r="M29" s="185">
        <v>8.935500000000001</v>
      </c>
      <c r="N29" s="186">
        <v>9.361</v>
      </c>
      <c r="O29" s="184">
        <v>5.68</v>
      </c>
      <c r="P29" s="185">
        <v>5.964</v>
      </c>
      <c r="Q29" s="186">
        <v>6.248</v>
      </c>
      <c r="R29" s="184">
        <v>5.2</v>
      </c>
      <c r="S29" s="251">
        <v>5.72</v>
      </c>
      <c r="T29" s="186">
        <v>6.24</v>
      </c>
      <c r="U29" s="184">
        <v>92.51</v>
      </c>
      <c r="V29" s="251">
        <v>97.39550000000001</v>
      </c>
      <c r="W29" s="252">
        <v>102.28100000000002</v>
      </c>
      <c r="X29" s="72" t="s">
        <v>135</v>
      </c>
      <c r="Y29" s="174"/>
      <c r="Z29" s="175"/>
      <c r="AG29">
        <v>3</v>
      </c>
      <c r="AJ29">
        <v>3</v>
      </c>
      <c r="AK29">
        <v>2</v>
      </c>
      <c r="AL29">
        <v>2</v>
      </c>
      <c r="AM29">
        <v>3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3</v>
      </c>
      <c r="AT29">
        <v>2</v>
      </c>
      <c r="AU29">
        <v>2</v>
      </c>
      <c r="AV29">
        <v>3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3</v>
      </c>
    </row>
    <row r="30" spans="2:54" ht="12.75">
      <c r="B30" s="19"/>
      <c r="C30" s="49" t="s">
        <v>102</v>
      </c>
      <c r="D30" s="174"/>
      <c r="E30" s="175"/>
      <c r="F30" s="184">
        <v>599.72</v>
      </c>
      <c r="G30" s="185">
        <v>590</v>
      </c>
      <c r="H30" s="186">
        <v>590</v>
      </c>
      <c r="I30" s="184">
        <v>349.69</v>
      </c>
      <c r="J30" s="185">
        <v>350</v>
      </c>
      <c r="K30" s="186">
        <v>350</v>
      </c>
      <c r="L30" s="184">
        <v>229.87</v>
      </c>
      <c r="M30" s="185">
        <v>220</v>
      </c>
      <c r="N30" s="186">
        <v>220</v>
      </c>
      <c r="O30" s="184">
        <v>20.16</v>
      </c>
      <c r="P30" s="185">
        <v>20</v>
      </c>
      <c r="Q30" s="186">
        <v>20</v>
      </c>
      <c r="R30" s="184">
        <v>50</v>
      </c>
      <c r="S30" s="251">
        <v>50</v>
      </c>
      <c r="T30" s="186">
        <v>50</v>
      </c>
      <c r="U30" s="184">
        <v>649.72</v>
      </c>
      <c r="V30" s="251">
        <v>640</v>
      </c>
      <c r="W30" s="252">
        <v>640</v>
      </c>
      <c r="X30" s="72" t="s">
        <v>61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103</v>
      </c>
      <c r="D31" s="174"/>
      <c r="E31" s="175"/>
      <c r="F31" s="184">
        <v>8325.03</v>
      </c>
      <c r="G31" s="185">
        <v>8575.03</v>
      </c>
      <c r="H31" s="186">
        <v>8925.03</v>
      </c>
      <c r="I31" s="184">
        <v>4200</v>
      </c>
      <c r="J31" s="185">
        <v>4350</v>
      </c>
      <c r="K31" s="186">
        <v>4500</v>
      </c>
      <c r="L31" s="184">
        <v>4100</v>
      </c>
      <c r="M31" s="185">
        <v>4200</v>
      </c>
      <c r="N31" s="186">
        <v>4400</v>
      </c>
      <c r="O31" s="184">
        <v>25.03</v>
      </c>
      <c r="P31" s="185">
        <v>25.03</v>
      </c>
      <c r="Q31" s="186">
        <v>25.03</v>
      </c>
      <c r="R31" s="184">
        <v>769</v>
      </c>
      <c r="S31" s="251">
        <v>770</v>
      </c>
      <c r="T31" s="186">
        <v>770</v>
      </c>
      <c r="U31" s="184">
        <v>9094.03</v>
      </c>
      <c r="V31" s="251">
        <v>9345.03</v>
      </c>
      <c r="W31" s="252">
        <v>9695.03</v>
      </c>
      <c r="X31" s="72" t="s">
        <v>62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5</v>
      </c>
      <c r="AU31">
        <v>5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104</v>
      </c>
      <c r="D32" s="174"/>
      <c r="E32" s="175"/>
      <c r="F32" s="184">
        <v>21655.5</v>
      </c>
      <c r="G32" s="185">
        <v>22000</v>
      </c>
      <c r="H32" s="186">
        <v>22050</v>
      </c>
      <c r="I32" s="184">
        <v>10444.7</v>
      </c>
      <c r="J32" s="185">
        <v>10950</v>
      </c>
      <c r="K32" s="186">
        <v>11100</v>
      </c>
      <c r="L32" s="184">
        <v>9650</v>
      </c>
      <c r="M32" s="185">
        <v>9600</v>
      </c>
      <c r="N32" s="186">
        <v>9550</v>
      </c>
      <c r="O32" s="184">
        <v>1560.8</v>
      </c>
      <c r="P32" s="185">
        <v>1450</v>
      </c>
      <c r="Q32" s="186">
        <v>1400</v>
      </c>
      <c r="R32" s="184">
        <v>1748</v>
      </c>
      <c r="S32" s="251">
        <v>1800</v>
      </c>
      <c r="T32" s="186">
        <v>1850</v>
      </c>
      <c r="U32" s="184">
        <v>23403.5</v>
      </c>
      <c r="V32" s="251">
        <v>23800</v>
      </c>
      <c r="W32" s="252">
        <v>23900</v>
      </c>
      <c r="X32" s="72" t="s">
        <v>63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105</v>
      </c>
      <c r="D33" s="174"/>
      <c r="E33" s="175"/>
      <c r="F33" s="184">
        <v>3836</v>
      </c>
      <c r="G33" s="185">
        <v>3836</v>
      </c>
      <c r="H33" s="186">
        <v>3836</v>
      </c>
      <c r="I33" s="184">
        <v>2111</v>
      </c>
      <c r="J33" s="185">
        <v>2111</v>
      </c>
      <c r="K33" s="186">
        <v>2111</v>
      </c>
      <c r="L33" s="184">
        <v>1575</v>
      </c>
      <c r="M33" s="185">
        <v>1575</v>
      </c>
      <c r="N33" s="186">
        <v>1575</v>
      </c>
      <c r="O33" s="184">
        <v>150</v>
      </c>
      <c r="P33" s="185">
        <v>150</v>
      </c>
      <c r="Q33" s="186">
        <v>150</v>
      </c>
      <c r="R33" s="184">
        <v>200</v>
      </c>
      <c r="S33" s="251">
        <v>200</v>
      </c>
      <c r="T33" s="186">
        <v>200</v>
      </c>
      <c r="U33" s="184">
        <v>4036</v>
      </c>
      <c r="V33" s="251">
        <v>4036</v>
      </c>
      <c r="W33" s="252">
        <v>4036</v>
      </c>
      <c r="X33" s="72" t="s">
        <v>29</v>
      </c>
      <c r="Y33" s="174"/>
      <c r="Z33" s="175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2</v>
      </c>
      <c r="AQ33">
        <v>3</v>
      </c>
      <c r="AR33">
        <v>3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5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386</v>
      </c>
      <c r="D34" s="174"/>
      <c r="E34" s="175"/>
      <c r="F34" s="184">
        <v>4838</v>
      </c>
      <c r="G34" s="185">
        <v>5590</v>
      </c>
      <c r="H34" s="186">
        <v>5925</v>
      </c>
      <c r="I34" s="184">
        <v>4124</v>
      </c>
      <c r="J34" s="185">
        <v>4700</v>
      </c>
      <c r="K34" s="186">
        <v>4850</v>
      </c>
      <c r="L34" s="184">
        <v>516</v>
      </c>
      <c r="M34" s="185">
        <v>650</v>
      </c>
      <c r="N34" s="186">
        <v>750</v>
      </c>
      <c r="O34" s="184">
        <v>198</v>
      </c>
      <c r="P34" s="185">
        <v>240</v>
      </c>
      <c r="Q34" s="186">
        <v>325</v>
      </c>
      <c r="R34" s="184">
        <v>205</v>
      </c>
      <c r="S34" s="251">
        <v>350</v>
      </c>
      <c r="T34" s="186">
        <v>375</v>
      </c>
      <c r="U34" s="184">
        <v>5043</v>
      </c>
      <c r="V34" s="251">
        <v>5940</v>
      </c>
      <c r="W34" s="252">
        <v>6300</v>
      </c>
      <c r="X34" s="72" t="s">
        <v>64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386</v>
      </c>
      <c r="D35" s="174"/>
      <c r="E35" s="175"/>
      <c r="F35" s="184">
        <v>242</v>
      </c>
      <c r="G35" s="185">
        <v>276</v>
      </c>
      <c r="H35" s="186">
        <v>289</v>
      </c>
      <c r="I35" s="184">
        <v>197</v>
      </c>
      <c r="J35" s="185">
        <v>220</v>
      </c>
      <c r="K35" s="186">
        <v>230</v>
      </c>
      <c r="L35" s="184">
        <v>31</v>
      </c>
      <c r="M35" s="185">
        <v>38</v>
      </c>
      <c r="N35" s="186">
        <v>40</v>
      </c>
      <c r="O35" s="184">
        <v>14</v>
      </c>
      <c r="P35" s="185">
        <v>18</v>
      </c>
      <c r="Q35" s="186">
        <v>19</v>
      </c>
      <c r="R35" s="184">
        <v>83</v>
      </c>
      <c r="S35" s="251">
        <v>90</v>
      </c>
      <c r="T35" s="186">
        <v>92</v>
      </c>
      <c r="U35" s="184">
        <v>325</v>
      </c>
      <c r="V35" s="251">
        <v>366</v>
      </c>
      <c r="W35" s="252">
        <v>381</v>
      </c>
      <c r="X35" s="72" t="s">
        <v>385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107</v>
      </c>
      <c r="D36" s="174"/>
      <c r="E36" s="175"/>
      <c r="F36" s="184">
        <v>4643</v>
      </c>
      <c r="G36" s="185">
        <v>4100</v>
      </c>
      <c r="H36" s="186">
        <v>4050</v>
      </c>
      <c r="I36" s="184">
        <v>2932</v>
      </c>
      <c r="J36" s="185">
        <v>2500</v>
      </c>
      <c r="K36" s="186">
        <v>2500</v>
      </c>
      <c r="L36" s="184">
        <v>1087</v>
      </c>
      <c r="M36" s="185">
        <v>1000</v>
      </c>
      <c r="N36" s="186">
        <v>1000</v>
      </c>
      <c r="O36" s="184">
        <v>624</v>
      </c>
      <c r="P36" s="185">
        <v>600</v>
      </c>
      <c r="Q36" s="186">
        <v>550</v>
      </c>
      <c r="R36" s="184">
        <v>142</v>
      </c>
      <c r="S36" s="251">
        <v>140</v>
      </c>
      <c r="T36" s="186">
        <v>140</v>
      </c>
      <c r="U36" s="184">
        <v>4785</v>
      </c>
      <c r="V36" s="251">
        <v>4240</v>
      </c>
      <c r="W36" s="252">
        <v>4190</v>
      </c>
      <c r="X36" s="72" t="s">
        <v>65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108</v>
      </c>
      <c r="D37" s="174"/>
      <c r="E37" s="175"/>
      <c r="F37" s="184">
        <v>1775.63</v>
      </c>
      <c r="G37" s="185">
        <v>1772</v>
      </c>
      <c r="H37" s="186">
        <v>1864</v>
      </c>
      <c r="I37" s="184">
        <v>1422.09</v>
      </c>
      <c r="J37" s="185">
        <v>1420</v>
      </c>
      <c r="K37" s="186">
        <v>1493</v>
      </c>
      <c r="L37" s="184">
        <v>331.35</v>
      </c>
      <c r="M37" s="185">
        <v>330</v>
      </c>
      <c r="N37" s="186">
        <v>348</v>
      </c>
      <c r="O37" s="184">
        <v>22.19</v>
      </c>
      <c r="P37" s="185">
        <v>22</v>
      </c>
      <c r="Q37" s="186">
        <v>23</v>
      </c>
      <c r="R37" s="184">
        <v>109.59</v>
      </c>
      <c r="S37" s="251">
        <v>110</v>
      </c>
      <c r="T37" s="186">
        <v>115</v>
      </c>
      <c r="U37" s="184">
        <v>1885.22</v>
      </c>
      <c r="V37" s="251">
        <v>1882</v>
      </c>
      <c r="W37" s="252">
        <v>1979</v>
      </c>
      <c r="X37" s="72" t="s">
        <v>66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109</v>
      </c>
      <c r="D38" s="174"/>
      <c r="E38" s="175"/>
      <c r="F38" s="184">
        <v>7356</v>
      </c>
      <c r="G38" s="185">
        <v>7200</v>
      </c>
      <c r="H38" s="186">
        <v>7150</v>
      </c>
      <c r="I38" s="184">
        <v>4044</v>
      </c>
      <c r="J38" s="185">
        <v>3800</v>
      </c>
      <c r="K38" s="186">
        <v>3750</v>
      </c>
      <c r="L38" s="184">
        <v>3209</v>
      </c>
      <c r="M38" s="185">
        <v>3300</v>
      </c>
      <c r="N38" s="186">
        <v>3300</v>
      </c>
      <c r="O38" s="184">
        <v>103</v>
      </c>
      <c r="P38" s="185">
        <v>100</v>
      </c>
      <c r="Q38" s="186">
        <v>100</v>
      </c>
      <c r="R38" s="184">
        <v>262</v>
      </c>
      <c r="S38" s="251">
        <v>300</v>
      </c>
      <c r="T38" s="186">
        <v>350</v>
      </c>
      <c r="U38" s="184">
        <v>7618</v>
      </c>
      <c r="V38" s="251">
        <v>7500</v>
      </c>
      <c r="W38" s="252">
        <v>7500</v>
      </c>
      <c r="X38" s="72" t="s">
        <v>67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110</v>
      </c>
      <c r="D39" s="174"/>
      <c r="E39" s="175"/>
      <c r="F39" s="184">
        <v>53010</v>
      </c>
      <c r="G39" s="185">
        <v>66252</v>
      </c>
      <c r="H39" s="186">
        <v>65600</v>
      </c>
      <c r="I39" s="184">
        <v>27900</v>
      </c>
      <c r="J39" s="185">
        <v>36900</v>
      </c>
      <c r="K39" s="186">
        <v>36000</v>
      </c>
      <c r="L39" s="184">
        <v>24710</v>
      </c>
      <c r="M39" s="185">
        <v>28952</v>
      </c>
      <c r="N39" s="186">
        <v>29200</v>
      </c>
      <c r="O39" s="184">
        <v>400</v>
      </c>
      <c r="P39" s="185">
        <v>400</v>
      </c>
      <c r="Q39" s="186">
        <v>400</v>
      </c>
      <c r="R39" s="184">
        <v>3900</v>
      </c>
      <c r="S39" s="251">
        <v>3900</v>
      </c>
      <c r="T39" s="186">
        <v>3900</v>
      </c>
      <c r="U39" s="184">
        <v>56910</v>
      </c>
      <c r="V39" s="251">
        <v>70152</v>
      </c>
      <c r="W39" s="252">
        <v>69500</v>
      </c>
      <c r="X39" s="72" t="s">
        <v>68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111</v>
      </c>
      <c r="D40" s="174"/>
      <c r="E40" s="175"/>
      <c r="F40" s="184">
        <v>3737</v>
      </c>
      <c r="G40" s="185">
        <v>4020</v>
      </c>
      <c r="H40" s="186">
        <v>4130</v>
      </c>
      <c r="I40" s="184">
        <v>3289</v>
      </c>
      <c r="J40" s="185">
        <v>3550</v>
      </c>
      <c r="K40" s="186">
        <v>3650</v>
      </c>
      <c r="L40" s="184">
        <v>432</v>
      </c>
      <c r="M40" s="185">
        <v>450</v>
      </c>
      <c r="N40" s="186">
        <v>460</v>
      </c>
      <c r="O40" s="184">
        <v>16</v>
      </c>
      <c r="P40" s="185">
        <v>20</v>
      </c>
      <c r="Q40" s="186">
        <v>20</v>
      </c>
      <c r="R40" s="184">
        <v>322</v>
      </c>
      <c r="S40" s="251">
        <v>340</v>
      </c>
      <c r="T40" s="186">
        <v>350</v>
      </c>
      <c r="U40" s="184">
        <v>4059</v>
      </c>
      <c r="V40" s="251">
        <v>4360</v>
      </c>
      <c r="W40" s="252">
        <v>4480</v>
      </c>
      <c r="X40" s="72" t="s">
        <v>69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112</v>
      </c>
      <c r="D41" s="174"/>
      <c r="E41" s="175"/>
      <c r="F41" s="184">
        <v>69</v>
      </c>
      <c r="G41" s="185">
        <v>54</v>
      </c>
      <c r="H41" s="186">
        <v>51</v>
      </c>
      <c r="I41" s="184">
        <v>55</v>
      </c>
      <c r="J41" s="185">
        <v>45</v>
      </c>
      <c r="K41" s="186">
        <v>43</v>
      </c>
      <c r="L41" s="184">
        <v>0</v>
      </c>
      <c r="M41" s="185">
        <v>0</v>
      </c>
      <c r="N41" s="186">
        <v>0</v>
      </c>
      <c r="O41" s="184">
        <v>14</v>
      </c>
      <c r="P41" s="185">
        <v>9</v>
      </c>
      <c r="Q41" s="186">
        <v>8</v>
      </c>
      <c r="R41" s="184">
        <v>11</v>
      </c>
      <c r="S41" s="251">
        <v>8</v>
      </c>
      <c r="T41" s="186">
        <v>7</v>
      </c>
      <c r="U41" s="184">
        <v>80</v>
      </c>
      <c r="V41" s="251">
        <v>62</v>
      </c>
      <c r="W41" s="252">
        <v>58</v>
      </c>
      <c r="X41" s="72" t="s">
        <v>123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113</v>
      </c>
      <c r="D42" s="174"/>
      <c r="E42" s="175"/>
      <c r="F42" s="184">
        <v>6978</v>
      </c>
      <c r="G42" s="185">
        <v>7400</v>
      </c>
      <c r="H42" s="186">
        <v>7450</v>
      </c>
      <c r="I42" s="184">
        <v>2848</v>
      </c>
      <c r="J42" s="185">
        <v>2850</v>
      </c>
      <c r="K42" s="186">
        <v>2850</v>
      </c>
      <c r="L42" s="184">
        <v>3118</v>
      </c>
      <c r="M42" s="185">
        <v>3500</v>
      </c>
      <c r="N42" s="186">
        <v>3550</v>
      </c>
      <c r="O42" s="184">
        <v>1012</v>
      </c>
      <c r="P42" s="185">
        <v>1050</v>
      </c>
      <c r="Q42" s="186">
        <v>1050</v>
      </c>
      <c r="R42" s="184">
        <v>1723</v>
      </c>
      <c r="S42" s="251">
        <v>1750</v>
      </c>
      <c r="T42" s="186">
        <v>1750</v>
      </c>
      <c r="U42" s="184">
        <v>8701</v>
      </c>
      <c r="V42" s="251">
        <v>9150</v>
      </c>
      <c r="W42" s="252">
        <v>9200</v>
      </c>
      <c r="X42" s="72" t="s">
        <v>70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114</v>
      </c>
      <c r="D43" s="174"/>
      <c r="E43" s="175"/>
      <c r="F43" s="184">
        <v>7923</v>
      </c>
      <c r="G43" s="185">
        <v>8485</v>
      </c>
      <c r="H43" s="186">
        <v>8890</v>
      </c>
      <c r="I43" s="184">
        <v>5214</v>
      </c>
      <c r="J43" s="185">
        <v>5605</v>
      </c>
      <c r="K43" s="186">
        <v>5885</v>
      </c>
      <c r="L43" s="184">
        <v>2309</v>
      </c>
      <c r="M43" s="185">
        <v>2480</v>
      </c>
      <c r="N43" s="186">
        <v>2605</v>
      </c>
      <c r="O43" s="184">
        <v>400</v>
      </c>
      <c r="P43" s="185">
        <v>400</v>
      </c>
      <c r="Q43" s="186">
        <v>400</v>
      </c>
      <c r="R43" s="184">
        <v>98</v>
      </c>
      <c r="S43" s="251">
        <v>100</v>
      </c>
      <c r="T43" s="186">
        <v>100</v>
      </c>
      <c r="U43" s="184">
        <v>8021</v>
      </c>
      <c r="V43" s="251">
        <v>8585</v>
      </c>
      <c r="W43" s="252">
        <v>8990</v>
      </c>
      <c r="X43" s="72" t="s">
        <v>73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39</v>
      </c>
      <c r="D44" s="178"/>
      <c r="E44" s="179"/>
      <c r="F44" s="156">
        <v>285114.671</v>
      </c>
      <c r="G44" s="157">
        <v>306272.3879834813</v>
      </c>
      <c r="H44" s="158">
        <v>308562.1715787054</v>
      </c>
      <c r="I44" s="156">
        <v>176978.453</v>
      </c>
      <c r="J44" s="157">
        <v>191983.21413008956</v>
      </c>
      <c r="K44" s="158">
        <v>192250.76515086734</v>
      </c>
      <c r="L44" s="156">
        <v>99307.57800000001</v>
      </c>
      <c r="M44" s="157">
        <v>105548.65985339165</v>
      </c>
      <c r="N44" s="158">
        <v>107672.60842783804</v>
      </c>
      <c r="O44" s="156">
        <v>8828.64</v>
      </c>
      <c r="P44" s="157">
        <v>8740.514</v>
      </c>
      <c r="Q44" s="158">
        <v>8638.797999999999</v>
      </c>
      <c r="R44" s="156">
        <v>27391.915</v>
      </c>
      <c r="S44" s="255">
        <v>28050.36</v>
      </c>
      <c r="T44" s="158">
        <v>28584.88</v>
      </c>
      <c r="U44" s="156">
        <v>312506.586</v>
      </c>
      <c r="V44" s="255">
        <v>334322.74798348127</v>
      </c>
      <c r="W44" s="256">
        <v>337147.05157870543</v>
      </c>
      <c r="X44" s="14" t="s">
        <v>39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115</v>
      </c>
      <c r="D45" s="174"/>
      <c r="E45" s="175"/>
      <c r="F45" s="184">
        <v>5484.1</v>
      </c>
      <c r="G45" s="185">
        <v>5484.1</v>
      </c>
      <c r="H45" s="186">
        <v>5484.1</v>
      </c>
      <c r="I45" s="184">
        <v>2652.7</v>
      </c>
      <c r="J45" s="185">
        <v>2652.7</v>
      </c>
      <c r="K45" s="186">
        <v>2652.7</v>
      </c>
      <c r="L45" s="184">
        <v>1142.2</v>
      </c>
      <c r="M45" s="185">
        <v>1142.2</v>
      </c>
      <c r="N45" s="186">
        <v>1142.2</v>
      </c>
      <c r="O45" s="184">
        <v>1689.2</v>
      </c>
      <c r="P45" s="185">
        <v>1689.2</v>
      </c>
      <c r="Q45" s="186">
        <v>1689.2</v>
      </c>
      <c r="R45" s="184">
        <v>375.1</v>
      </c>
      <c r="S45" s="251">
        <v>375.1</v>
      </c>
      <c r="T45" s="186">
        <v>375.1</v>
      </c>
      <c r="U45" s="184">
        <v>5859.2</v>
      </c>
      <c r="V45" s="251">
        <v>5859.2</v>
      </c>
      <c r="W45" s="252">
        <v>5859.2</v>
      </c>
      <c r="X45" s="72" t="s">
        <v>74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116</v>
      </c>
      <c r="D46" s="174"/>
      <c r="E46" s="175"/>
      <c r="F46" s="184">
        <v>527.83</v>
      </c>
      <c r="G46" s="185">
        <v>527.83</v>
      </c>
      <c r="H46" s="186">
        <v>527.83</v>
      </c>
      <c r="I46" s="184">
        <v>422.27</v>
      </c>
      <c r="J46" s="185">
        <v>422.27</v>
      </c>
      <c r="K46" s="186">
        <v>422.27</v>
      </c>
      <c r="L46" s="184">
        <v>52.78</v>
      </c>
      <c r="M46" s="185">
        <v>52.78</v>
      </c>
      <c r="N46" s="186">
        <v>52.78</v>
      </c>
      <c r="O46" s="184">
        <v>52.78</v>
      </c>
      <c r="P46" s="185">
        <v>52.78</v>
      </c>
      <c r="Q46" s="186">
        <v>52.78</v>
      </c>
      <c r="R46" s="184">
        <v>172.66</v>
      </c>
      <c r="S46" s="251">
        <v>172.66</v>
      </c>
      <c r="T46" s="186">
        <v>172.66</v>
      </c>
      <c r="U46" s="184">
        <v>700.49</v>
      </c>
      <c r="V46" s="251">
        <v>700.49</v>
      </c>
      <c r="W46" s="252">
        <v>700.49</v>
      </c>
      <c r="X46" s="72" t="s">
        <v>22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117</v>
      </c>
      <c r="D47" s="174"/>
      <c r="E47" s="175"/>
      <c r="F47" s="184">
        <v>107800</v>
      </c>
      <c r="G47" s="185">
        <v>104400</v>
      </c>
      <c r="H47" s="186">
        <v>100000</v>
      </c>
      <c r="I47" s="184">
        <v>58200</v>
      </c>
      <c r="J47" s="185">
        <v>57900</v>
      </c>
      <c r="K47" s="186">
        <v>55400</v>
      </c>
      <c r="L47" s="184">
        <v>37500</v>
      </c>
      <c r="M47" s="185">
        <v>33000</v>
      </c>
      <c r="N47" s="186">
        <v>29300</v>
      </c>
      <c r="O47" s="184">
        <v>12100</v>
      </c>
      <c r="P47" s="185">
        <v>13500</v>
      </c>
      <c r="Q47" s="186">
        <v>15300</v>
      </c>
      <c r="R47" s="184">
        <v>18300</v>
      </c>
      <c r="S47" s="251">
        <v>18300</v>
      </c>
      <c r="T47" s="186">
        <v>18300</v>
      </c>
      <c r="U47" s="184">
        <v>126100</v>
      </c>
      <c r="V47" s="251">
        <v>122700</v>
      </c>
      <c r="W47" s="252">
        <v>118300</v>
      </c>
      <c r="X47" s="72" t="s">
        <v>75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3.5" thickBot="1">
      <c r="B48" s="16"/>
      <c r="C48" s="49" t="s">
        <v>118</v>
      </c>
      <c r="D48" s="174"/>
      <c r="E48" s="175"/>
      <c r="F48" s="184">
        <v>4135.3</v>
      </c>
      <c r="G48" s="185">
        <v>4135.3</v>
      </c>
      <c r="H48" s="186">
        <v>4135.3</v>
      </c>
      <c r="I48" s="184">
        <v>3602.1</v>
      </c>
      <c r="J48" s="185">
        <v>3602.1</v>
      </c>
      <c r="K48" s="186">
        <v>3602.1</v>
      </c>
      <c r="L48" s="184">
        <v>533.2</v>
      </c>
      <c r="M48" s="185">
        <v>533.2</v>
      </c>
      <c r="N48" s="186">
        <v>533.2</v>
      </c>
      <c r="O48" s="184">
        <v>0</v>
      </c>
      <c r="P48" s="185">
        <v>0</v>
      </c>
      <c r="Q48" s="186">
        <v>0</v>
      </c>
      <c r="R48" s="184">
        <v>3397.06</v>
      </c>
      <c r="S48" s="251">
        <v>3397.06</v>
      </c>
      <c r="T48" s="186">
        <v>3397.06</v>
      </c>
      <c r="U48" s="184">
        <v>7532.36</v>
      </c>
      <c r="V48" s="251">
        <v>7532.36</v>
      </c>
      <c r="W48" s="252">
        <v>7532.36</v>
      </c>
      <c r="X48" s="72" t="s">
        <v>36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5</v>
      </c>
      <c r="AU48">
        <v>5</v>
      </c>
      <c r="AV48">
        <v>3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4.25" thickBot="1" thickTop="1">
      <c r="C49" s="14" t="s">
        <v>388</v>
      </c>
      <c r="D49" s="178"/>
      <c r="E49" s="179"/>
      <c r="F49" s="156">
        <v>117947.23</v>
      </c>
      <c r="G49" s="157">
        <v>114547.23</v>
      </c>
      <c r="H49" s="158">
        <v>110147.23</v>
      </c>
      <c r="I49" s="156">
        <v>64877.07</v>
      </c>
      <c r="J49" s="157">
        <v>64577.07</v>
      </c>
      <c r="K49" s="158">
        <v>62077.07</v>
      </c>
      <c r="L49" s="156">
        <v>39228.18</v>
      </c>
      <c r="M49" s="157">
        <v>34728.18</v>
      </c>
      <c r="N49" s="158">
        <v>31028.18</v>
      </c>
      <c r="O49" s="156">
        <v>13841.98</v>
      </c>
      <c r="P49" s="157">
        <v>15241.98</v>
      </c>
      <c r="Q49" s="158">
        <v>17041.98</v>
      </c>
      <c r="R49" s="156">
        <v>22244.82</v>
      </c>
      <c r="S49" s="255">
        <v>22244.82</v>
      </c>
      <c r="T49" s="158">
        <v>22244.82</v>
      </c>
      <c r="U49" s="156">
        <v>140192.05</v>
      </c>
      <c r="V49" s="255">
        <v>136792.05</v>
      </c>
      <c r="W49" s="256">
        <v>132392.05</v>
      </c>
      <c r="X49" s="14" t="s">
        <v>389</v>
      </c>
      <c r="Y49" s="178"/>
      <c r="Z49" s="179"/>
      <c r="AG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B49" t="e">
        <v>#REF!</v>
      </c>
    </row>
    <row r="50" spans="2:54" ht="13.5" thickTop="1">
      <c r="B50" s="16"/>
      <c r="C50" s="171" t="s">
        <v>120</v>
      </c>
      <c r="D50" s="172"/>
      <c r="E50" s="173"/>
      <c r="F50" s="181">
        <v>162041.69313257522</v>
      </c>
      <c r="G50" s="182">
        <v>162041.69313257522</v>
      </c>
      <c r="H50" s="183">
        <v>162041.69313257522</v>
      </c>
      <c r="I50" s="181">
        <v>149763.78671675274</v>
      </c>
      <c r="J50" s="182">
        <v>149763.78671675274</v>
      </c>
      <c r="K50" s="183">
        <v>149763.78671675274</v>
      </c>
      <c r="L50" s="181">
        <v>12077.90641582248</v>
      </c>
      <c r="M50" s="182">
        <v>12077.90641582248</v>
      </c>
      <c r="N50" s="183">
        <v>12077.90641582248</v>
      </c>
      <c r="O50" s="181">
        <v>200</v>
      </c>
      <c r="P50" s="182">
        <v>200</v>
      </c>
      <c r="Q50" s="183">
        <v>200</v>
      </c>
      <c r="R50" s="181">
        <v>450</v>
      </c>
      <c r="S50" s="249">
        <v>450</v>
      </c>
      <c r="T50" s="183">
        <v>450</v>
      </c>
      <c r="U50" s="181">
        <v>162491.69313257522</v>
      </c>
      <c r="V50" s="249">
        <v>162491.69313257522</v>
      </c>
      <c r="W50" s="250">
        <v>162491.69313257522</v>
      </c>
      <c r="X50" s="84" t="s">
        <v>6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5</v>
      </c>
      <c r="AT50">
        <v>5</v>
      </c>
      <c r="AU50">
        <v>5</v>
      </c>
      <c r="AV50">
        <v>5</v>
      </c>
      <c r="AW50">
        <v>5</v>
      </c>
      <c r="AX50">
        <v>5</v>
      </c>
      <c r="AY50">
        <v>3</v>
      </c>
      <c r="AZ50">
        <v>3</v>
      </c>
      <c r="BA50">
        <v>3</v>
      </c>
      <c r="BB50">
        <v>3</v>
      </c>
    </row>
    <row r="51" spans="2:54" ht="13.5" thickBot="1">
      <c r="B51" s="16"/>
      <c r="C51" s="104" t="s">
        <v>121</v>
      </c>
      <c r="D51" s="176"/>
      <c r="E51" s="177"/>
      <c r="F51" s="187">
        <v>288796</v>
      </c>
      <c r="G51" s="188">
        <v>286987</v>
      </c>
      <c r="H51" s="189">
        <v>287880</v>
      </c>
      <c r="I51" s="187">
        <v>181026</v>
      </c>
      <c r="J51" s="188">
        <v>179438</v>
      </c>
      <c r="K51" s="189">
        <v>180066</v>
      </c>
      <c r="L51" s="187">
        <v>102997</v>
      </c>
      <c r="M51" s="188">
        <v>102776</v>
      </c>
      <c r="N51" s="189">
        <v>103041</v>
      </c>
      <c r="O51" s="187">
        <v>4773</v>
      </c>
      <c r="P51" s="188">
        <v>4773</v>
      </c>
      <c r="Q51" s="189">
        <v>4773</v>
      </c>
      <c r="R51" s="187">
        <v>8419</v>
      </c>
      <c r="S51" s="253">
        <v>8488</v>
      </c>
      <c r="T51" s="189">
        <v>8476</v>
      </c>
      <c r="U51" s="187">
        <v>297215</v>
      </c>
      <c r="V51" s="253">
        <v>295475</v>
      </c>
      <c r="W51" s="254">
        <v>296356</v>
      </c>
      <c r="X51" s="105" t="s">
        <v>77</v>
      </c>
      <c r="Y51" s="176"/>
      <c r="Z51" s="177"/>
      <c r="AG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</row>
    <row r="52" spans="3:54" ht="14.25" thickBot="1" thickTop="1">
      <c r="C52" s="14" t="s">
        <v>40</v>
      </c>
      <c r="D52" s="12"/>
      <c r="E52" s="13"/>
      <c r="F52" s="156">
        <v>450837.69313257525</v>
      </c>
      <c r="G52" s="157">
        <v>449028.69313257525</v>
      </c>
      <c r="H52" s="158">
        <v>449921.69313257525</v>
      </c>
      <c r="I52" s="156">
        <v>330789.78671675274</v>
      </c>
      <c r="J52" s="157">
        <v>329201.78671675274</v>
      </c>
      <c r="K52" s="158">
        <v>329829.78671675274</v>
      </c>
      <c r="L52" s="156">
        <v>115074.90641582248</v>
      </c>
      <c r="M52" s="157">
        <v>114853.90641582248</v>
      </c>
      <c r="N52" s="158">
        <v>115118.90641582248</v>
      </c>
      <c r="O52" s="156">
        <v>4973</v>
      </c>
      <c r="P52" s="157">
        <v>4973</v>
      </c>
      <c r="Q52" s="158">
        <v>4973</v>
      </c>
      <c r="R52" s="156">
        <v>8869</v>
      </c>
      <c r="S52" s="255">
        <v>8938</v>
      </c>
      <c r="T52" s="158">
        <v>8926</v>
      </c>
      <c r="U52" s="156">
        <v>459706.69313257525</v>
      </c>
      <c r="V52" s="255">
        <v>457966.69313257525</v>
      </c>
      <c r="W52" s="158">
        <v>458847.69313257525</v>
      </c>
      <c r="X52" s="18" t="s">
        <v>122</v>
      </c>
      <c r="Y52" s="8"/>
      <c r="Z52" s="9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5:15" ht="15" thickTop="1">
      <c r="E53" s="40" t="s">
        <v>178</v>
      </c>
      <c r="F53" t="s">
        <v>175</v>
      </c>
      <c r="N53" s="40" t="s">
        <v>178</v>
      </c>
      <c r="O53" t="s">
        <v>183</v>
      </c>
    </row>
    <row r="54" spans="5:15" ht="14.25">
      <c r="E54" s="34"/>
      <c r="F54" t="s">
        <v>176</v>
      </c>
      <c r="N54" s="34"/>
      <c r="O54" t="s">
        <v>184</v>
      </c>
    </row>
    <row r="55" spans="5:15" ht="14.25">
      <c r="E55" s="40" t="s">
        <v>179</v>
      </c>
      <c r="F55" t="s">
        <v>177</v>
      </c>
      <c r="N55" s="40" t="s">
        <v>179</v>
      </c>
      <c r="O55" t="s">
        <v>185</v>
      </c>
    </row>
    <row r="56" spans="5:15" ht="14.25">
      <c r="E56" s="40" t="s">
        <v>180</v>
      </c>
      <c r="F56" t="s">
        <v>181</v>
      </c>
      <c r="N56" s="40" t="s">
        <v>180</v>
      </c>
      <c r="O56" t="s">
        <v>186</v>
      </c>
    </row>
    <row r="57" spans="6:15" ht="12.75">
      <c r="F57" t="s">
        <v>182</v>
      </c>
      <c r="O57" t="s">
        <v>187</v>
      </c>
    </row>
    <row r="58" spans="3:26" ht="12.75">
      <c r="C58" s="41" t="str">
        <f ca="1">CELL("filename")</f>
        <v>C:\MyFiles\Timber Committee\TCQ2007\[tb-60-6-tables.xls]List of tables</v>
      </c>
      <c r="Z58" s="43" t="str">
        <f ca="1">CONCATENATE("printed on ",DAY(NOW()),"/",MONTH(NOW()))</f>
        <v>printed on 16/10</v>
      </c>
    </row>
  </sheetData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2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B5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3" max="54" width="0" style="0" hidden="1" customWidth="1"/>
  </cols>
  <sheetData>
    <row r="1" ht="12.75">
      <c r="A1" s="54"/>
    </row>
    <row r="2" spans="3:26" ht="12.75">
      <c r="C2" s="267" t="s">
        <v>153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6:23" ht="12.75">
      <c r="F3" s="267" t="s">
        <v>164</v>
      </c>
      <c r="G3" s="267"/>
      <c r="H3" s="267"/>
      <c r="I3" s="267"/>
      <c r="J3" s="267"/>
      <c r="K3" s="267"/>
      <c r="L3" s="267"/>
      <c r="M3" s="267"/>
      <c r="N3" s="267"/>
      <c r="O3" s="267" t="s">
        <v>165</v>
      </c>
      <c r="P3" s="267"/>
      <c r="Q3" s="267"/>
      <c r="R3" s="267"/>
      <c r="S3" s="267"/>
      <c r="T3" s="267"/>
      <c r="U3" s="267"/>
      <c r="V3" s="267"/>
      <c r="W3" s="267"/>
    </row>
    <row r="4" spans="6:23" ht="12.75">
      <c r="F4" s="293" t="s">
        <v>286</v>
      </c>
      <c r="G4" s="293"/>
      <c r="H4" s="293"/>
      <c r="I4" s="293"/>
      <c r="J4" s="293"/>
      <c r="K4" s="293"/>
      <c r="L4" s="293"/>
      <c r="M4" s="293"/>
      <c r="N4" s="293"/>
      <c r="O4" s="293" t="s">
        <v>189</v>
      </c>
      <c r="P4" s="293"/>
      <c r="Q4" s="293"/>
      <c r="R4" s="293"/>
      <c r="S4" s="293"/>
      <c r="T4" s="293"/>
      <c r="U4" s="293"/>
      <c r="V4" s="293"/>
      <c r="W4" s="293"/>
    </row>
    <row r="5" spans="11:15" ht="15" thickBot="1">
      <c r="K5" s="11"/>
      <c r="L5" s="11"/>
      <c r="N5" s="271" t="s">
        <v>81</v>
      </c>
      <c r="O5" s="271"/>
    </row>
    <row r="6" spans="3:26" ht="12.75" customHeight="1" thickTop="1">
      <c r="C6" s="283" t="s">
        <v>0</v>
      </c>
      <c r="D6" s="284"/>
      <c r="E6" s="285"/>
      <c r="F6" s="290" t="s">
        <v>170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  <c r="R6" s="272" t="s">
        <v>325</v>
      </c>
      <c r="S6" s="273"/>
      <c r="T6" s="274"/>
      <c r="U6" s="10"/>
      <c r="V6" s="10"/>
      <c r="W6" s="10"/>
      <c r="X6" s="283" t="s">
        <v>46</v>
      </c>
      <c r="Y6" s="284"/>
      <c r="Z6" s="285"/>
    </row>
    <row r="7" spans="3:26" ht="12.75" customHeight="1">
      <c r="C7" s="259"/>
      <c r="D7" s="260"/>
      <c r="E7" s="261"/>
      <c r="F7" s="259" t="s">
        <v>167</v>
      </c>
      <c r="G7" s="260"/>
      <c r="H7" s="261"/>
      <c r="I7" s="264" t="s">
        <v>168</v>
      </c>
      <c r="J7" s="265"/>
      <c r="K7" s="266"/>
      <c r="L7" s="289" t="s">
        <v>171</v>
      </c>
      <c r="M7" s="281"/>
      <c r="N7" s="282"/>
      <c r="O7" s="289" t="s">
        <v>173</v>
      </c>
      <c r="P7" s="281"/>
      <c r="Q7" s="282"/>
      <c r="R7" s="275"/>
      <c r="S7" s="276"/>
      <c r="T7" s="277"/>
      <c r="U7" s="281" t="s">
        <v>167</v>
      </c>
      <c r="V7" s="281"/>
      <c r="W7" s="282"/>
      <c r="X7" s="259"/>
      <c r="Y7" s="260"/>
      <c r="Z7" s="261"/>
    </row>
    <row r="8" spans="3:26" ht="12.75" customHeight="1">
      <c r="C8" s="259"/>
      <c r="D8" s="260"/>
      <c r="E8" s="261"/>
      <c r="F8" s="286"/>
      <c r="G8" s="287"/>
      <c r="H8" s="288"/>
      <c r="I8" s="264" t="s">
        <v>169</v>
      </c>
      <c r="J8" s="265"/>
      <c r="K8" s="266"/>
      <c r="L8" s="264" t="s">
        <v>172</v>
      </c>
      <c r="M8" s="265"/>
      <c r="N8" s="266"/>
      <c r="O8" s="264" t="s">
        <v>174</v>
      </c>
      <c r="P8" s="265"/>
      <c r="Q8" s="266"/>
      <c r="R8" s="278"/>
      <c r="S8" s="279"/>
      <c r="T8" s="280"/>
      <c r="U8" s="35"/>
      <c r="V8" s="35"/>
      <c r="W8" s="36"/>
      <c r="X8" s="259"/>
      <c r="Y8" s="260"/>
      <c r="Z8" s="261"/>
    </row>
    <row r="9" spans="3:54" ht="13.5" thickBot="1">
      <c r="C9" s="262"/>
      <c r="D9" s="263"/>
      <c r="E9" s="258"/>
      <c r="F9" s="26">
        <v>2006</v>
      </c>
      <c r="G9" s="27">
        <v>2007</v>
      </c>
      <c r="H9" s="25">
        <v>2008</v>
      </c>
      <c r="I9" s="26">
        <v>2006</v>
      </c>
      <c r="J9" s="27">
        <v>2007</v>
      </c>
      <c r="K9" s="25">
        <v>2008</v>
      </c>
      <c r="L9" s="26">
        <v>2006</v>
      </c>
      <c r="M9" s="27">
        <v>2007</v>
      </c>
      <c r="N9" s="25">
        <v>2008</v>
      </c>
      <c r="O9" s="26">
        <v>2006</v>
      </c>
      <c r="P9" s="27">
        <v>2007</v>
      </c>
      <c r="Q9" s="25">
        <v>2008</v>
      </c>
      <c r="R9" s="26">
        <v>2006</v>
      </c>
      <c r="S9" s="38">
        <v>2007</v>
      </c>
      <c r="T9" s="37">
        <v>2008</v>
      </c>
      <c r="U9" s="26">
        <v>2006</v>
      </c>
      <c r="V9" s="38">
        <v>2007</v>
      </c>
      <c r="W9" s="11">
        <v>2008</v>
      </c>
      <c r="X9" s="262"/>
      <c r="Y9" s="263"/>
      <c r="Z9" s="258"/>
      <c r="AG9" t="s">
        <v>0</v>
      </c>
      <c r="AJ9" t="s">
        <v>362</v>
      </c>
      <c r="AM9" t="s">
        <v>168</v>
      </c>
      <c r="AP9" t="s">
        <v>357</v>
      </c>
      <c r="AS9" t="s">
        <v>360</v>
      </c>
      <c r="AV9" t="s">
        <v>361</v>
      </c>
      <c r="AY9" t="s">
        <v>363</v>
      </c>
      <c r="BB9" t="s">
        <v>0</v>
      </c>
    </row>
    <row r="10" spans="2:54" ht="13.5" thickTop="1">
      <c r="B10" s="15"/>
      <c r="C10" s="171" t="s">
        <v>84</v>
      </c>
      <c r="D10" s="172"/>
      <c r="E10" s="173"/>
      <c r="F10" s="181">
        <v>47.9</v>
      </c>
      <c r="G10" s="182">
        <v>47.9</v>
      </c>
      <c r="H10" s="183">
        <v>47.9</v>
      </c>
      <c r="I10" s="181">
        <v>39.9</v>
      </c>
      <c r="J10" s="182">
        <v>39.9</v>
      </c>
      <c r="K10" s="183">
        <v>39.9</v>
      </c>
      <c r="L10" s="181">
        <v>0</v>
      </c>
      <c r="M10" s="182">
        <v>0</v>
      </c>
      <c r="N10" s="183">
        <v>0</v>
      </c>
      <c r="O10" s="181">
        <v>8</v>
      </c>
      <c r="P10" s="182">
        <v>8</v>
      </c>
      <c r="Q10" s="183">
        <v>8</v>
      </c>
      <c r="R10" s="181">
        <v>221</v>
      </c>
      <c r="S10" s="249">
        <v>221</v>
      </c>
      <c r="T10" s="183">
        <v>221</v>
      </c>
      <c r="U10" s="181">
        <v>268.9</v>
      </c>
      <c r="V10" s="249">
        <v>268.9</v>
      </c>
      <c r="W10" s="250">
        <v>268.9</v>
      </c>
      <c r="X10" s="84" t="s">
        <v>47</v>
      </c>
      <c r="Y10" s="172"/>
      <c r="Z10" s="173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85</v>
      </c>
      <c r="D11" s="174"/>
      <c r="E11" s="175"/>
      <c r="F11" s="184">
        <v>916</v>
      </c>
      <c r="G11" s="185">
        <v>910</v>
      </c>
      <c r="H11" s="186">
        <v>930</v>
      </c>
      <c r="I11" s="184">
        <v>409</v>
      </c>
      <c r="J11" s="185">
        <v>410</v>
      </c>
      <c r="K11" s="186">
        <v>430</v>
      </c>
      <c r="L11" s="184">
        <v>507</v>
      </c>
      <c r="M11" s="185">
        <v>500</v>
      </c>
      <c r="N11" s="186">
        <v>500</v>
      </c>
      <c r="O11" s="184">
        <v>0</v>
      </c>
      <c r="P11" s="185">
        <v>0</v>
      </c>
      <c r="Q11" s="186">
        <v>0</v>
      </c>
      <c r="R11" s="184">
        <v>1883</v>
      </c>
      <c r="S11" s="251">
        <v>1800</v>
      </c>
      <c r="T11" s="186">
        <v>2000</v>
      </c>
      <c r="U11" s="184">
        <v>2799</v>
      </c>
      <c r="V11" s="251">
        <v>2710</v>
      </c>
      <c r="W11" s="252">
        <v>2930</v>
      </c>
      <c r="X11" s="72" t="s">
        <v>48</v>
      </c>
      <c r="Y11" s="174"/>
      <c r="Z11" s="175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132</v>
      </c>
      <c r="D12" s="174"/>
      <c r="E12" s="175"/>
      <c r="F12" s="184">
        <v>1030</v>
      </c>
      <c r="G12" s="185">
        <v>1010</v>
      </c>
      <c r="H12" s="186">
        <v>1015</v>
      </c>
      <c r="I12" s="184">
        <v>700</v>
      </c>
      <c r="J12" s="185">
        <v>700</v>
      </c>
      <c r="K12" s="186">
        <v>700</v>
      </c>
      <c r="L12" s="184">
        <v>280</v>
      </c>
      <c r="M12" s="185">
        <v>250</v>
      </c>
      <c r="N12" s="186">
        <v>250</v>
      </c>
      <c r="O12" s="184">
        <v>50</v>
      </c>
      <c r="P12" s="185">
        <v>60</v>
      </c>
      <c r="Q12" s="186">
        <v>65</v>
      </c>
      <c r="R12" s="184">
        <v>620</v>
      </c>
      <c r="S12" s="251">
        <v>630</v>
      </c>
      <c r="T12" s="186">
        <v>635</v>
      </c>
      <c r="U12" s="184">
        <v>1650</v>
      </c>
      <c r="V12" s="251">
        <v>1640</v>
      </c>
      <c r="W12" s="252">
        <v>1650</v>
      </c>
      <c r="X12" s="72" t="s">
        <v>134</v>
      </c>
      <c r="Y12" s="174"/>
      <c r="Z12" s="175"/>
      <c r="AG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</row>
    <row r="13" spans="2:54" ht="12.75">
      <c r="B13" s="19"/>
      <c r="C13" s="49" t="s">
        <v>86</v>
      </c>
      <c r="D13" s="174"/>
      <c r="E13" s="175"/>
      <c r="F13" s="184">
        <v>780</v>
      </c>
      <c r="G13" s="185">
        <v>780</v>
      </c>
      <c r="H13" s="186">
        <v>780</v>
      </c>
      <c r="I13" s="184">
        <v>730</v>
      </c>
      <c r="J13" s="185">
        <v>730</v>
      </c>
      <c r="K13" s="186">
        <v>730</v>
      </c>
      <c r="L13" s="184">
        <v>21</v>
      </c>
      <c r="M13" s="185">
        <v>21</v>
      </c>
      <c r="N13" s="186">
        <v>21</v>
      </c>
      <c r="O13" s="184">
        <v>29</v>
      </c>
      <c r="P13" s="185">
        <v>29</v>
      </c>
      <c r="Q13" s="186">
        <v>29</v>
      </c>
      <c r="R13" s="184">
        <v>1342</v>
      </c>
      <c r="S13" s="251">
        <v>1342</v>
      </c>
      <c r="T13" s="186">
        <v>1342</v>
      </c>
      <c r="U13" s="184">
        <v>2122</v>
      </c>
      <c r="V13" s="251">
        <v>2122</v>
      </c>
      <c r="W13" s="252">
        <v>2122</v>
      </c>
      <c r="X13" s="72" t="s">
        <v>49</v>
      </c>
      <c r="Y13" s="174"/>
      <c r="Z13" s="175"/>
      <c r="AG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5</v>
      </c>
      <c r="AV13">
        <v>5</v>
      </c>
      <c r="AW13">
        <v>5</v>
      </c>
      <c r="AX13">
        <v>5</v>
      </c>
      <c r="AY13">
        <v>3</v>
      </c>
      <c r="AZ13">
        <v>3</v>
      </c>
      <c r="BA13">
        <v>3</v>
      </c>
      <c r="BB13">
        <v>3</v>
      </c>
    </row>
    <row r="14" spans="2:54" ht="12.75">
      <c r="B14" s="19"/>
      <c r="C14" s="49" t="s">
        <v>87</v>
      </c>
      <c r="D14" s="174"/>
      <c r="E14" s="175"/>
      <c r="F14" s="184">
        <v>1252</v>
      </c>
      <c r="G14" s="185">
        <v>1160</v>
      </c>
      <c r="H14" s="186">
        <v>1235</v>
      </c>
      <c r="I14" s="184">
        <v>442</v>
      </c>
      <c r="J14" s="185">
        <v>400</v>
      </c>
      <c r="K14" s="186">
        <v>440</v>
      </c>
      <c r="L14" s="184">
        <v>790</v>
      </c>
      <c r="M14" s="185">
        <v>740</v>
      </c>
      <c r="N14" s="186">
        <v>770</v>
      </c>
      <c r="O14" s="184">
        <v>20</v>
      </c>
      <c r="P14" s="185">
        <v>20</v>
      </c>
      <c r="Q14" s="186">
        <v>25</v>
      </c>
      <c r="R14" s="184">
        <v>2615</v>
      </c>
      <c r="S14" s="251">
        <v>2440</v>
      </c>
      <c r="T14" s="186">
        <v>2500</v>
      </c>
      <c r="U14" s="184">
        <v>3867</v>
      </c>
      <c r="V14" s="251">
        <v>3600</v>
      </c>
      <c r="W14" s="252">
        <v>3735</v>
      </c>
      <c r="X14" s="72" t="s">
        <v>50</v>
      </c>
      <c r="Y14" s="174"/>
      <c r="Z14" s="175"/>
      <c r="AG14">
        <v>3</v>
      </c>
      <c r="AJ14">
        <v>3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3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3</v>
      </c>
      <c r="AZ14">
        <v>3</v>
      </c>
      <c r="BA14">
        <v>3</v>
      </c>
      <c r="BB14">
        <v>3</v>
      </c>
    </row>
    <row r="15" spans="2:54" ht="12.75">
      <c r="B15" s="19"/>
      <c r="C15" s="49" t="s">
        <v>88</v>
      </c>
      <c r="D15" s="174"/>
      <c r="E15" s="175"/>
      <c r="F15" s="184">
        <v>2813</v>
      </c>
      <c r="G15" s="185">
        <v>2823</v>
      </c>
      <c r="H15" s="186">
        <v>2813</v>
      </c>
      <c r="I15" s="184">
        <v>1795</v>
      </c>
      <c r="J15" s="185">
        <v>1815</v>
      </c>
      <c r="K15" s="186">
        <v>1830</v>
      </c>
      <c r="L15" s="184">
        <v>714</v>
      </c>
      <c r="M15" s="185">
        <v>698</v>
      </c>
      <c r="N15" s="186">
        <v>659</v>
      </c>
      <c r="O15" s="184">
        <v>304</v>
      </c>
      <c r="P15" s="185">
        <v>310</v>
      </c>
      <c r="Q15" s="186">
        <v>324</v>
      </c>
      <c r="R15" s="184">
        <v>888</v>
      </c>
      <c r="S15" s="251">
        <v>890</v>
      </c>
      <c r="T15" s="186">
        <v>879</v>
      </c>
      <c r="U15" s="184">
        <v>3701</v>
      </c>
      <c r="V15" s="251">
        <v>3713</v>
      </c>
      <c r="W15" s="252">
        <v>3692</v>
      </c>
      <c r="X15" s="72" t="s">
        <v>51</v>
      </c>
      <c r="Y15" s="174"/>
      <c r="Z15" s="175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89</v>
      </c>
      <c r="D16" s="174"/>
      <c r="E16" s="175"/>
      <c r="F16" s="184">
        <v>0.517</v>
      </c>
      <c r="G16" s="185">
        <v>0.5</v>
      </c>
      <c r="H16" s="186">
        <v>0.5</v>
      </c>
      <c r="I16" s="184">
        <v>0.514</v>
      </c>
      <c r="J16" s="185">
        <v>0.5</v>
      </c>
      <c r="K16" s="186">
        <v>0.5</v>
      </c>
      <c r="L16" s="184">
        <v>0</v>
      </c>
      <c r="M16" s="185">
        <v>0</v>
      </c>
      <c r="N16" s="186">
        <v>0</v>
      </c>
      <c r="O16" s="184">
        <v>0.003</v>
      </c>
      <c r="P16" s="185">
        <v>0</v>
      </c>
      <c r="Q16" s="186">
        <v>0</v>
      </c>
      <c r="R16" s="184">
        <v>0.881</v>
      </c>
      <c r="S16" s="251">
        <v>1</v>
      </c>
      <c r="T16" s="186">
        <v>1</v>
      </c>
      <c r="U16" s="184">
        <v>1.3980000000000001</v>
      </c>
      <c r="V16" s="251">
        <v>1.5</v>
      </c>
      <c r="W16" s="252">
        <v>1.5</v>
      </c>
      <c r="X16" s="72" t="s">
        <v>52</v>
      </c>
      <c r="Y16" s="174"/>
      <c r="Z16" s="175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90</v>
      </c>
      <c r="D17" s="174"/>
      <c r="E17" s="175"/>
      <c r="F17" s="184">
        <v>1036</v>
      </c>
      <c r="G17" s="185">
        <v>1095</v>
      </c>
      <c r="H17" s="186">
        <v>1110</v>
      </c>
      <c r="I17" s="184">
        <v>486</v>
      </c>
      <c r="J17" s="185">
        <v>520</v>
      </c>
      <c r="K17" s="186">
        <v>530</v>
      </c>
      <c r="L17" s="184">
        <v>530</v>
      </c>
      <c r="M17" s="185">
        <v>555</v>
      </c>
      <c r="N17" s="186">
        <v>560</v>
      </c>
      <c r="O17" s="184">
        <v>20</v>
      </c>
      <c r="P17" s="185">
        <v>20</v>
      </c>
      <c r="Q17" s="186">
        <v>20</v>
      </c>
      <c r="R17" s="184">
        <v>525</v>
      </c>
      <c r="S17" s="251">
        <v>515</v>
      </c>
      <c r="T17" s="186">
        <v>520</v>
      </c>
      <c r="U17" s="184">
        <v>1561</v>
      </c>
      <c r="V17" s="251">
        <v>1610</v>
      </c>
      <c r="W17" s="252">
        <v>1630</v>
      </c>
      <c r="X17" s="72" t="s">
        <v>72</v>
      </c>
      <c r="Y17" s="174"/>
      <c r="Z17" s="175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91</v>
      </c>
      <c r="D18" s="174"/>
      <c r="E18" s="175"/>
      <c r="F18" s="184">
        <v>95</v>
      </c>
      <c r="G18" s="185">
        <v>95</v>
      </c>
      <c r="H18" s="186">
        <v>95</v>
      </c>
      <c r="I18" s="184">
        <v>89</v>
      </c>
      <c r="J18" s="185">
        <v>89</v>
      </c>
      <c r="K18" s="186">
        <v>89</v>
      </c>
      <c r="L18" s="184">
        <v>0</v>
      </c>
      <c r="M18" s="185">
        <v>0</v>
      </c>
      <c r="N18" s="186">
        <v>0</v>
      </c>
      <c r="O18" s="184">
        <v>6</v>
      </c>
      <c r="P18" s="185">
        <v>6</v>
      </c>
      <c r="Q18" s="186">
        <v>6</v>
      </c>
      <c r="R18" s="184">
        <v>311</v>
      </c>
      <c r="S18" s="251">
        <v>311</v>
      </c>
      <c r="T18" s="186">
        <v>311</v>
      </c>
      <c r="U18" s="184">
        <v>406</v>
      </c>
      <c r="V18" s="251">
        <v>406</v>
      </c>
      <c r="W18" s="252">
        <v>406</v>
      </c>
      <c r="X18" s="72" t="s">
        <v>53</v>
      </c>
      <c r="Y18" s="174"/>
      <c r="Z18" s="175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92</v>
      </c>
      <c r="D19" s="174"/>
      <c r="E19" s="175"/>
      <c r="F19" s="184">
        <v>1320</v>
      </c>
      <c r="G19" s="185">
        <v>1430</v>
      </c>
      <c r="H19" s="186">
        <v>1450</v>
      </c>
      <c r="I19" s="184">
        <v>420</v>
      </c>
      <c r="J19" s="185">
        <v>480</v>
      </c>
      <c r="K19" s="186">
        <v>500</v>
      </c>
      <c r="L19" s="184">
        <v>850</v>
      </c>
      <c r="M19" s="185">
        <v>900</v>
      </c>
      <c r="N19" s="186">
        <v>900</v>
      </c>
      <c r="O19" s="184">
        <v>50</v>
      </c>
      <c r="P19" s="185">
        <v>50</v>
      </c>
      <c r="Q19" s="186">
        <v>50</v>
      </c>
      <c r="R19" s="184">
        <v>620</v>
      </c>
      <c r="S19" s="251">
        <v>690</v>
      </c>
      <c r="T19" s="186">
        <v>690</v>
      </c>
      <c r="U19" s="184">
        <v>1940</v>
      </c>
      <c r="V19" s="251">
        <v>2120</v>
      </c>
      <c r="W19" s="252">
        <v>2140</v>
      </c>
      <c r="X19" s="72" t="s">
        <v>54</v>
      </c>
      <c r="Y19" s="174"/>
      <c r="Z19" s="175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93</v>
      </c>
      <c r="D20" s="174"/>
      <c r="E20" s="175"/>
      <c r="F20" s="184">
        <v>5946.06</v>
      </c>
      <c r="G20" s="185">
        <v>7876.569018387827</v>
      </c>
      <c r="H20" s="186">
        <v>7830.865612721162</v>
      </c>
      <c r="I20" s="184">
        <v>879.57</v>
      </c>
      <c r="J20" s="185">
        <v>1162.4127914063433</v>
      </c>
      <c r="K20" s="186">
        <v>1253.65471807301</v>
      </c>
      <c r="L20" s="184">
        <v>5066.49</v>
      </c>
      <c r="M20" s="185">
        <v>6714.156226981484</v>
      </c>
      <c r="N20" s="186">
        <v>6577.210894648152</v>
      </c>
      <c r="O20" s="184">
        <v>0</v>
      </c>
      <c r="P20" s="185">
        <v>0</v>
      </c>
      <c r="Q20" s="186">
        <v>0</v>
      </c>
      <c r="R20" s="184">
        <v>2665.67</v>
      </c>
      <c r="S20" s="251">
        <v>2700</v>
      </c>
      <c r="T20" s="186">
        <v>2700</v>
      </c>
      <c r="U20" s="184">
        <v>8611.73</v>
      </c>
      <c r="V20" s="251">
        <v>10576.569018387827</v>
      </c>
      <c r="W20" s="252">
        <v>10530.865612721162</v>
      </c>
      <c r="X20" s="72" t="s">
        <v>55</v>
      </c>
      <c r="Y20" s="174"/>
      <c r="Z20" s="175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2:54" ht="12.75">
      <c r="B21" s="19"/>
      <c r="C21" s="49" t="s">
        <v>94</v>
      </c>
      <c r="D21" s="174"/>
      <c r="E21" s="175"/>
      <c r="F21" s="184">
        <v>9575</v>
      </c>
      <c r="G21" s="185">
        <v>9750</v>
      </c>
      <c r="H21" s="186">
        <v>9750</v>
      </c>
      <c r="I21" s="184">
        <v>5166</v>
      </c>
      <c r="J21" s="185">
        <v>5200</v>
      </c>
      <c r="K21" s="186">
        <v>5200</v>
      </c>
      <c r="L21" s="184">
        <v>4155</v>
      </c>
      <c r="M21" s="185">
        <v>4300</v>
      </c>
      <c r="N21" s="186">
        <v>4300</v>
      </c>
      <c r="O21" s="184">
        <v>254</v>
      </c>
      <c r="P21" s="185">
        <v>250</v>
      </c>
      <c r="Q21" s="186">
        <v>250</v>
      </c>
      <c r="R21" s="184">
        <v>31541</v>
      </c>
      <c r="S21" s="251">
        <v>31800</v>
      </c>
      <c r="T21" s="186">
        <v>32300</v>
      </c>
      <c r="U21" s="184">
        <v>41116</v>
      </c>
      <c r="V21" s="251">
        <v>41550</v>
      </c>
      <c r="W21" s="252">
        <v>42050</v>
      </c>
      <c r="X21" s="72" t="s">
        <v>15</v>
      </c>
      <c r="Y21" s="174"/>
      <c r="Z21" s="175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95</v>
      </c>
      <c r="D22" s="174"/>
      <c r="E22" s="175"/>
      <c r="F22" s="184">
        <v>8786</v>
      </c>
      <c r="G22" s="185">
        <v>8900</v>
      </c>
      <c r="H22" s="186">
        <v>9000</v>
      </c>
      <c r="I22" s="184">
        <v>3829</v>
      </c>
      <c r="J22" s="185">
        <v>3900</v>
      </c>
      <c r="K22" s="186">
        <v>4000</v>
      </c>
      <c r="L22" s="184">
        <v>3683</v>
      </c>
      <c r="M22" s="185">
        <v>3800</v>
      </c>
      <c r="N22" s="186">
        <v>3900</v>
      </c>
      <c r="O22" s="184">
        <v>1274</v>
      </c>
      <c r="P22" s="185">
        <v>1200</v>
      </c>
      <c r="Q22" s="186">
        <v>1100</v>
      </c>
      <c r="R22" s="184">
        <v>4017</v>
      </c>
      <c r="S22" s="251">
        <v>4200</v>
      </c>
      <c r="T22" s="186">
        <v>4300</v>
      </c>
      <c r="U22" s="184">
        <v>12803</v>
      </c>
      <c r="V22" s="251">
        <v>13100</v>
      </c>
      <c r="W22" s="252">
        <v>13300</v>
      </c>
      <c r="X22" s="72" t="s">
        <v>56</v>
      </c>
      <c r="Y22" s="174"/>
      <c r="Z22" s="175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96</v>
      </c>
      <c r="D23" s="174"/>
      <c r="E23" s="175"/>
      <c r="F23" s="184">
        <v>189.13</v>
      </c>
      <c r="G23" s="185">
        <v>189.13</v>
      </c>
      <c r="H23" s="186">
        <v>189.13</v>
      </c>
      <c r="I23" s="184">
        <v>158.62</v>
      </c>
      <c r="J23" s="185">
        <v>158.62</v>
      </c>
      <c r="K23" s="186">
        <v>158.62</v>
      </c>
      <c r="L23" s="184">
        <v>0</v>
      </c>
      <c r="M23" s="185">
        <v>0</v>
      </c>
      <c r="N23" s="186">
        <v>0</v>
      </c>
      <c r="O23" s="184">
        <v>30.51</v>
      </c>
      <c r="P23" s="185">
        <v>30.51</v>
      </c>
      <c r="Q23" s="186">
        <v>30.51</v>
      </c>
      <c r="R23" s="184">
        <v>907.69</v>
      </c>
      <c r="S23" s="251">
        <v>907.69</v>
      </c>
      <c r="T23" s="186">
        <v>907.69</v>
      </c>
      <c r="U23" s="184">
        <v>1096.82</v>
      </c>
      <c r="V23" s="251">
        <v>1096.82</v>
      </c>
      <c r="W23" s="252">
        <v>1096.82</v>
      </c>
      <c r="X23" s="72" t="s">
        <v>71</v>
      </c>
      <c r="Y23" s="174"/>
      <c r="Z23" s="175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97</v>
      </c>
      <c r="D24" s="174"/>
      <c r="E24" s="175"/>
      <c r="F24" s="184">
        <v>1964</v>
      </c>
      <c r="G24" s="185">
        <v>1964</v>
      </c>
      <c r="H24" s="186">
        <v>1964</v>
      </c>
      <c r="I24" s="184">
        <v>1024</v>
      </c>
      <c r="J24" s="185">
        <v>1024</v>
      </c>
      <c r="K24" s="186">
        <v>1024</v>
      </c>
      <c r="L24" s="184">
        <v>175</v>
      </c>
      <c r="M24" s="185">
        <v>175</v>
      </c>
      <c r="N24" s="186">
        <v>175</v>
      </c>
      <c r="O24" s="184">
        <v>765</v>
      </c>
      <c r="P24" s="185">
        <v>765</v>
      </c>
      <c r="Q24" s="186">
        <v>765</v>
      </c>
      <c r="R24" s="184">
        <v>3147</v>
      </c>
      <c r="S24" s="251">
        <v>3147</v>
      </c>
      <c r="T24" s="186">
        <v>3147</v>
      </c>
      <c r="U24" s="184">
        <v>5111</v>
      </c>
      <c r="V24" s="251">
        <v>5111</v>
      </c>
      <c r="W24" s="252">
        <v>5111</v>
      </c>
      <c r="X24" s="72" t="s">
        <v>57</v>
      </c>
      <c r="Y24" s="174"/>
      <c r="Z24" s="175"/>
      <c r="AG24">
        <v>3</v>
      </c>
      <c r="AJ24">
        <v>3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2</v>
      </c>
      <c r="AT24">
        <v>5</v>
      </c>
      <c r="AU24">
        <v>5</v>
      </c>
      <c r="AV24">
        <v>2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98</v>
      </c>
      <c r="D25" s="174"/>
      <c r="E25" s="175"/>
      <c r="F25" s="184">
        <v>6</v>
      </c>
      <c r="G25" s="185">
        <v>10</v>
      </c>
      <c r="H25" s="186">
        <v>10</v>
      </c>
      <c r="I25" s="184">
        <v>6</v>
      </c>
      <c r="J25" s="185">
        <v>10</v>
      </c>
      <c r="K25" s="186">
        <v>10</v>
      </c>
      <c r="L25" s="184">
        <v>0</v>
      </c>
      <c r="M25" s="185">
        <v>0</v>
      </c>
      <c r="N25" s="186">
        <v>0</v>
      </c>
      <c r="O25" s="184">
        <v>0</v>
      </c>
      <c r="P25" s="185">
        <v>0</v>
      </c>
      <c r="Q25" s="186">
        <v>0</v>
      </c>
      <c r="R25" s="184">
        <v>11</v>
      </c>
      <c r="S25" s="251">
        <v>15</v>
      </c>
      <c r="T25" s="186">
        <v>20</v>
      </c>
      <c r="U25" s="184">
        <v>17</v>
      </c>
      <c r="V25" s="251">
        <v>25</v>
      </c>
      <c r="W25" s="252">
        <v>30</v>
      </c>
      <c r="X25" s="72" t="s">
        <v>58</v>
      </c>
      <c r="Y25" s="174"/>
      <c r="Z25" s="175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99</v>
      </c>
      <c r="D26" s="174"/>
      <c r="E26" s="175"/>
      <c r="F26" s="184">
        <v>1672.23</v>
      </c>
      <c r="G26" s="185">
        <v>1613</v>
      </c>
      <c r="H26" s="186">
        <v>1613</v>
      </c>
      <c r="I26" s="184">
        <v>761.74</v>
      </c>
      <c r="J26" s="185">
        <v>748</v>
      </c>
      <c r="K26" s="186">
        <v>748</v>
      </c>
      <c r="L26" s="184">
        <v>374.02</v>
      </c>
      <c r="M26" s="185">
        <v>370</v>
      </c>
      <c r="N26" s="186">
        <v>370</v>
      </c>
      <c r="O26" s="184">
        <v>536.47</v>
      </c>
      <c r="P26" s="185">
        <v>495</v>
      </c>
      <c r="Q26" s="186">
        <v>495</v>
      </c>
      <c r="R26" s="184">
        <v>5072.99</v>
      </c>
      <c r="S26" s="251">
        <v>4985</v>
      </c>
      <c r="T26" s="186">
        <v>4985</v>
      </c>
      <c r="U26" s="184">
        <v>6745.22</v>
      </c>
      <c r="V26" s="251">
        <v>6598</v>
      </c>
      <c r="W26" s="252">
        <v>6598</v>
      </c>
      <c r="X26" s="72" t="s">
        <v>59</v>
      </c>
      <c r="Y26" s="174"/>
      <c r="Z26" s="175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100</v>
      </c>
      <c r="D27" s="174"/>
      <c r="E27" s="175"/>
      <c r="F27" s="184">
        <v>4093.3</v>
      </c>
      <c r="G27" s="185">
        <v>4055</v>
      </c>
      <c r="H27" s="186">
        <v>4010</v>
      </c>
      <c r="I27" s="184">
        <v>2486</v>
      </c>
      <c r="J27" s="185">
        <v>2480</v>
      </c>
      <c r="K27" s="186">
        <v>2440</v>
      </c>
      <c r="L27" s="184">
        <v>1492.3</v>
      </c>
      <c r="M27" s="185">
        <v>1470</v>
      </c>
      <c r="N27" s="186">
        <v>1470</v>
      </c>
      <c r="O27" s="184">
        <v>115</v>
      </c>
      <c r="P27" s="185">
        <v>105</v>
      </c>
      <c r="Q27" s="186">
        <v>100</v>
      </c>
      <c r="R27" s="184">
        <v>250</v>
      </c>
      <c r="S27" s="251">
        <v>255</v>
      </c>
      <c r="T27" s="186">
        <v>260</v>
      </c>
      <c r="U27" s="184">
        <v>4343.3</v>
      </c>
      <c r="V27" s="251">
        <v>4310</v>
      </c>
      <c r="W27" s="252">
        <v>4270</v>
      </c>
      <c r="X27" s="72" t="s">
        <v>60</v>
      </c>
      <c r="Y27" s="174"/>
      <c r="Z27" s="175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2:54" ht="12.75">
      <c r="B28" s="19"/>
      <c r="C28" s="49" t="s">
        <v>101</v>
      </c>
      <c r="D28" s="174"/>
      <c r="E28" s="175"/>
      <c r="F28" s="184">
        <v>2170</v>
      </c>
      <c r="G28" s="185">
        <v>2090</v>
      </c>
      <c r="H28" s="186">
        <v>2170</v>
      </c>
      <c r="I28" s="184">
        <v>1475</v>
      </c>
      <c r="J28" s="185">
        <v>1480</v>
      </c>
      <c r="K28" s="186">
        <v>1500</v>
      </c>
      <c r="L28" s="184">
        <v>695</v>
      </c>
      <c r="M28" s="185">
        <v>610</v>
      </c>
      <c r="N28" s="186">
        <v>670</v>
      </c>
      <c r="O28" s="184">
        <v>0</v>
      </c>
      <c r="P28" s="185">
        <v>0</v>
      </c>
      <c r="Q28" s="186">
        <v>0</v>
      </c>
      <c r="R28" s="184">
        <v>720</v>
      </c>
      <c r="S28" s="251">
        <v>790</v>
      </c>
      <c r="T28" s="186">
        <v>760</v>
      </c>
      <c r="U28" s="184">
        <v>2890</v>
      </c>
      <c r="V28" s="251">
        <v>2880</v>
      </c>
      <c r="W28" s="252">
        <v>2930</v>
      </c>
      <c r="X28" s="72" t="s">
        <v>314</v>
      </c>
      <c r="Y28" s="174"/>
      <c r="Z28" s="175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136</v>
      </c>
      <c r="D29" s="174"/>
      <c r="E29" s="175"/>
      <c r="F29" s="184">
        <v>168.2</v>
      </c>
      <c r="G29" s="185">
        <v>168.2</v>
      </c>
      <c r="H29" s="186">
        <v>168.2</v>
      </c>
      <c r="I29" s="184">
        <v>58.95</v>
      </c>
      <c r="J29" s="185">
        <v>58.95</v>
      </c>
      <c r="K29" s="186">
        <v>58.95</v>
      </c>
      <c r="L29" s="184">
        <v>109.25</v>
      </c>
      <c r="M29" s="185">
        <v>109.25</v>
      </c>
      <c r="N29" s="186">
        <v>109.25</v>
      </c>
      <c r="O29" s="184">
        <v>0</v>
      </c>
      <c r="P29" s="185">
        <v>0</v>
      </c>
      <c r="Q29" s="186">
        <v>0</v>
      </c>
      <c r="R29" s="184">
        <v>7.16</v>
      </c>
      <c r="S29" s="251">
        <v>7.876</v>
      </c>
      <c r="T29" s="186">
        <v>8.592</v>
      </c>
      <c r="U29" s="184">
        <v>175.36</v>
      </c>
      <c r="V29" s="251">
        <v>176.076</v>
      </c>
      <c r="W29" s="252">
        <v>176.792</v>
      </c>
      <c r="X29" s="72" t="s">
        <v>135</v>
      </c>
      <c r="Y29" s="174"/>
      <c r="Z29" s="175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5</v>
      </c>
      <c r="AU29">
        <v>5</v>
      </c>
      <c r="AV29">
        <v>3</v>
      </c>
      <c r="AW29">
        <v>2</v>
      </c>
      <c r="AX29">
        <v>2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102</v>
      </c>
      <c r="D30" s="174"/>
      <c r="E30" s="175"/>
      <c r="F30" s="184">
        <v>216.34</v>
      </c>
      <c r="G30" s="185">
        <v>220</v>
      </c>
      <c r="H30" s="186">
        <v>220</v>
      </c>
      <c r="I30" s="184">
        <v>93.34</v>
      </c>
      <c r="J30" s="185">
        <v>100</v>
      </c>
      <c r="K30" s="186">
        <v>100</v>
      </c>
      <c r="L30" s="184">
        <v>111</v>
      </c>
      <c r="M30" s="185">
        <v>110</v>
      </c>
      <c r="N30" s="186">
        <v>110</v>
      </c>
      <c r="O30" s="184">
        <v>12</v>
      </c>
      <c r="P30" s="185">
        <v>10</v>
      </c>
      <c r="Q30" s="186">
        <v>10</v>
      </c>
      <c r="R30" s="184">
        <v>240</v>
      </c>
      <c r="S30" s="251">
        <v>250</v>
      </c>
      <c r="T30" s="186">
        <v>250</v>
      </c>
      <c r="U30" s="184">
        <v>456.34</v>
      </c>
      <c r="V30" s="251">
        <v>470</v>
      </c>
      <c r="W30" s="252">
        <v>470</v>
      </c>
      <c r="X30" s="72" t="s">
        <v>61</v>
      </c>
      <c r="Y30" s="174"/>
      <c r="Z30" s="175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103</v>
      </c>
      <c r="D31" s="174"/>
      <c r="E31" s="175"/>
      <c r="F31" s="184">
        <v>64</v>
      </c>
      <c r="G31" s="185">
        <v>65</v>
      </c>
      <c r="H31" s="186">
        <v>65</v>
      </c>
      <c r="I31" s="184">
        <v>4</v>
      </c>
      <c r="J31" s="185">
        <v>5</v>
      </c>
      <c r="K31" s="186">
        <v>5</v>
      </c>
      <c r="L31" s="184">
        <v>60</v>
      </c>
      <c r="M31" s="185">
        <v>60</v>
      </c>
      <c r="N31" s="186">
        <v>60</v>
      </c>
      <c r="O31" s="184">
        <v>0</v>
      </c>
      <c r="P31" s="185">
        <v>0</v>
      </c>
      <c r="Q31" s="186">
        <v>0</v>
      </c>
      <c r="R31" s="184">
        <v>2306</v>
      </c>
      <c r="S31" s="251">
        <v>2300</v>
      </c>
      <c r="T31" s="186">
        <v>2300</v>
      </c>
      <c r="U31" s="184">
        <v>2370</v>
      </c>
      <c r="V31" s="251">
        <v>2365</v>
      </c>
      <c r="W31" s="252">
        <v>2365</v>
      </c>
      <c r="X31" s="72" t="s">
        <v>62</v>
      </c>
      <c r="Y31" s="174"/>
      <c r="Z31" s="175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3</v>
      </c>
      <c r="AR31">
        <v>3</v>
      </c>
      <c r="AS31">
        <v>2</v>
      </c>
      <c r="AT31">
        <v>5</v>
      </c>
      <c r="AU31">
        <v>5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2:54" ht="12.75">
      <c r="B32" s="19"/>
      <c r="C32" s="49" t="s">
        <v>104</v>
      </c>
      <c r="D32" s="174"/>
      <c r="E32" s="175"/>
      <c r="F32" s="184">
        <v>7111.3</v>
      </c>
      <c r="G32" s="185">
        <v>7300</v>
      </c>
      <c r="H32" s="186">
        <v>7350</v>
      </c>
      <c r="I32" s="184">
        <v>2697</v>
      </c>
      <c r="J32" s="185">
        <v>2850</v>
      </c>
      <c r="K32" s="186">
        <v>2900</v>
      </c>
      <c r="L32" s="184">
        <v>3920</v>
      </c>
      <c r="M32" s="185">
        <v>3970</v>
      </c>
      <c r="N32" s="186">
        <v>4000</v>
      </c>
      <c r="O32" s="184">
        <v>494.3</v>
      </c>
      <c r="P32" s="185">
        <v>480</v>
      </c>
      <c r="Q32" s="186">
        <v>450</v>
      </c>
      <c r="R32" s="184">
        <v>1869.2</v>
      </c>
      <c r="S32" s="251">
        <v>1900</v>
      </c>
      <c r="T32" s="186">
        <v>1950</v>
      </c>
      <c r="U32" s="184">
        <v>8980.5</v>
      </c>
      <c r="V32" s="251">
        <v>9200</v>
      </c>
      <c r="W32" s="252">
        <v>9300</v>
      </c>
      <c r="X32" s="72" t="s">
        <v>63</v>
      </c>
      <c r="Y32" s="174"/>
      <c r="Z32" s="175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105</v>
      </c>
      <c r="D33" s="174"/>
      <c r="E33" s="175"/>
      <c r="F33" s="184">
        <v>6670</v>
      </c>
      <c r="G33" s="185">
        <v>6670</v>
      </c>
      <c r="H33" s="186">
        <v>6670</v>
      </c>
      <c r="I33" s="184">
        <v>50</v>
      </c>
      <c r="J33" s="185">
        <v>50</v>
      </c>
      <c r="K33" s="186">
        <v>50</v>
      </c>
      <c r="L33" s="184">
        <v>6590</v>
      </c>
      <c r="M33" s="185">
        <v>6590</v>
      </c>
      <c r="N33" s="186">
        <v>6590</v>
      </c>
      <c r="O33" s="184">
        <v>30</v>
      </c>
      <c r="P33" s="185">
        <v>30</v>
      </c>
      <c r="Q33" s="186">
        <v>30</v>
      </c>
      <c r="R33" s="184">
        <v>400</v>
      </c>
      <c r="S33" s="251">
        <v>400</v>
      </c>
      <c r="T33" s="186">
        <v>400</v>
      </c>
      <c r="U33" s="184">
        <v>7070</v>
      </c>
      <c r="V33" s="251">
        <v>7070</v>
      </c>
      <c r="W33" s="252">
        <v>7070</v>
      </c>
      <c r="X33" s="72" t="s">
        <v>29</v>
      </c>
      <c r="Y33" s="174"/>
      <c r="Z33" s="175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2</v>
      </c>
      <c r="AQ33">
        <v>3</v>
      </c>
      <c r="AR33">
        <v>3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5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386</v>
      </c>
      <c r="D34" s="174"/>
      <c r="E34" s="175"/>
      <c r="F34" s="184">
        <v>6377</v>
      </c>
      <c r="G34" s="185">
        <v>6840</v>
      </c>
      <c r="H34" s="186">
        <v>7030</v>
      </c>
      <c r="I34" s="184">
        <v>3674</v>
      </c>
      <c r="J34" s="185">
        <v>3900</v>
      </c>
      <c r="K34" s="186">
        <v>3980</v>
      </c>
      <c r="L34" s="184">
        <v>1403</v>
      </c>
      <c r="M34" s="185">
        <v>1640</v>
      </c>
      <c r="N34" s="186">
        <v>1750</v>
      </c>
      <c r="O34" s="184">
        <v>1300</v>
      </c>
      <c r="P34" s="185">
        <v>1300</v>
      </c>
      <c r="Q34" s="186">
        <v>1300</v>
      </c>
      <c r="R34" s="184">
        <v>2419</v>
      </c>
      <c r="S34" s="251">
        <v>2620</v>
      </c>
      <c r="T34" s="186">
        <v>2540</v>
      </c>
      <c r="U34" s="184">
        <v>8796</v>
      </c>
      <c r="V34" s="251">
        <v>9460</v>
      </c>
      <c r="W34" s="252">
        <v>9570</v>
      </c>
      <c r="X34" s="72" t="s">
        <v>64</v>
      </c>
      <c r="Y34" s="174"/>
      <c r="Z34" s="175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2:54" ht="12.75">
      <c r="B35" s="19"/>
      <c r="C35" s="49" t="s">
        <v>386</v>
      </c>
      <c r="D35" s="174"/>
      <c r="E35" s="175"/>
      <c r="F35" s="184">
        <v>1008</v>
      </c>
      <c r="G35" s="185">
        <v>1072</v>
      </c>
      <c r="H35" s="186">
        <v>1090</v>
      </c>
      <c r="I35" s="184">
        <v>861</v>
      </c>
      <c r="J35" s="185">
        <v>900</v>
      </c>
      <c r="K35" s="186">
        <v>910</v>
      </c>
      <c r="L35" s="184">
        <v>101</v>
      </c>
      <c r="M35" s="185">
        <v>120</v>
      </c>
      <c r="N35" s="186">
        <v>125</v>
      </c>
      <c r="O35" s="184">
        <v>46</v>
      </c>
      <c r="P35" s="185">
        <v>52</v>
      </c>
      <c r="Q35" s="186">
        <v>55</v>
      </c>
      <c r="R35" s="184">
        <v>1543</v>
      </c>
      <c r="S35" s="251">
        <v>1580</v>
      </c>
      <c r="T35" s="186">
        <v>1600</v>
      </c>
      <c r="U35" s="184">
        <v>2551</v>
      </c>
      <c r="V35" s="251">
        <v>2652</v>
      </c>
      <c r="W35" s="252">
        <v>2690</v>
      </c>
      <c r="X35" s="72" t="s">
        <v>385</v>
      </c>
      <c r="Y35" s="174"/>
      <c r="Z35" s="175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2:54" ht="12.75">
      <c r="B36" s="19"/>
      <c r="C36" s="49" t="s">
        <v>107</v>
      </c>
      <c r="D36" s="174"/>
      <c r="E36" s="175"/>
      <c r="F36" s="184">
        <v>2919</v>
      </c>
      <c r="G36" s="185">
        <v>3050</v>
      </c>
      <c r="H36" s="186">
        <v>2950</v>
      </c>
      <c r="I36" s="184">
        <v>1170</v>
      </c>
      <c r="J36" s="185">
        <v>1250</v>
      </c>
      <c r="K36" s="186">
        <v>1200</v>
      </c>
      <c r="L36" s="184">
        <v>1590</v>
      </c>
      <c r="M36" s="185">
        <v>1650</v>
      </c>
      <c r="N36" s="186">
        <v>1600</v>
      </c>
      <c r="O36" s="184">
        <v>159</v>
      </c>
      <c r="P36" s="185">
        <v>150</v>
      </c>
      <c r="Q36" s="186">
        <v>150</v>
      </c>
      <c r="R36" s="184">
        <v>165</v>
      </c>
      <c r="S36" s="251">
        <v>150</v>
      </c>
      <c r="T36" s="186">
        <v>150</v>
      </c>
      <c r="U36" s="184">
        <v>3084</v>
      </c>
      <c r="V36" s="251">
        <v>3200</v>
      </c>
      <c r="W36" s="252">
        <v>3100</v>
      </c>
      <c r="X36" s="72" t="s">
        <v>65</v>
      </c>
      <c r="Y36" s="174"/>
      <c r="Z36" s="175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108</v>
      </c>
      <c r="D37" s="174"/>
      <c r="E37" s="175"/>
      <c r="F37" s="184">
        <v>419.94</v>
      </c>
      <c r="G37" s="185">
        <v>416</v>
      </c>
      <c r="H37" s="186">
        <v>441</v>
      </c>
      <c r="I37" s="184">
        <v>289.97</v>
      </c>
      <c r="J37" s="185">
        <v>290</v>
      </c>
      <c r="K37" s="186">
        <v>304</v>
      </c>
      <c r="L37" s="184">
        <v>113.54</v>
      </c>
      <c r="M37" s="185">
        <v>110</v>
      </c>
      <c r="N37" s="186">
        <v>120</v>
      </c>
      <c r="O37" s="184">
        <v>16.43</v>
      </c>
      <c r="P37" s="185">
        <v>16</v>
      </c>
      <c r="Q37" s="186">
        <v>17</v>
      </c>
      <c r="R37" s="184">
        <v>873.97</v>
      </c>
      <c r="S37" s="251">
        <v>880</v>
      </c>
      <c r="T37" s="186">
        <v>918</v>
      </c>
      <c r="U37" s="184">
        <v>1293.91</v>
      </c>
      <c r="V37" s="251">
        <v>1296</v>
      </c>
      <c r="W37" s="252">
        <v>1359</v>
      </c>
      <c r="X37" s="72" t="s">
        <v>66</v>
      </c>
      <c r="Y37" s="174"/>
      <c r="Z37" s="175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109</v>
      </c>
      <c r="D38" s="174"/>
      <c r="E38" s="175"/>
      <c r="F38" s="184">
        <v>5860</v>
      </c>
      <c r="G38" s="185">
        <v>5423</v>
      </c>
      <c r="H38" s="186">
        <v>5450</v>
      </c>
      <c r="I38" s="184">
        <v>1042</v>
      </c>
      <c r="J38" s="185">
        <v>1020</v>
      </c>
      <c r="K38" s="186">
        <v>1000</v>
      </c>
      <c r="L38" s="184">
        <v>4335</v>
      </c>
      <c r="M38" s="185">
        <v>3953</v>
      </c>
      <c r="N38" s="186">
        <v>4000</v>
      </c>
      <c r="O38" s="184">
        <v>483</v>
      </c>
      <c r="P38" s="185">
        <v>450</v>
      </c>
      <c r="Q38" s="186">
        <v>450</v>
      </c>
      <c r="R38" s="184">
        <v>1413</v>
      </c>
      <c r="S38" s="251">
        <v>1500</v>
      </c>
      <c r="T38" s="186">
        <v>1600</v>
      </c>
      <c r="U38" s="184">
        <v>7273</v>
      </c>
      <c r="V38" s="251">
        <v>6923</v>
      </c>
      <c r="W38" s="252">
        <v>7050</v>
      </c>
      <c r="X38" s="72" t="s">
        <v>67</v>
      </c>
      <c r="Y38" s="174"/>
      <c r="Z38" s="175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110</v>
      </c>
      <c r="D39" s="174"/>
      <c r="E39" s="175"/>
      <c r="F39" s="184">
        <v>2890</v>
      </c>
      <c r="G39" s="185">
        <v>3340</v>
      </c>
      <c r="H39" s="186">
        <v>3500</v>
      </c>
      <c r="I39" s="184">
        <v>200</v>
      </c>
      <c r="J39" s="185">
        <v>200</v>
      </c>
      <c r="K39" s="186">
        <v>200</v>
      </c>
      <c r="L39" s="184">
        <v>2590</v>
      </c>
      <c r="M39" s="185">
        <v>3040</v>
      </c>
      <c r="N39" s="186">
        <v>3200</v>
      </c>
      <c r="O39" s="184">
        <v>100</v>
      </c>
      <c r="P39" s="185">
        <v>100</v>
      </c>
      <c r="Q39" s="186">
        <v>100</v>
      </c>
      <c r="R39" s="184">
        <v>2000</v>
      </c>
      <c r="S39" s="251">
        <v>2000</v>
      </c>
      <c r="T39" s="186">
        <v>2000</v>
      </c>
      <c r="U39" s="184">
        <v>4890</v>
      </c>
      <c r="V39" s="251">
        <v>5340</v>
      </c>
      <c r="W39" s="252">
        <v>5500</v>
      </c>
      <c r="X39" s="72" t="s">
        <v>68</v>
      </c>
      <c r="Y39" s="174"/>
      <c r="Z39" s="175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111</v>
      </c>
      <c r="D40" s="174"/>
      <c r="E40" s="175"/>
      <c r="F40" s="184">
        <v>548</v>
      </c>
      <c r="G40" s="185">
        <v>565</v>
      </c>
      <c r="H40" s="186">
        <v>585</v>
      </c>
      <c r="I40" s="184">
        <v>340</v>
      </c>
      <c r="J40" s="185">
        <v>350</v>
      </c>
      <c r="K40" s="186">
        <v>360</v>
      </c>
      <c r="L40" s="184">
        <v>203</v>
      </c>
      <c r="M40" s="185">
        <v>210</v>
      </c>
      <c r="N40" s="186">
        <v>220</v>
      </c>
      <c r="O40" s="184">
        <v>5</v>
      </c>
      <c r="P40" s="185">
        <v>5</v>
      </c>
      <c r="Q40" s="186">
        <v>5</v>
      </c>
      <c r="R40" s="184">
        <v>684</v>
      </c>
      <c r="S40" s="251">
        <v>700</v>
      </c>
      <c r="T40" s="186">
        <v>750</v>
      </c>
      <c r="U40" s="184">
        <v>1232</v>
      </c>
      <c r="V40" s="251">
        <v>1265</v>
      </c>
      <c r="W40" s="252">
        <v>1335</v>
      </c>
      <c r="X40" s="72" t="s">
        <v>69</v>
      </c>
      <c r="Y40" s="174"/>
      <c r="Z40" s="175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112</v>
      </c>
      <c r="D41" s="174"/>
      <c r="E41" s="175"/>
      <c r="F41" s="184">
        <v>93</v>
      </c>
      <c r="G41" s="185">
        <v>81</v>
      </c>
      <c r="H41" s="186">
        <v>77</v>
      </c>
      <c r="I41" s="184">
        <v>85</v>
      </c>
      <c r="J41" s="185">
        <v>76</v>
      </c>
      <c r="K41" s="186">
        <v>73</v>
      </c>
      <c r="L41" s="184">
        <v>0</v>
      </c>
      <c r="M41" s="185">
        <v>0</v>
      </c>
      <c r="N41" s="186">
        <v>0</v>
      </c>
      <c r="O41" s="184">
        <v>8</v>
      </c>
      <c r="P41" s="185">
        <v>5</v>
      </c>
      <c r="Q41" s="186">
        <v>4</v>
      </c>
      <c r="R41" s="184">
        <v>729</v>
      </c>
      <c r="S41" s="251">
        <v>680</v>
      </c>
      <c r="T41" s="186">
        <v>650</v>
      </c>
      <c r="U41" s="184">
        <v>822</v>
      </c>
      <c r="V41" s="251">
        <v>761</v>
      </c>
      <c r="W41" s="252">
        <v>727</v>
      </c>
      <c r="X41" s="72" t="s">
        <v>123</v>
      </c>
      <c r="Y41" s="174"/>
      <c r="Z41" s="175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2.75">
      <c r="B42" s="19"/>
      <c r="C42" s="49" t="s">
        <v>113</v>
      </c>
      <c r="D42" s="174"/>
      <c r="E42" s="175"/>
      <c r="F42" s="184">
        <v>5283</v>
      </c>
      <c r="G42" s="185">
        <v>5585</v>
      </c>
      <c r="H42" s="186">
        <v>5535</v>
      </c>
      <c r="I42" s="184">
        <v>2801</v>
      </c>
      <c r="J42" s="185">
        <v>2850</v>
      </c>
      <c r="K42" s="186">
        <v>2800</v>
      </c>
      <c r="L42" s="184">
        <v>1629</v>
      </c>
      <c r="M42" s="185">
        <v>1870</v>
      </c>
      <c r="N42" s="186">
        <v>1875</v>
      </c>
      <c r="O42" s="184">
        <v>853</v>
      </c>
      <c r="P42" s="185">
        <v>865</v>
      </c>
      <c r="Q42" s="186">
        <v>860</v>
      </c>
      <c r="R42" s="184">
        <v>2829</v>
      </c>
      <c r="S42" s="251">
        <v>2765</v>
      </c>
      <c r="T42" s="186">
        <v>2770</v>
      </c>
      <c r="U42" s="184">
        <v>8112</v>
      </c>
      <c r="V42" s="251">
        <v>8350</v>
      </c>
      <c r="W42" s="252">
        <v>8305</v>
      </c>
      <c r="X42" s="72" t="s">
        <v>70</v>
      </c>
      <c r="Y42" s="174"/>
      <c r="Z42" s="175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2:54" ht="13.5" thickBot="1">
      <c r="B43" s="19"/>
      <c r="C43" s="49" t="s">
        <v>114</v>
      </c>
      <c r="D43" s="174"/>
      <c r="E43" s="175"/>
      <c r="F43" s="184">
        <v>165</v>
      </c>
      <c r="G43" s="185">
        <v>135</v>
      </c>
      <c r="H43" s="186">
        <v>130</v>
      </c>
      <c r="I43" s="184">
        <v>57</v>
      </c>
      <c r="J43" s="185">
        <v>55</v>
      </c>
      <c r="K43" s="186">
        <v>50</v>
      </c>
      <c r="L43" s="184">
        <v>60</v>
      </c>
      <c r="M43" s="185">
        <v>30</v>
      </c>
      <c r="N43" s="186">
        <v>30</v>
      </c>
      <c r="O43" s="184">
        <v>48</v>
      </c>
      <c r="P43" s="185">
        <v>50</v>
      </c>
      <c r="Q43" s="186">
        <v>50</v>
      </c>
      <c r="R43" s="184">
        <v>219</v>
      </c>
      <c r="S43" s="251">
        <v>220</v>
      </c>
      <c r="T43" s="186">
        <v>220</v>
      </c>
      <c r="U43" s="184">
        <v>384</v>
      </c>
      <c r="V43" s="251">
        <v>355</v>
      </c>
      <c r="W43" s="252">
        <v>350</v>
      </c>
      <c r="X43" s="72" t="s">
        <v>73</v>
      </c>
      <c r="Y43" s="174"/>
      <c r="Z43" s="175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39</v>
      </c>
      <c r="D44" s="178"/>
      <c r="E44" s="179"/>
      <c r="F44" s="156">
        <v>83484.917</v>
      </c>
      <c r="G44" s="157">
        <v>86729.29901838783</v>
      </c>
      <c r="H44" s="158">
        <v>87274.59561272115</v>
      </c>
      <c r="I44" s="156">
        <v>34320.60400000001</v>
      </c>
      <c r="J44" s="157">
        <v>35302.382791406344</v>
      </c>
      <c r="K44" s="158">
        <v>35614.62471807301</v>
      </c>
      <c r="L44" s="156">
        <v>42147.6</v>
      </c>
      <c r="M44" s="157">
        <v>44565.40622698148</v>
      </c>
      <c r="N44" s="158">
        <v>44911.46089464815</v>
      </c>
      <c r="O44" s="156">
        <v>7016.713000000001</v>
      </c>
      <c r="P44" s="157">
        <v>6861.51</v>
      </c>
      <c r="Q44" s="158">
        <v>6748.51</v>
      </c>
      <c r="R44" s="156">
        <v>75055.561</v>
      </c>
      <c r="S44" s="255">
        <v>75592.56599999999</v>
      </c>
      <c r="T44" s="158">
        <v>76585.282</v>
      </c>
      <c r="U44" s="156">
        <v>158540.478</v>
      </c>
      <c r="V44" s="255">
        <v>162321.86501838785</v>
      </c>
      <c r="W44" s="256">
        <v>163859.87761272117</v>
      </c>
      <c r="X44" s="14" t="s">
        <v>39</v>
      </c>
      <c r="Y44" s="178"/>
      <c r="Z44" s="179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2:54" ht="13.5" thickTop="1">
      <c r="B45" s="16"/>
      <c r="C45" s="49" t="s">
        <v>115</v>
      </c>
      <c r="D45" s="174"/>
      <c r="E45" s="175"/>
      <c r="F45" s="184">
        <v>2061.9</v>
      </c>
      <c r="G45" s="185">
        <v>2061.9</v>
      </c>
      <c r="H45" s="186">
        <v>2061.9</v>
      </c>
      <c r="I45" s="184">
        <v>1117.9</v>
      </c>
      <c r="J45" s="185">
        <v>1117.9</v>
      </c>
      <c r="K45" s="186">
        <v>1117.9</v>
      </c>
      <c r="L45" s="184">
        <v>752.5</v>
      </c>
      <c r="M45" s="185">
        <v>752.5</v>
      </c>
      <c r="N45" s="186">
        <v>752.5</v>
      </c>
      <c r="O45" s="184">
        <v>191.5</v>
      </c>
      <c r="P45" s="185">
        <v>191.5</v>
      </c>
      <c r="Q45" s="186">
        <v>191.5</v>
      </c>
      <c r="R45" s="184">
        <v>794.9</v>
      </c>
      <c r="S45" s="251">
        <v>794.9</v>
      </c>
      <c r="T45" s="186">
        <v>794.9</v>
      </c>
      <c r="U45" s="184">
        <v>2856.8</v>
      </c>
      <c r="V45" s="251">
        <v>2856.8</v>
      </c>
      <c r="W45" s="252">
        <v>2856.8</v>
      </c>
      <c r="X45" s="72" t="s">
        <v>74</v>
      </c>
      <c r="Y45" s="174"/>
      <c r="Z45" s="175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116</v>
      </c>
      <c r="D46" s="174"/>
      <c r="E46" s="175"/>
      <c r="F46" s="184">
        <v>114.17</v>
      </c>
      <c r="G46" s="185">
        <v>114.17</v>
      </c>
      <c r="H46" s="186">
        <v>114.17</v>
      </c>
      <c r="I46" s="184">
        <v>91.33</v>
      </c>
      <c r="J46" s="185">
        <v>91.33</v>
      </c>
      <c r="K46" s="186">
        <v>91.33</v>
      </c>
      <c r="L46" s="184">
        <v>11.42</v>
      </c>
      <c r="M46" s="185">
        <v>11.42</v>
      </c>
      <c r="N46" s="186">
        <v>11.42</v>
      </c>
      <c r="O46" s="184">
        <v>11.42</v>
      </c>
      <c r="P46" s="185">
        <v>11.42</v>
      </c>
      <c r="Q46" s="186">
        <v>11.42</v>
      </c>
      <c r="R46" s="184">
        <v>37.34</v>
      </c>
      <c r="S46" s="251">
        <v>37.34</v>
      </c>
      <c r="T46" s="186">
        <v>37.34</v>
      </c>
      <c r="U46" s="184">
        <v>151.51</v>
      </c>
      <c r="V46" s="251">
        <v>151.51</v>
      </c>
      <c r="W46" s="252">
        <v>151.51</v>
      </c>
      <c r="X46" s="72" t="s">
        <v>22</v>
      </c>
      <c r="Y46" s="174"/>
      <c r="Z46" s="175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2:54" ht="12.75">
      <c r="B47" s="16"/>
      <c r="C47" s="49" t="s">
        <v>117</v>
      </c>
      <c r="D47" s="174"/>
      <c r="E47" s="175"/>
      <c r="F47" s="184">
        <v>36800</v>
      </c>
      <c r="G47" s="185">
        <v>39900</v>
      </c>
      <c r="H47" s="186">
        <v>44700</v>
      </c>
      <c r="I47" s="184">
        <v>15600</v>
      </c>
      <c r="J47" s="185">
        <v>15600</v>
      </c>
      <c r="K47" s="186">
        <v>16500</v>
      </c>
      <c r="L47" s="184">
        <v>18500</v>
      </c>
      <c r="M47" s="185">
        <v>20900</v>
      </c>
      <c r="N47" s="186">
        <v>23100</v>
      </c>
      <c r="O47" s="184">
        <v>2700</v>
      </c>
      <c r="P47" s="185">
        <v>3400</v>
      </c>
      <c r="Q47" s="186">
        <v>5100</v>
      </c>
      <c r="R47" s="184">
        <v>27700</v>
      </c>
      <c r="S47" s="251">
        <v>27700</v>
      </c>
      <c r="T47" s="186">
        <v>27700</v>
      </c>
      <c r="U47" s="184">
        <v>64500</v>
      </c>
      <c r="V47" s="251">
        <v>67600</v>
      </c>
      <c r="W47" s="252">
        <v>72400</v>
      </c>
      <c r="X47" s="72" t="s">
        <v>75</v>
      </c>
      <c r="Y47" s="174"/>
      <c r="Z47" s="175"/>
      <c r="AG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</row>
    <row r="48" spans="2:54" ht="12.75">
      <c r="B48" s="16"/>
      <c r="C48" s="49" t="s">
        <v>118</v>
      </c>
      <c r="D48" s="174"/>
      <c r="E48" s="175"/>
      <c r="F48" s="184">
        <v>2616.8</v>
      </c>
      <c r="G48" s="185">
        <v>2616.8</v>
      </c>
      <c r="H48" s="186">
        <v>2616.8</v>
      </c>
      <c r="I48" s="184">
        <v>1285.4</v>
      </c>
      <c r="J48" s="185">
        <v>1285.4</v>
      </c>
      <c r="K48" s="186">
        <v>1285.4</v>
      </c>
      <c r="L48" s="184">
        <v>466.9</v>
      </c>
      <c r="M48" s="185">
        <v>466.9</v>
      </c>
      <c r="N48" s="186">
        <v>466.9</v>
      </c>
      <c r="O48" s="184">
        <v>864.5</v>
      </c>
      <c r="P48" s="185">
        <v>864.5</v>
      </c>
      <c r="Q48" s="186">
        <v>864.5</v>
      </c>
      <c r="R48" s="184">
        <v>5096.64</v>
      </c>
      <c r="S48" s="251">
        <v>5096.64</v>
      </c>
      <c r="T48" s="186">
        <v>5096.64</v>
      </c>
      <c r="U48" s="184">
        <v>7713.44</v>
      </c>
      <c r="V48" s="251">
        <v>7713.44</v>
      </c>
      <c r="W48" s="252">
        <v>7713.44</v>
      </c>
      <c r="X48" s="72" t="s">
        <v>36</v>
      </c>
      <c r="Y48" s="174"/>
      <c r="Z48" s="175"/>
      <c r="AG48">
        <v>3</v>
      </c>
      <c r="AJ48">
        <v>3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5</v>
      </c>
      <c r="AU48">
        <v>5</v>
      </c>
      <c r="AV48">
        <v>3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2:54" ht="13.5" thickBot="1">
      <c r="B49" s="16"/>
      <c r="C49" s="49" t="s">
        <v>119</v>
      </c>
      <c r="D49" s="174"/>
      <c r="E49" s="175"/>
      <c r="F49" s="184">
        <v>9</v>
      </c>
      <c r="G49" s="185">
        <v>9</v>
      </c>
      <c r="H49" s="186">
        <v>9</v>
      </c>
      <c r="I49" s="184">
        <v>0</v>
      </c>
      <c r="J49" s="185">
        <v>0</v>
      </c>
      <c r="K49" s="186">
        <v>0</v>
      </c>
      <c r="L49" s="184">
        <v>0</v>
      </c>
      <c r="M49" s="185">
        <v>0</v>
      </c>
      <c r="N49" s="186">
        <v>0</v>
      </c>
      <c r="O49" s="184">
        <v>9</v>
      </c>
      <c r="P49" s="185">
        <v>9</v>
      </c>
      <c r="Q49" s="186">
        <v>9</v>
      </c>
      <c r="R49" s="184">
        <v>31</v>
      </c>
      <c r="S49" s="251">
        <v>31</v>
      </c>
      <c r="T49" s="186">
        <v>31</v>
      </c>
      <c r="U49" s="184">
        <v>40</v>
      </c>
      <c r="V49" s="251">
        <v>40</v>
      </c>
      <c r="W49" s="252">
        <v>40</v>
      </c>
      <c r="X49" s="72" t="s">
        <v>76</v>
      </c>
      <c r="Y49" s="174"/>
      <c r="Z49" s="175"/>
      <c r="AG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2</v>
      </c>
      <c r="AT49">
        <v>5</v>
      </c>
      <c r="AU49">
        <v>5</v>
      </c>
      <c r="AV49">
        <v>2</v>
      </c>
      <c r="AW49">
        <v>5</v>
      </c>
      <c r="AX49">
        <v>5</v>
      </c>
      <c r="AY49">
        <v>2</v>
      </c>
      <c r="AZ49">
        <v>3</v>
      </c>
      <c r="BA49">
        <v>3</v>
      </c>
      <c r="BB49">
        <v>3</v>
      </c>
    </row>
    <row r="50" spans="3:54" ht="14.25" thickBot="1" thickTop="1">
      <c r="C50" s="14" t="s">
        <v>388</v>
      </c>
      <c r="D50" s="178"/>
      <c r="E50" s="179"/>
      <c r="F50" s="156">
        <v>41601.87</v>
      </c>
      <c r="G50" s="157">
        <v>44701.87</v>
      </c>
      <c r="H50" s="158">
        <v>49501.87</v>
      </c>
      <c r="I50" s="156">
        <v>18094.63</v>
      </c>
      <c r="J50" s="157">
        <v>18094.63</v>
      </c>
      <c r="K50" s="158">
        <v>18994.63</v>
      </c>
      <c r="L50" s="156">
        <v>19730.82</v>
      </c>
      <c r="M50" s="157">
        <v>22130.82</v>
      </c>
      <c r="N50" s="158">
        <v>24330.82</v>
      </c>
      <c r="O50" s="156">
        <v>3776.42</v>
      </c>
      <c r="P50" s="157">
        <v>4476.42</v>
      </c>
      <c r="Q50" s="158">
        <v>6176.42</v>
      </c>
      <c r="R50" s="156">
        <v>33659.88</v>
      </c>
      <c r="S50" s="255">
        <v>33659.88</v>
      </c>
      <c r="T50" s="158">
        <v>33659.88</v>
      </c>
      <c r="U50" s="156">
        <v>75261.75</v>
      </c>
      <c r="V50" s="255">
        <v>78361.75</v>
      </c>
      <c r="W50" s="256">
        <v>83161.75</v>
      </c>
      <c r="X50" s="14" t="s">
        <v>389</v>
      </c>
      <c r="Y50" s="178"/>
      <c r="Z50" s="179"/>
      <c r="AG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  <c r="BB50" t="e">
        <v>#REF!</v>
      </c>
    </row>
    <row r="51" spans="2:54" ht="13.5" thickTop="1">
      <c r="B51" s="16"/>
      <c r="C51" s="171" t="s">
        <v>120</v>
      </c>
      <c r="D51" s="172"/>
      <c r="E51" s="173"/>
      <c r="F51" s="181">
        <v>37400</v>
      </c>
      <c r="G51" s="182">
        <v>37400</v>
      </c>
      <c r="H51" s="183">
        <v>37400</v>
      </c>
      <c r="I51" s="181">
        <v>17000</v>
      </c>
      <c r="J51" s="182">
        <v>17000</v>
      </c>
      <c r="K51" s="183">
        <v>17000</v>
      </c>
      <c r="L51" s="181">
        <v>17000</v>
      </c>
      <c r="M51" s="182">
        <v>17000</v>
      </c>
      <c r="N51" s="183">
        <v>17000</v>
      </c>
      <c r="O51" s="181">
        <v>3400</v>
      </c>
      <c r="P51" s="182">
        <v>3400</v>
      </c>
      <c r="Q51" s="183">
        <v>3400</v>
      </c>
      <c r="R51" s="181">
        <v>2400</v>
      </c>
      <c r="S51" s="249">
        <v>2400</v>
      </c>
      <c r="T51" s="183">
        <v>2400</v>
      </c>
      <c r="U51" s="181">
        <v>39800</v>
      </c>
      <c r="V51" s="249">
        <v>39800</v>
      </c>
      <c r="W51" s="250">
        <v>39800</v>
      </c>
      <c r="X51" s="84" t="s">
        <v>6</v>
      </c>
      <c r="Y51" s="172"/>
      <c r="Z51" s="173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2</v>
      </c>
      <c r="AQ51">
        <v>3</v>
      </c>
      <c r="AR51">
        <v>3</v>
      </c>
      <c r="AS51">
        <v>5</v>
      </c>
      <c r="AT51">
        <v>5</v>
      </c>
      <c r="AU51">
        <v>5</v>
      </c>
      <c r="AV51">
        <v>5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2:54" ht="13.5" thickBot="1">
      <c r="B52" s="16"/>
      <c r="C52" s="104" t="s">
        <v>121</v>
      </c>
      <c r="D52" s="176"/>
      <c r="E52" s="177"/>
      <c r="F52" s="187">
        <v>122096</v>
      </c>
      <c r="G52" s="188">
        <v>121671</v>
      </c>
      <c r="H52" s="189">
        <v>121914</v>
      </c>
      <c r="I52" s="187">
        <v>59863</v>
      </c>
      <c r="J52" s="188">
        <v>59300</v>
      </c>
      <c r="K52" s="189">
        <v>59482</v>
      </c>
      <c r="L52" s="187">
        <v>58001</v>
      </c>
      <c r="M52" s="188">
        <v>58139</v>
      </c>
      <c r="N52" s="189">
        <v>58200</v>
      </c>
      <c r="O52" s="187">
        <v>4232</v>
      </c>
      <c r="P52" s="188">
        <v>4232</v>
      </c>
      <c r="Q52" s="189">
        <v>4232</v>
      </c>
      <c r="R52" s="187">
        <v>35985.84</v>
      </c>
      <c r="S52" s="253">
        <v>35802</v>
      </c>
      <c r="T52" s="189">
        <v>35850</v>
      </c>
      <c r="U52" s="187">
        <v>158081.84</v>
      </c>
      <c r="V52" s="253">
        <v>157473</v>
      </c>
      <c r="W52" s="254">
        <v>157764</v>
      </c>
      <c r="X52" s="105" t="s">
        <v>77</v>
      </c>
      <c r="Y52" s="176"/>
      <c r="Z52" s="177"/>
      <c r="AG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</row>
    <row r="53" spans="3:54" ht="14.25" thickBot="1" thickTop="1">
      <c r="C53" s="14" t="s">
        <v>40</v>
      </c>
      <c r="D53" s="12"/>
      <c r="E53" s="13"/>
      <c r="F53" s="156">
        <v>159496</v>
      </c>
      <c r="G53" s="157">
        <v>159071</v>
      </c>
      <c r="H53" s="158">
        <v>159314</v>
      </c>
      <c r="I53" s="156">
        <v>76863</v>
      </c>
      <c r="J53" s="157">
        <v>76300</v>
      </c>
      <c r="K53" s="158">
        <v>76482</v>
      </c>
      <c r="L53" s="156">
        <v>75001</v>
      </c>
      <c r="M53" s="157">
        <v>75139</v>
      </c>
      <c r="N53" s="158">
        <v>75200</v>
      </c>
      <c r="O53" s="156">
        <v>7632</v>
      </c>
      <c r="P53" s="157">
        <v>7632</v>
      </c>
      <c r="Q53" s="158">
        <v>7632</v>
      </c>
      <c r="R53" s="156">
        <v>38385.84</v>
      </c>
      <c r="S53" s="255">
        <v>38202</v>
      </c>
      <c r="T53" s="158">
        <v>38250</v>
      </c>
      <c r="U53" s="156">
        <v>197881.84</v>
      </c>
      <c r="V53" s="255">
        <v>197273</v>
      </c>
      <c r="W53" s="158">
        <v>197564</v>
      </c>
      <c r="X53" s="18" t="s">
        <v>122</v>
      </c>
      <c r="Y53" s="8"/>
      <c r="Z53" s="9"/>
      <c r="AG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B53" t="e">
        <v>#REF!</v>
      </c>
    </row>
    <row r="54" spans="5:15" ht="15" thickTop="1">
      <c r="E54" s="40" t="s">
        <v>178</v>
      </c>
      <c r="F54" t="s">
        <v>175</v>
      </c>
      <c r="N54" s="40" t="s">
        <v>178</v>
      </c>
      <c r="O54" t="s">
        <v>183</v>
      </c>
    </row>
    <row r="55" spans="5:15" ht="14.25">
      <c r="E55" s="34"/>
      <c r="F55" t="s">
        <v>176</v>
      </c>
      <c r="N55" s="34"/>
      <c r="O55" t="s">
        <v>184</v>
      </c>
    </row>
    <row r="56" spans="5:15" ht="14.25">
      <c r="E56" s="40" t="s">
        <v>179</v>
      </c>
      <c r="F56" t="s">
        <v>177</v>
      </c>
      <c r="N56" s="40" t="s">
        <v>179</v>
      </c>
      <c r="O56" t="s">
        <v>185</v>
      </c>
    </row>
    <row r="57" spans="5:15" ht="14.25">
      <c r="E57" s="40" t="s">
        <v>180</v>
      </c>
      <c r="F57" t="s">
        <v>181</v>
      </c>
      <c r="N57" s="40" t="s">
        <v>180</v>
      </c>
      <c r="O57" t="s">
        <v>186</v>
      </c>
    </row>
    <row r="58" spans="6:15" ht="12.75">
      <c r="F58" t="s">
        <v>182</v>
      </c>
      <c r="O58" t="s">
        <v>187</v>
      </c>
    </row>
    <row r="59" spans="3:26" ht="12.75">
      <c r="C59" s="41" t="str">
        <f ca="1">CELL("filename")</f>
        <v>C:\MyFiles\Timber Committee\TCQ2007\[tb-60-6-tables.xls]List of tables</v>
      </c>
      <c r="Z59" s="43" t="str">
        <f ca="1">CONCATENATE("printed on ",DAY(NOW()),"/",MONTH(NOW()))</f>
        <v>printed on 16/10</v>
      </c>
    </row>
  </sheetData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3">
    <cfRule type="expression" priority="1" dxfId="0" stopIfTrue="1">
      <formula>AG10&gt;2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213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287</v>
      </c>
      <c r="G3" s="267"/>
      <c r="H3" s="267"/>
      <c r="I3" s="267"/>
      <c r="J3" s="267"/>
      <c r="K3" s="267"/>
      <c r="L3" s="267" t="s">
        <v>159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68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64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40.2</v>
      </c>
      <c r="G9" s="182">
        <v>40.2</v>
      </c>
      <c r="H9" s="183">
        <v>40.2</v>
      </c>
      <c r="I9" s="181">
        <v>22.2</v>
      </c>
      <c r="J9" s="182">
        <v>22.2</v>
      </c>
      <c r="K9" s="183">
        <v>22.2</v>
      </c>
      <c r="L9" s="181">
        <v>20</v>
      </c>
      <c r="M9" s="182">
        <v>20</v>
      </c>
      <c r="N9" s="183">
        <v>20</v>
      </c>
      <c r="O9" s="181">
        <v>2</v>
      </c>
      <c r="P9" s="182">
        <v>2</v>
      </c>
      <c r="Q9" s="183">
        <v>2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16672</v>
      </c>
      <c r="G10" s="185">
        <v>17100</v>
      </c>
      <c r="H10" s="186">
        <v>16800</v>
      </c>
      <c r="I10" s="184">
        <v>11078</v>
      </c>
      <c r="J10" s="185">
        <v>10800</v>
      </c>
      <c r="K10" s="186">
        <v>11000</v>
      </c>
      <c r="L10" s="184">
        <v>6034</v>
      </c>
      <c r="M10" s="185">
        <v>6800</v>
      </c>
      <c r="N10" s="186">
        <v>6200</v>
      </c>
      <c r="O10" s="184">
        <v>440</v>
      </c>
      <c r="P10" s="185">
        <v>500</v>
      </c>
      <c r="Q10" s="186">
        <v>400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2245</v>
      </c>
      <c r="G11" s="185">
        <v>2175</v>
      </c>
      <c r="H11" s="186">
        <v>2100</v>
      </c>
      <c r="I11" s="184">
        <v>2100</v>
      </c>
      <c r="J11" s="185">
        <v>2050</v>
      </c>
      <c r="K11" s="186">
        <v>2000</v>
      </c>
      <c r="L11" s="184">
        <v>685</v>
      </c>
      <c r="M11" s="185">
        <v>675</v>
      </c>
      <c r="N11" s="186">
        <v>650</v>
      </c>
      <c r="O11" s="184">
        <v>540</v>
      </c>
      <c r="P11" s="185">
        <v>550</v>
      </c>
      <c r="Q11" s="186">
        <v>550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1300</v>
      </c>
      <c r="G12" s="185">
        <v>1300</v>
      </c>
      <c r="H12" s="186">
        <v>1300</v>
      </c>
      <c r="I12" s="184">
        <v>1300</v>
      </c>
      <c r="J12" s="185">
        <v>1300</v>
      </c>
      <c r="K12" s="186">
        <v>1300</v>
      </c>
      <c r="L12" s="184" t="s">
        <v>358</v>
      </c>
      <c r="M12" s="185" t="s">
        <v>358</v>
      </c>
      <c r="N12" s="186" t="s">
        <v>358</v>
      </c>
      <c r="O12" s="184" t="s">
        <v>358</v>
      </c>
      <c r="P12" s="185" t="s">
        <v>358</v>
      </c>
      <c r="Q12" s="186" t="s">
        <v>358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 t="s">
        <v>359</v>
      </c>
      <c r="AK12" t="s">
        <v>359</v>
      </c>
      <c r="AL12" t="s">
        <v>359</v>
      </c>
      <c r="AM12" t="s">
        <v>359</v>
      </c>
      <c r="AN12" t="s">
        <v>359</v>
      </c>
      <c r="AO12" t="s">
        <v>359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875</v>
      </c>
      <c r="G13" s="185">
        <v>877</v>
      </c>
      <c r="H13" s="186">
        <v>907</v>
      </c>
      <c r="I13" s="184">
        <v>878</v>
      </c>
      <c r="J13" s="185">
        <v>880</v>
      </c>
      <c r="K13" s="186">
        <v>910</v>
      </c>
      <c r="L13" s="184">
        <v>0</v>
      </c>
      <c r="M13" s="185">
        <v>0</v>
      </c>
      <c r="N13" s="186">
        <v>0</v>
      </c>
      <c r="O13" s="184">
        <v>3</v>
      </c>
      <c r="P13" s="185">
        <v>3</v>
      </c>
      <c r="Q13" s="186">
        <v>3</v>
      </c>
      <c r="R13" s="72" t="s">
        <v>50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506</v>
      </c>
      <c r="G14" s="185">
        <v>538</v>
      </c>
      <c r="H14" s="186">
        <v>540</v>
      </c>
      <c r="I14" s="184">
        <v>561</v>
      </c>
      <c r="J14" s="185">
        <v>582</v>
      </c>
      <c r="K14" s="186">
        <v>578</v>
      </c>
      <c r="L14" s="184">
        <v>25</v>
      </c>
      <c r="M14" s="185">
        <v>31</v>
      </c>
      <c r="N14" s="186">
        <v>30</v>
      </c>
      <c r="O14" s="184">
        <v>80</v>
      </c>
      <c r="P14" s="185">
        <v>75</v>
      </c>
      <c r="Q14" s="186">
        <v>68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4.045999999999999</v>
      </c>
      <c r="G15" s="185">
        <v>4</v>
      </c>
      <c r="H15" s="186">
        <v>4</v>
      </c>
      <c r="I15" s="184">
        <v>4.023</v>
      </c>
      <c r="J15" s="185">
        <v>4</v>
      </c>
      <c r="K15" s="186">
        <v>4</v>
      </c>
      <c r="L15" s="184">
        <v>0.023</v>
      </c>
      <c r="M15" s="185">
        <v>0</v>
      </c>
      <c r="N15" s="186">
        <v>0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8426</v>
      </c>
      <c r="G16" s="185">
        <v>6747</v>
      </c>
      <c r="H16" s="186">
        <v>6920</v>
      </c>
      <c r="I16" s="184">
        <v>9355</v>
      </c>
      <c r="J16" s="185">
        <v>7780</v>
      </c>
      <c r="K16" s="186">
        <v>7970</v>
      </c>
      <c r="L16" s="184">
        <v>865</v>
      </c>
      <c r="M16" s="185">
        <v>767</v>
      </c>
      <c r="N16" s="186">
        <v>750</v>
      </c>
      <c r="O16" s="184">
        <v>1794</v>
      </c>
      <c r="P16" s="185">
        <v>1800</v>
      </c>
      <c r="Q16" s="186">
        <v>1800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611</v>
      </c>
      <c r="G17" s="185">
        <v>611</v>
      </c>
      <c r="H17" s="186">
        <v>611</v>
      </c>
      <c r="I17" s="184">
        <v>611</v>
      </c>
      <c r="J17" s="185">
        <v>611</v>
      </c>
      <c r="K17" s="186">
        <v>611</v>
      </c>
      <c r="L17" s="184" t="s">
        <v>358</v>
      </c>
      <c r="M17" s="185" t="s">
        <v>358</v>
      </c>
      <c r="N17" s="186" t="s">
        <v>358</v>
      </c>
      <c r="O17" s="184" t="s">
        <v>358</v>
      </c>
      <c r="P17" s="185" t="s">
        <v>358</v>
      </c>
      <c r="Q17" s="186" t="s">
        <v>358</v>
      </c>
      <c r="R17" s="72" t="s">
        <v>53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 t="s">
        <v>359</v>
      </c>
      <c r="AK17" t="s">
        <v>359</v>
      </c>
      <c r="AL17" t="s">
        <v>359</v>
      </c>
      <c r="AM17" t="s">
        <v>359</v>
      </c>
      <c r="AN17" t="s">
        <v>359</v>
      </c>
      <c r="AO17" t="s">
        <v>359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3885.8504</v>
      </c>
      <c r="G18" s="185">
        <v>3895</v>
      </c>
      <c r="H18" s="186">
        <v>3895</v>
      </c>
      <c r="I18" s="184">
        <v>2700</v>
      </c>
      <c r="J18" s="185">
        <v>2800</v>
      </c>
      <c r="K18" s="186">
        <v>2850</v>
      </c>
      <c r="L18" s="184">
        <v>1190.7419</v>
      </c>
      <c r="M18" s="185">
        <v>1100</v>
      </c>
      <c r="N18" s="186">
        <v>1050</v>
      </c>
      <c r="O18" s="184">
        <v>4.8915</v>
      </c>
      <c r="P18" s="185">
        <v>5</v>
      </c>
      <c r="Q18" s="186">
        <v>5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23899.04</v>
      </c>
      <c r="G19" s="185">
        <v>26675.861187406703</v>
      </c>
      <c r="H19" s="186">
        <v>25506.569915184486</v>
      </c>
      <c r="I19" s="184">
        <v>21004.04</v>
      </c>
      <c r="J19" s="185">
        <v>24645.258130089584</v>
      </c>
      <c r="K19" s="186">
        <v>23380.153150867365</v>
      </c>
      <c r="L19" s="184">
        <v>3137</v>
      </c>
      <c r="M19" s="185">
        <v>2228.85014</v>
      </c>
      <c r="N19" s="186">
        <v>2324.6638470000003</v>
      </c>
      <c r="O19" s="184">
        <v>242</v>
      </c>
      <c r="P19" s="185">
        <v>198.24708268288</v>
      </c>
      <c r="Q19" s="186">
        <v>198.24708268288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13162</v>
      </c>
      <c r="G20" s="185">
        <v>13407</v>
      </c>
      <c r="H20" s="186">
        <v>13600</v>
      </c>
      <c r="I20" s="184">
        <v>13345</v>
      </c>
      <c r="J20" s="185">
        <v>13700</v>
      </c>
      <c r="K20" s="186">
        <v>13900</v>
      </c>
      <c r="L20" s="184">
        <v>734</v>
      </c>
      <c r="M20" s="185">
        <v>900</v>
      </c>
      <c r="N20" s="186">
        <v>900</v>
      </c>
      <c r="O20" s="184">
        <v>917</v>
      </c>
      <c r="P20" s="185">
        <v>1193</v>
      </c>
      <c r="Q20" s="186">
        <v>1200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33008.252</v>
      </c>
      <c r="G21" s="185">
        <v>35200</v>
      </c>
      <c r="H21" s="186">
        <v>36200</v>
      </c>
      <c r="I21" s="184">
        <v>34451</v>
      </c>
      <c r="J21" s="185">
        <v>37000</v>
      </c>
      <c r="K21" s="186">
        <v>38000</v>
      </c>
      <c r="L21" s="184">
        <v>2368.808</v>
      </c>
      <c r="M21" s="185">
        <v>2100</v>
      </c>
      <c r="N21" s="186">
        <v>2200</v>
      </c>
      <c r="O21" s="184">
        <v>3811.556</v>
      </c>
      <c r="P21" s="185">
        <v>3900</v>
      </c>
      <c r="Q21" s="186">
        <v>4000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260.98</v>
      </c>
      <c r="G22" s="185">
        <v>260.98</v>
      </c>
      <c r="H22" s="186">
        <v>260.98</v>
      </c>
      <c r="I22" s="184">
        <v>260.98</v>
      </c>
      <c r="J22" s="185">
        <v>260.98</v>
      </c>
      <c r="K22" s="186">
        <v>260.98</v>
      </c>
      <c r="L22" s="184" t="s">
        <v>358</v>
      </c>
      <c r="M22" s="185" t="s">
        <v>358</v>
      </c>
      <c r="N22" s="186" t="s">
        <v>358</v>
      </c>
      <c r="O22" s="184" t="s">
        <v>358</v>
      </c>
      <c r="P22" s="185" t="s">
        <v>358</v>
      </c>
      <c r="Q22" s="186" t="s">
        <v>358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359</v>
      </c>
      <c r="AK22" t="s">
        <v>359</v>
      </c>
      <c r="AL22" t="s">
        <v>359</v>
      </c>
      <c r="AM22" t="s">
        <v>359</v>
      </c>
      <c r="AN22" t="s">
        <v>359</v>
      </c>
      <c r="AO22" t="s">
        <v>359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242</v>
      </c>
      <c r="G23" s="185">
        <v>242</v>
      </c>
      <c r="H23" s="186">
        <v>242</v>
      </c>
      <c r="I23" s="184">
        <v>142</v>
      </c>
      <c r="J23" s="185">
        <v>142</v>
      </c>
      <c r="K23" s="186">
        <v>142</v>
      </c>
      <c r="L23" s="184">
        <v>135</v>
      </c>
      <c r="M23" s="185">
        <v>135</v>
      </c>
      <c r="N23" s="186">
        <v>135</v>
      </c>
      <c r="O23" s="184">
        <v>35</v>
      </c>
      <c r="P23" s="185">
        <v>35</v>
      </c>
      <c r="Q23" s="186">
        <v>35</v>
      </c>
      <c r="R23" s="72" t="s">
        <v>57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1958</v>
      </c>
      <c r="G24" s="185">
        <v>1992</v>
      </c>
      <c r="H24" s="186">
        <v>2059</v>
      </c>
      <c r="I24" s="184">
        <v>1782</v>
      </c>
      <c r="J24" s="185">
        <v>1817</v>
      </c>
      <c r="K24" s="186">
        <v>1859</v>
      </c>
      <c r="L24" s="184">
        <v>274</v>
      </c>
      <c r="M24" s="185">
        <v>300</v>
      </c>
      <c r="N24" s="186">
        <v>325</v>
      </c>
      <c r="O24" s="184">
        <v>98</v>
      </c>
      <c r="P24" s="185">
        <v>125</v>
      </c>
      <c r="Q24" s="186">
        <v>125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484.61</v>
      </c>
      <c r="G25" s="185">
        <v>471</v>
      </c>
      <c r="H25" s="186">
        <v>471</v>
      </c>
      <c r="I25" s="184">
        <v>484.61</v>
      </c>
      <c r="J25" s="185">
        <v>471</v>
      </c>
      <c r="K25" s="186">
        <v>471</v>
      </c>
      <c r="L25" s="184" t="s">
        <v>358</v>
      </c>
      <c r="M25" s="185" t="s">
        <v>358</v>
      </c>
      <c r="N25" s="186" t="s">
        <v>358</v>
      </c>
      <c r="O25" s="184" t="s">
        <v>358</v>
      </c>
      <c r="P25" s="185" t="s">
        <v>358</v>
      </c>
      <c r="Q25" s="186" t="s">
        <v>358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359</v>
      </c>
      <c r="AK25" t="s">
        <v>359</v>
      </c>
      <c r="AL25" t="s">
        <v>359</v>
      </c>
      <c r="AM25" t="s">
        <v>359</v>
      </c>
      <c r="AN25" t="s">
        <v>359</v>
      </c>
      <c r="AO25" t="s">
        <v>359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6096.1</v>
      </c>
      <c r="G26" s="185">
        <v>6280</v>
      </c>
      <c r="H26" s="186">
        <v>6150</v>
      </c>
      <c r="I26" s="184">
        <v>5886</v>
      </c>
      <c r="J26" s="185">
        <v>5880</v>
      </c>
      <c r="K26" s="186">
        <v>5800</v>
      </c>
      <c r="L26" s="184">
        <v>608.7</v>
      </c>
      <c r="M26" s="185">
        <v>900</v>
      </c>
      <c r="N26" s="186">
        <v>800</v>
      </c>
      <c r="O26" s="184">
        <v>398.6</v>
      </c>
      <c r="P26" s="185">
        <v>500</v>
      </c>
      <c r="Q26" s="186">
        <v>450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1764</v>
      </c>
      <c r="G27" s="185">
        <v>1710</v>
      </c>
      <c r="H27" s="186">
        <v>1670</v>
      </c>
      <c r="I27" s="184">
        <v>1810</v>
      </c>
      <c r="J27" s="185">
        <v>1810</v>
      </c>
      <c r="K27" s="186">
        <v>1800</v>
      </c>
      <c r="L27" s="184">
        <v>30</v>
      </c>
      <c r="M27" s="185">
        <v>100</v>
      </c>
      <c r="N27" s="186">
        <v>120</v>
      </c>
      <c r="O27" s="184">
        <v>76</v>
      </c>
      <c r="P27" s="185">
        <v>200</v>
      </c>
      <c r="Q27" s="186">
        <v>250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73.12</v>
      </c>
      <c r="G28" s="185">
        <v>76.77600000000001</v>
      </c>
      <c r="H28" s="186">
        <v>80.43200000000002</v>
      </c>
      <c r="I28" s="184">
        <v>73.12</v>
      </c>
      <c r="J28" s="185">
        <v>76.77600000000001</v>
      </c>
      <c r="K28" s="186">
        <v>80.43200000000002</v>
      </c>
      <c r="L28" s="184" t="s">
        <v>358</v>
      </c>
      <c r="M28" s="185" t="s">
        <v>358</v>
      </c>
      <c r="N28" s="186" t="s">
        <v>358</v>
      </c>
      <c r="O28" s="184" t="s">
        <v>358</v>
      </c>
      <c r="P28" s="185" t="s">
        <v>358</v>
      </c>
      <c r="Q28" s="186" t="s">
        <v>358</v>
      </c>
      <c r="R28" s="72" t="s">
        <v>135</v>
      </c>
      <c r="S28" s="174"/>
      <c r="T28" s="175"/>
      <c r="AA28">
        <v>3</v>
      </c>
      <c r="AD28">
        <v>3</v>
      </c>
      <c r="AE28">
        <v>2</v>
      </c>
      <c r="AF28">
        <v>2</v>
      </c>
      <c r="AG28">
        <v>3</v>
      </c>
      <c r="AH28">
        <v>2</v>
      </c>
      <c r="AI28">
        <v>2</v>
      </c>
      <c r="AJ28" t="s">
        <v>359</v>
      </c>
      <c r="AK28" t="s">
        <v>359</v>
      </c>
      <c r="AL28" t="s">
        <v>359</v>
      </c>
      <c r="AM28" t="s">
        <v>359</v>
      </c>
      <c r="AN28" t="s">
        <v>359</v>
      </c>
      <c r="AO28" t="s">
        <v>359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310.69</v>
      </c>
      <c r="G29" s="185">
        <v>300</v>
      </c>
      <c r="H29" s="186">
        <v>300</v>
      </c>
      <c r="I29" s="184">
        <v>349.69</v>
      </c>
      <c r="J29" s="185">
        <v>350</v>
      </c>
      <c r="K29" s="186">
        <v>350</v>
      </c>
      <c r="L29" s="184">
        <v>261</v>
      </c>
      <c r="M29" s="185">
        <v>250</v>
      </c>
      <c r="N29" s="186">
        <v>250</v>
      </c>
      <c r="O29" s="184">
        <v>300</v>
      </c>
      <c r="P29" s="185">
        <v>300</v>
      </c>
      <c r="Q29" s="186">
        <v>300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4187</v>
      </c>
      <c r="G30" s="185">
        <v>4400</v>
      </c>
      <c r="H30" s="186">
        <v>4550</v>
      </c>
      <c r="I30" s="184">
        <v>4200</v>
      </c>
      <c r="J30" s="185">
        <v>4350</v>
      </c>
      <c r="K30" s="186">
        <v>4500</v>
      </c>
      <c r="L30" s="184">
        <v>240</v>
      </c>
      <c r="M30" s="185">
        <v>250</v>
      </c>
      <c r="N30" s="186">
        <v>250</v>
      </c>
      <c r="O30" s="184">
        <v>253</v>
      </c>
      <c r="P30" s="185">
        <v>200</v>
      </c>
      <c r="Q30" s="186">
        <v>200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10329.4</v>
      </c>
      <c r="G31" s="185">
        <v>10900</v>
      </c>
      <c r="H31" s="186">
        <v>11120</v>
      </c>
      <c r="I31" s="184">
        <v>10444.7</v>
      </c>
      <c r="J31" s="185">
        <v>10950</v>
      </c>
      <c r="K31" s="186">
        <v>11100</v>
      </c>
      <c r="L31" s="184">
        <v>151.7</v>
      </c>
      <c r="M31" s="185">
        <v>200</v>
      </c>
      <c r="N31" s="186">
        <v>250</v>
      </c>
      <c r="O31" s="184">
        <v>267</v>
      </c>
      <c r="P31" s="185">
        <v>250</v>
      </c>
      <c r="Q31" s="186">
        <v>230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2067</v>
      </c>
      <c r="G32" s="185">
        <v>2067</v>
      </c>
      <c r="H32" s="186">
        <v>2067</v>
      </c>
      <c r="I32" s="184">
        <v>2111</v>
      </c>
      <c r="J32" s="185">
        <v>2111</v>
      </c>
      <c r="K32" s="186">
        <v>2111</v>
      </c>
      <c r="L32" s="184">
        <v>7</v>
      </c>
      <c r="M32" s="185">
        <v>7</v>
      </c>
      <c r="N32" s="186">
        <v>7</v>
      </c>
      <c r="O32" s="184">
        <v>51</v>
      </c>
      <c r="P32" s="185">
        <v>51</v>
      </c>
      <c r="Q32" s="186">
        <v>51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4386</v>
      </c>
      <c r="G33" s="185">
        <v>4940</v>
      </c>
      <c r="H33" s="186">
        <v>5090</v>
      </c>
      <c r="I33" s="184">
        <v>4124</v>
      </c>
      <c r="J33" s="185">
        <v>4700</v>
      </c>
      <c r="K33" s="186">
        <v>4850</v>
      </c>
      <c r="L33" s="184">
        <v>270</v>
      </c>
      <c r="M33" s="185">
        <v>250</v>
      </c>
      <c r="N33" s="186">
        <v>250</v>
      </c>
      <c r="O33" s="184">
        <v>8</v>
      </c>
      <c r="P33" s="185">
        <v>10</v>
      </c>
      <c r="Q33" s="186">
        <v>10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273</v>
      </c>
      <c r="G34" s="185">
        <v>308</v>
      </c>
      <c r="H34" s="186">
        <v>321</v>
      </c>
      <c r="I34" s="184">
        <v>197</v>
      </c>
      <c r="J34" s="185">
        <v>220</v>
      </c>
      <c r="K34" s="186">
        <v>230</v>
      </c>
      <c r="L34" s="184">
        <v>77</v>
      </c>
      <c r="M34" s="185">
        <v>90</v>
      </c>
      <c r="N34" s="186">
        <v>94</v>
      </c>
      <c r="O34" s="184">
        <v>1</v>
      </c>
      <c r="P34" s="185">
        <v>2</v>
      </c>
      <c r="Q34" s="186">
        <v>3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2256</v>
      </c>
      <c r="G35" s="185">
        <v>2110</v>
      </c>
      <c r="H35" s="186">
        <v>2220</v>
      </c>
      <c r="I35" s="184">
        <v>2932</v>
      </c>
      <c r="J35" s="185">
        <v>2500</v>
      </c>
      <c r="K35" s="186">
        <v>2500</v>
      </c>
      <c r="L35" s="184">
        <v>0</v>
      </c>
      <c r="M35" s="185">
        <v>10</v>
      </c>
      <c r="N35" s="186">
        <v>20</v>
      </c>
      <c r="O35" s="184">
        <v>676</v>
      </c>
      <c r="P35" s="185">
        <v>400</v>
      </c>
      <c r="Q35" s="186">
        <v>300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1242.09</v>
      </c>
      <c r="G36" s="185">
        <v>1240</v>
      </c>
      <c r="H36" s="186">
        <v>1288</v>
      </c>
      <c r="I36" s="184">
        <v>1422.09</v>
      </c>
      <c r="J36" s="185">
        <v>1420</v>
      </c>
      <c r="K36" s="186">
        <v>1493</v>
      </c>
      <c r="L36" s="184">
        <v>10</v>
      </c>
      <c r="M36" s="185">
        <v>10</v>
      </c>
      <c r="N36" s="186">
        <v>15</v>
      </c>
      <c r="O36" s="184">
        <v>190</v>
      </c>
      <c r="P36" s="185">
        <v>190</v>
      </c>
      <c r="Q36" s="186">
        <v>220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6076</v>
      </c>
      <c r="G37" s="185">
        <v>6147</v>
      </c>
      <c r="H37" s="186">
        <v>6064</v>
      </c>
      <c r="I37" s="184">
        <v>4044</v>
      </c>
      <c r="J37" s="185">
        <v>3800</v>
      </c>
      <c r="K37" s="186">
        <v>3750</v>
      </c>
      <c r="L37" s="184">
        <v>2101</v>
      </c>
      <c r="M37" s="185">
        <v>2490</v>
      </c>
      <c r="N37" s="186">
        <v>2414</v>
      </c>
      <c r="O37" s="184">
        <v>69</v>
      </c>
      <c r="P37" s="185">
        <v>143</v>
      </c>
      <c r="Q37" s="186">
        <v>100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27140</v>
      </c>
      <c r="G38" s="185">
        <v>36110</v>
      </c>
      <c r="H38" s="186">
        <v>35600</v>
      </c>
      <c r="I38" s="184">
        <v>27900</v>
      </c>
      <c r="J38" s="185">
        <v>36900</v>
      </c>
      <c r="K38" s="186">
        <v>36000</v>
      </c>
      <c r="L38" s="184">
        <v>750</v>
      </c>
      <c r="M38" s="185">
        <v>750</v>
      </c>
      <c r="N38" s="186">
        <v>800</v>
      </c>
      <c r="O38" s="184">
        <v>1510</v>
      </c>
      <c r="P38" s="185">
        <v>1540</v>
      </c>
      <c r="Q38" s="186">
        <v>1200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2051</v>
      </c>
      <c r="G39" s="185">
        <v>2800</v>
      </c>
      <c r="H39" s="186">
        <v>3100</v>
      </c>
      <c r="I39" s="184">
        <v>3289</v>
      </c>
      <c r="J39" s="185">
        <v>3550</v>
      </c>
      <c r="K39" s="186">
        <v>3650</v>
      </c>
      <c r="L39" s="184">
        <v>12</v>
      </c>
      <c r="M39" s="185">
        <v>100</v>
      </c>
      <c r="N39" s="186">
        <v>150</v>
      </c>
      <c r="O39" s="184">
        <v>1250</v>
      </c>
      <c r="P39" s="185">
        <v>850</v>
      </c>
      <c r="Q39" s="186">
        <v>700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55</v>
      </c>
      <c r="G40" s="185">
        <v>45</v>
      </c>
      <c r="H40" s="186">
        <v>43</v>
      </c>
      <c r="I40" s="184">
        <v>55</v>
      </c>
      <c r="J40" s="185">
        <v>45</v>
      </c>
      <c r="K40" s="186">
        <v>43</v>
      </c>
      <c r="L40" s="184" t="s">
        <v>358</v>
      </c>
      <c r="M40" s="185" t="s">
        <v>358</v>
      </c>
      <c r="N40" s="186" t="s">
        <v>358</v>
      </c>
      <c r="O40" s="184" t="s">
        <v>358</v>
      </c>
      <c r="P40" s="185" t="s">
        <v>358</v>
      </c>
      <c r="Q40" s="186" t="s">
        <v>358</v>
      </c>
      <c r="R40" s="72" t="s">
        <v>123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 t="s">
        <v>359</v>
      </c>
      <c r="AK40" t="s">
        <v>359</v>
      </c>
      <c r="AL40" t="s">
        <v>359</v>
      </c>
      <c r="AM40" t="s">
        <v>359</v>
      </c>
      <c r="AN40" t="s">
        <v>359</v>
      </c>
      <c r="AO40" t="s">
        <v>359</v>
      </c>
      <c r="AP40">
        <v>2</v>
      </c>
    </row>
    <row r="41" spans="2:42" ht="12.75">
      <c r="B41" s="19"/>
      <c r="C41" s="49" t="s">
        <v>113</v>
      </c>
      <c r="D41" s="174"/>
      <c r="E41" s="175"/>
      <c r="F41" s="184">
        <v>4628</v>
      </c>
      <c r="G41" s="185">
        <v>4697</v>
      </c>
      <c r="H41" s="186">
        <v>4747</v>
      </c>
      <c r="I41" s="184">
        <v>2848</v>
      </c>
      <c r="J41" s="185">
        <v>2850</v>
      </c>
      <c r="K41" s="186">
        <v>2850</v>
      </c>
      <c r="L41" s="184">
        <v>1780</v>
      </c>
      <c r="M41" s="185">
        <v>1850</v>
      </c>
      <c r="N41" s="186">
        <v>1900</v>
      </c>
      <c r="O41" s="184">
        <v>0</v>
      </c>
      <c r="P41" s="185">
        <v>3</v>
      </c>
      <c r="Q41" s="186">
        <v>3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5455.72212269</v>
      </c>
      <c r="G42" s="185">
        <v>5845</v>
      </c>
      <c r="H42" s="186">
        <v>6125</v>
      </c>
      <c r="I42" s="184">
        <v>5214</v>
      </c>
      <c r="J42" s="185">
        <v>5605</v>
      </c>
      <c r="K42" s="186">
        <v>5885</v>
      </c>
      <c r="L42" s="184">
        <v>377.23812269</v>
      </c>
      <c r="M42" s="185">
        <v>375</v>
      </c>
      <c r="N42" s="186">
        <v>375</v>
      </c>
      <c r="O42" s="184">
        <v>135.516</v>
      </c>
      <c r="P42" s="185">
        <v>135</v>
      </c>
      <c r="Q42" s="186">
        <v>135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185970.10052269</v>
      </c>
      <c r="G43" s="157">
        <v>201511.8171874067</v>
      </c>
      <c r="H43" s="158">
        <v>201992.18191518448</v>
      </c>
      <c r="I43" s="156">
        <v>176978.453</v>
      </c>
      <c r="J43" s="157">
        <v>191983.21413008956</v>
      </c>
      <c r="K43" s="158">
        <v>192250.76515086734</v>
      </c>
      <c r="L43" s="156">
        <v>22144.21102269</v>
      </c>
      <c r="M43" s="157">
        <v>22688.850140000002</v>
      </c>
      <c r="N43" s="158">
        <v>22279.663847</v>
      </c>
      <c r="O43" s="156">
        <v>13152.5635</v>
      </c>
      <c r="P43" s="157">
        <v>13160.24708268288</v>
      </c>
      <c r="Q43" s="158">
        <v>12538.24708268288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2652.7</v>
      </c>
      <c r="G44" s="185">
        <v>2652.7</v>
      </c>
      <c r="H44" s="186">
        <v>2652.7</v>
      </c>
      <c r="I44" s="184">
        <v>2652.7</v>
      </c>
      <c r="J44" s="185">
        <v>2652.7</v>
      </c>
      <c r="K44" s="186">
        <v>2652.7</v>
      </c>
      <c r="L44" s="184" t="s">
        <v>358</v>
      </c>
      <c r="M44" s="185" t="s">
        <v>358</v>
      </c>
      <c r="N44" s="186" t="s">
        <v>358</v>
      </c>
      <c r="O44" s="184" t="s">
        <v>358</v>
      </c>
      <c r="P44" s="185" t="s">
        <v>358</v>
      </c>
      <c r="Q44" s="186" t="s">
        <v>358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359</v>
      </c>
      <c r="AK44" t="s">
        <v>359</v>
      </c>
      <c r="AL44" t="s">
        <v>359</v>
      </c>
      <c r="AM44" t="s">
        <v>359</v>
      </c>
      <c r="AN44" t="s">
        <v>359</v>
      </c>
      <c r="AO44" t="s">
        <v>359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422.27</v>
      </c>
      <c r="G45" s="185">
        <v>422.27</v>
      </c>
      <c r="H45" s="186">
        <v>422.27</v>
      </c>
      <c r="I45" s="184">
        <v>422.27</v>
      </c>
      <c r="J45" s="185">
        <v>422.27</v>
      </c>
      <c r="K45" s="186">
        <v>422.27</v>
      </c>
      <c r="L45" s="184" t="s">
        <v>358</v>
      </c>
      <c r="M45" s="185" t="s">
        <v>358</v>
      </c>
      <c r="N45" s="186" t="s">
        <v>358</v>
      </c>
      <c r="O45" s="184" t="s">
        <v>358</v>
      </c>
      <c r="P45" s="185" t="s">
        <v>358</v>
      </c>
      <c r="Q45" s="186" t="s">
        <v>358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359</v>
      </c>
      <c r="AK45" t="s">
        <v>359</v>
      </c>
      <c r="AL45" t="s">
        <v>359</v>
      </c>
      <c r="AM45" t="s">
        <v>359</v>
      </c>
      <c r="AN45" t="s">
        <v>359</v>
      </c>
      <c r="AO45" t="s">
        <v>359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37900</v>
      </c>
      <c r="G46" s="185">
        <v>39100</v>
      </c>
      <c r="H46" s="186">
        <v>44600</v>
      </c>
      <c r="I46" s="184">
        <v>58200</v>
      </c>
      <c r="J46" s="185">
        <v>57900</v>
      </c>
      <c r="K46" s="186">
        <v>55400</v>
      </c>
      <c r="L46" s="184">
        <v>200</v>
      </c>
      <c r="M46" s="185">
        <v>200</v>
      </c>
      <c r="N46" s="186">
        <v>200</v>
      </c>
      <c r="O46" s="184">
        <v>20500</v>
      </c>
      <c r="P46" s="185">
        <v>19000</v>
      </c>
      <c r="Q46" s="186">
        <v>11000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3602.1</v>
      </c>
      <c r="G47" s="185">
        <v>3602.1</v>
      </c>
      <c r="H47" s="186">
        <v>3602.1</v>
      </c>
      <c r="I47" s="184">
        <v>3602.1</v>
      </c>
      <c r="J47" s="185">
        <v>3602.1</v>
      </c>
      <c r="K47" s="186">
        <v>3602.1</v>
      </c>
      <c r="L47" s="184" t="s">
        <v>358</v>
      </c>
      <c r="M47" s="185" t="s">
        <v>358</v>
      </c>
      <c r="N47" s="186" t="s">
        <v>358</v>
      </c>
      <c r="O47" s="184" t="s">
        <v>358</v>
      </c>
      <c r="P47" s="185" t="s">
        <v>358</v>
      </c>
      <c r="Q47" s="186" t="s">
        <v>358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 t="s">
        <v>359</v>
      </c>
      <c r="AK47" t="s">
        <v>359</v>
      </c>
      <c r="AL47" t="s">
        <v>359</v>
      </c>
      <c r="AM47" t="s">
        <v>359</v>
      </c>
      <c r="AN47" t="s">
        <v>359</v>
      </c>
      <c r="AO47" t="s">
        <v>359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44577.07</v>
      </c>
      <c r="G48" s="157">
        <v>45777.07</v>
      </c>
      <c r="H48" s="158">
        <v>51277.07</v>
      </c>
      <c r="I48" s="156">
        <v>64877.07</v>
      </c>
      <c r="J48" s="157">
        <v>64577.07</v>
      </c>
      <c r="K48" s="158">
        <v>62077.07</v>
      </c>
      <c r="L48" s="156">
        <v>200</v>
      </c>
      <c r="M48" s="157">
        <v>200</v>
      </c>
      <c r="N48" s="158">
        <v>200</v>
      </c>
      <c r="O48" s="156">
        <v>20500</v>
      </c>
      <c r="P48" s="157">
        <v>19000</v>
      </c>
      <c r="Q48" s="158">
        <v>11000</v>
      </c>
      <c r="R48" s="14" t="s">
        <v>389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147963.78671675274</v>
      </c>
      <c r="G49" s="182">
        <v>147963.78671675274</v>
      </c>
      <c r="H49" s="183">
        <v>147963.78671675274</v>
      </c>
      <c r="I49" s="181">
        <v>149763.78671675274</v>
      </c>
      <c r="J49" s="182">
        <v>149763.78671675274</v>
      </c>
      <c r="K49" s="183">
        <v>149763.78671675274</v>
      </c>
      <c r="L49" s="181">
        <v>2850</v>
      </c>
      <c r="M49" s="182">
        <v>2850</v>
      </c>
      <c r="N49" s="183">
        <v>2850</v>
      </c>
      <c r="O49" s="181">
        <v>4650</v>
      </c>
      <c r="P49" s="182">
        <v>4650</v>
      </c>
      <c r="Q49" s="183">
        <v>4650</v>
      </c>
      <c r="R49" s="84" t="s">
        <v>6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176115</v>
      </c>
      <c r="G50" s="188">
        <v>174527</v>
      </c>
      <c r="H50" s="189">
        <v>175169</v>
      </c>
      <c r="I50" s="187">
        <v>181026</v>
      </c>
      <c r="J50" s="188">
        <v>179438</v>
      </c>
      <c r="K50" s="189">
        <v>180066</v>
      </c>
      <c r="L50" s="187">
        <v>2133</v>
      </c>
      <c r="M50" s="188">
        <v>2133</v>
      </c>
      <c r="N50" s="189">
        <v>2199</v>
      </c>
      <c r="O50" s="187">
        <v>7044</v>
      </c>
      <c r="P50" s="188">
        <v>7044</v>
      </c>
      <c r="Q50" s="189">
        <v>7096</v>
      </c>
      <c r="R50" s="105" t="s">
        <v>77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324078.78671675274</v>
      </c>
      <c r="G51" s="157">
        <v>322490.78671675274</v>
      </c>
      <c r="H51" s="158">
        <v>323132.78671675274</v>
      </c>
      <c r="I51" s="156">
        <v>330789.78671675274</v>
      </c>
      <c r="J51" s="157">
        <v>329201.78671675274</v>
      </c>
      <c r="K51" s="158">
        <v>329829.78671675274</v>
      </c>
      <c r="L51" s="156">
        <v>4983</v>
      </c>
      <c r="M51" s="157">
        <v>4983</v>
      </c>
      <c r="N51" s="158">
        <v>5049</v>
      </c>
      <c r="O51" s="156">
        <v>11694</v>
      </c>
      <c r="P51" s="157">
        <v>11694</v>
      </c>
      <c r="Q51" s="158">
        <v>11746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223</v>
      </c>
      <c r="G52" s="46"/>
      <c r="H52" s="46"/>
      <c r="I52" s="46"/>
      <c r="J52" s="46"/>
      <c r="K52" s="46"/>
      <c r="L52" s="47" t="s">
        <v>242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83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281</v>
      </c>
      <c r="G3" s="267"/>
      <c r="H3" s="267"/>
      <c r="I3" s="267"/>
      <c r="J3" s="267"/>
      <c r="K3" s="267"/>
      <c r="L3" s="267" t="s">
        <v>82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55.23</v>
      </c>
      <c r="G9" s="182">
        <v>55.23</v>
      </c>
      <c r="H9" s="183">
        <v>55.23</v>
      </c>
      <c r="I9" s="181">
        <v>47</v>
      </c>
      <c r="J9" s="182">
        <v>47</v>
      </c>
      <c r="K9" s="183">
        <v>47</v>
      </c>
      <c r="L9" s="181">
        <v>20.48</v>
      </c>
      <c r="M9" s="182">
        <v>20.48</v>
      </c>
      <c r="N9" s="183">
        <v>20.48</v>
      </c>
      <c r="O9" s="181">
        <v>12.25</v>
      </c>
      <c r="P9" s="182">
        <v>12.25</v>
      </c>
      <c r="Q9" s="183">
        <v>12.25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5212</v>
      </c>
      <c r="G10" s="185">
        <v>5600</v>
      </c>
      <c r="H10" s="186">
        <v>5300</v>
      </c>
      <c r="I10" s="184">
        <v>10265</v>
      </c>
      <c r="J10" s="185">
        <v>11700</v>
      </c>
      <c r="K10" s="186">
        <v>11000</v>
      </c>
      <c r="L10" s="184">
        <v>1641</v>
      </c>
      <c r="M10" s="185">
        <v>1300</v>
      </c>
      <c r="N10" s="186">
        <v>1400</v>
      </c>
      <c r="O10" s="184">
        <v>6694</v>
      </c>
      <c r="P10" s="185">
        <v>7400</v>
      </c>
      <c r="Q10" s="186">
        <v>7100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2149.91</v>
      </c>
      <c r="G11" s="185">
        <v>2100</v>
      </c>
      <c r="H11" s="186">
        <v>2100</v>
      </c>
      <c r="I11" s="184">
        <v>1300</v>
      </c>
      <c r="J11" s="185">
        <v>1300</v>
      </c>
      <c r="K11" s="186">
        <v>1300</v>
      </c>
      <c r="L11" s="184">
        <v>1850</v>
      </c>
      <c r="M11" s="185">
        <v>1800</v>
      </c>
      <c r="N11" s="186">
        <v>1800</v>
      </c>
      <c r="O11" s="184">
        <v>1000.09</v>
      </c>
      <c r="P11" s="185">
        <v>1000</v>
      </c>
      <c r="Q11" s="186">
        <v>1000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61.33</v>
      </c>
      <c r="G12" s="185">
        <v>61.33</v>
      </c>
      <c r="H12" s="186">
        <v>61.33</v>
      </c>
      <c r="I12" s="184">
        <v>621</v>
      </c>
      <c r="J12" s="185">
        <v>621</v>
      </c>
      <c r="K12" s="186">
        <v>621</v>
      </c>
      <c r="L12" s="184">
        <v>3.98</v>
      </c>
      <c r="M12" s="185">
        <v>3.98</v>
      </c>
      <c r="N12" s="186">
        <v>3.98</v>
      </c>
      <c r="O12" s="184">
        <v>563.65</v>
      </c>
      <c r="P12" s="185">
        <v>563.65</v>
      </c>
      <c r="Q12" s="186">
        <v>563.65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143.84</v>
      </c>
      <c r="G13" s="185">
        <v>143.84</v>
      </c>
      <c r="H13" s="186">
        <v>143.84</v>
      </c>
      <c r="I13" s="184">
        <v>431</v>
      </c>
      <c r="J13" s="185">
        <v>431</v>
      </c>
      <c r="K13" s="186">
        <v>431</v>
      </c>
      <c r="L13" s="184">
        <v>7.84</v>
      </c>
      <c r="M13" s="185">
        <v>7.84</v>
      </c>
      <c r="N13" s="186">
        <v>7.84</v>
      </c>
      <c r="O13" s="184">
        <v>295</v>
      </c>
      <c r="P13" s="185">
        <v>295</v>
      </c>
      <c r="Q13" s="186">
        <v>295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393</v>
      </c>
      <c r="G14" s="185">
        <v>390</v>
      </c>
      <c r="H14" s="186">
        <v>404</v>
      </c>
      <c r="I14" s="184">
        <v>89</v>
      </c>
      <c r="J14" s="185">
        <v>91</v>
      </c>
      <c r="K14" s="186">
        <v>95</v>
      </c>
      <c r="L14" s="184">
        <v>316</v>
      </c>
      <c r="M14" s="185">
        <v>312</v>
      </c>
      <c r="N14" s="186">
        <v>324</v>
      </c>
      <c r="O14" s="184">
        <v>12</v>
      </c>
      <c r="P14" s="185">
        <v>13</v>
      </c>
      <c r="Q14" s="186">
        <v>15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101.83200000000001</v>
      </c>
      <c r="G15" s="185">
        <v>102.85</v>
      </c>
      <c r="H15" s="186">
        <v>102.85</v>
      </c>
      <c r="I15" s="184">
        <v>2.943</v>
      </c>
      <c r="J15" s="185">
        <v>3</v>
      </c>
      <c r="K15" s="186">
        <v>3</v>
      </c>
      <c r="L15" s="184">
        <v>99.048</v>
      </c>
      <c r="M15" s="185">
        <v>100</v>
      </c>
      <c r="N15" s="186">
        <v>100</v>
      </c>
      <c r="O15" s="184">
        <v>0.159</v>
      </c>
      <c r="P15" s="185">
        <v>0.15</v>
      </c>
      <c r="Q15" s="186">
        <v>0.15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3242</v>
      </c>
      <c r="G16" s="185">
        <v>3505</v>
      </c>
      <c r="H16" s="186">
        <v>3540</v>
      </c>
      <c r="I16" s="184">
        <v>4830</v>
      </c>
      <c r="J16" s="185">
        <v>4800</v>
      </c>
      <c r="K16" s="186">
        <v>4860</v>
      </c>
      <c r="L16" s="184">
        <v>355</v>
      </c>
      <c r="M16" s="185">
        <v>355</v>
      </c>
      <c r="N16" s="186">
        <v>360</v>
      </c>
      <c r="O16" s="184">
        <v>1943</v>
      </c>
      <c r="P16" s="185">
        <v>1650</v>
      </c>
      <c r="Q16" s="186">
        <v>1680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3100</v>
      </c>
      <c r="G17" s="185">
        <v>3100</v>
      </c>
      <c r="H17" s="186">
        <v>3100</v>
      </c>
      <c r="I17" s="184">
        <v>500</v>
      </c>
      <c r="J17" s="185">
        <v>500</v>
      </c>
      <c r="K17" s="186">
        <v>500</v>
      </c>
      <c r="L17" s="184">
        <v>2750</v>
      </c>
      <c r="M17" s="185">
        <v>2750</v>
      </c>
      <c r="N17" s="186">
        <v>2750</v>
      </c>
      <c r="O17" s="184">
        <v>150</v>
      </c>
      <c r="P17" s="185">
        <v>150</v>
      </c>
      <c r="Q17" s="186">
        <v>150</v>
      </c>
      <c r="R17" s="72" t="s">
        <v>53</v>
      </c>
      <c r="S17" s="174"/>
      <c r="T17" s="17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5</v>
      </c>
      <c r="AJ17">
        <v>2</v>
      </c>
      <c r="AK17">
        <v>2</v>
      </c>
      <c r="AL17">
        <v>5</v>
      </c>
      <c r="AM17">
        <v>2</v>
      </c>
      <c r="AN17">
        <v>2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1716.98</v>
      </c>
      <c r="G18" s="185">
        <v>1850</v>
      </c>
      <c r="H18" s="186">
        <v>1850</v>
      </c>
      <c r="I18" s="184">
        <v>1910</v>
      </c>
      <c r="J18" s="185">
        <v>1900</v>
      </c>
      <c r="K18" s="186">
        <v>1900</v>
      </c>
      <c r="L18" s="184">
        <v>653.67</v>
      </c>
      <c r="M18" s="185">
        <v>750</v>
      </c>
      <c r="N18" s="186">
        <v>750</v>
      </c>
      <c r="O18" s="184">
        <v>846.69</v>
      </c>
      <c r="P18" s="185">
        <v>800</v>
      </c>
      <c r="Q18" s="186">
        <v>800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4948.06</v>
      </c>
      <c r="G19" s="185">
        <v>5300</v>
      </c>
      <c r="H19" s="186">
        <v>5200</v>
      </c>
      <c r="I19" s="184">
        <v>12145</v>
      </c>
      <c r="J19" s="185">
        <v>12600</v>
      </c>
      <c r="K19" s="186">
        <v>12500</v>
      </c>
      <c r="L19" s="184">
        <v>515.47</v>
      </c>
      <c r="M19" s="185">
        <v>500</v>
      </c>
      <c r="N19" s="186">
        <v>500</v>
      </c>
      <c r="O19" s="184">
        <v>7712.41</v>
      </c>
      <c r="P19" s="185">
        <v>7800</v>
      </c>
      <c r="Q19" s="186">
        <v>7800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10708</v>
      </c>
      <c r="G20" s="185">
        <v>10920</v>
      </c>
      <c r="H20" s="186">
        <v>10940</v>
      </c>
      <c r="I20" s="184">
        <v>8049</v>
      </c>
      <c r="J20" s="185">
        <v>8300</v>
      </c>
      <c r="K20" s="186">
        <v>8400</v>
      </c>
      <c r="L20" s="184">
        <v>3573</v>
      </c>
      <c r="M20" s="185">
        <v>3570</v>
      </c>
      <c r="N20" s="186">
        <v>3500</v>
      </c>
      <c r="O20" s="184">
        <v>914</v>
      </c>
      <c r="P20" s="185">
        <v>950</v>
      </c>
      <c r="Q20" s="186">
        <v>960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20414.502800000002</v>
      </c>
      <c r="G21" s="185">
        <v>21800</v>
      </c>
      <c r="H21" s="186">
        <v>22100</v>
      </c>
      <c r="I21" s="184">
        <v>23388.2488</v>
      </c>
      <c r="J21" s="185">
        <v>25000</v>
      </c>
      <c r="K21" s="186">
        <v>25500</v>
      </c>
      <c r="L21" s="184">
        <v>4068.581</v>
      </c>
      <c r="M21" s="185">
        <v>3900</v>
      </c>
      <c r="N21" s="186">
        <v>3800</v>
      </c>
      <c r="O21" s="184">
        <v>7042.327</v>
      </c>
      <c r="P21" s="185">
        <v>7100</v>
      </c>
      <c r="Q21" s="186">
        <v>7200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861.59</v>
      </c>
      <c r="G22" s="185">
        <v>861.59</v>
      </c>
      <c r="H22" s="186">
        <v>861.59</v>
      </c>
      <c r="I22" s="184">
        <v>73.9</v>
      </c>
      <c r="J22" s="185">
        <v>73.9</v>
      </c>
      <c r="K22" s="186">
        <v>73.9</v>
      </c>
      <c r="L22" s="184">
        <v>791.69</v>
      </c>
      <c r="M22" s="185">
        <v>791.69</v>
      </c>
      <c r="N22" s="186">
        <v>791.69</v>
      </c>
      <c r="O22" s="184">
        <v>4</v>
      </c>
      <c r="P22" s="185">
        <v>4</v>
      </c>
      <c r="Q22" s="186">
        <v>4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823</v>
      </c>
      <c r="G23" s="185">
        <v>823</v>
      </c>
      <c r="H23" s="186">
        <v>823</v>
      </c>
      <c r="I23" s="184">
        <v>74</v>
      </c>
      <c r="J23" s="185">
        <v>74</v>
      </c>
      <c r="K23" s="186">
        <v>74</v>
      </c>
      <c r="L23" s="184">
        <v>794</v>
      </c>
      <c r="M23" s="185">
        <v>794</v>
      </c>
      <c r="N23" s="186">
        <v>794</v>
      </c>
      <c r="O23" s="184">
        <v>45</v>
      </c>
      <c r="P23" s="185">
        <v>45</v>
      </c>
      <c r="Q23" s="186">
        <v>45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1611.74</v>
      </c>
      <c r="G24" s="185">
        <v>1535.9</v>
      </c>
      <c r="H24" s="186">
        <v>1459.91</v>
      </c>
      <c r="I24" s="184">
        <v>1091</v>
      </c>
      <c r="J24" s="185">
        <v>1116</v>
      </c>
      <c r="K24" s="186">
        <v>1142</v>
      </c>
      <c r="L24" s="184">
        <v>911</v>
      </c>
      <c r="M24" s="185">
        <v>819.9</v>
      </c>
      <c r="N24" s="186">
        <v>737.91</v>
      </c>
      <c r="O24" s="184">
        <v>390.26</v>
      </c>
      <c r="P24" s="185">
        <v>400</v>
      </c>
      <c r="Q24" s="186">
        <v>420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7197.5</v>
      </c>
      <c r="G25" s="185">
        <v>6770</v>
      </c>
      <c r="H25" s="186">
        <v>6850</v>
      </c>
      <c r="I25" s="184">
        <v>850</v>
      </c>
      <c r="J25" s="185">
        <v>720</v>
      </c>
      <c r="K25" s="186">
        <v>720</v>
      </c>
      <c r="L25" s="184">
        <v>6409.46</v>
      </c>
      <c r="M25" s="185">
        <v>6114</v>
      </c>
      <c r="N25" s="186">
        <v>6200</v>
      </c>
      <c r="O25" s="184">
        <v>61.96</v>
      </c>
      <c r="P25" s="185">
        <v>64</v>
      </c>
      <c r="Q25" s="186">
        <v>70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1585</v>
      </c>
      <c r="G26" s="185">
        <v>1779</v>
      </c>
      <c r="H26" s="186">
        <v>1897</v>
      </c>
      <c r="I26" s="184">
        <v>3296</v>
      </c>
      <c r="J26" s="185">
        <v>3311</v>
      </c>
      <c r="K26" s="186">
        <v>3325</v>
      </c>
      <c r="L26" s="184">
        <v>451</v>
      </c>
      <c r="M26" s="185">
        <v>498</v>
      </c>
      <c r="N26" s="186">
        <v>552</v>
      </c>
      <c r="O26" s="184">
        <v>2162</v>
      </c>
      <c r="P26" s="185">
        <v>2030</v>
      </c>
      <c r="Q26" s="186">
        <v>1980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915.77</v>
      </c>
      <c r="G27" s="185">
        <v>890</v>
      </c>
      <c r="H27" s="186">
        <v>920</v>
      </c>
      <c r="I27" s="184">
        <v>950</v>
      </c>
      <c r="J27" s="185">
        <v>900</v>
      </c>
      <c r="K27" s="186">
        <v>900</v>
      </c>
      <c r="L27" s="184">
        <v>434.99</v>
      </c>
      <c r="M27" s="185">
        <v>410</v>
      </c>
      <c r="N27" s="186">
        <v>400</v>
      </c>
      <c r="O27" s="184">
        <v>469.22</v>
      </c>
      <c r="P27" s="185">
        <v>420</v>
      </c>
      <c r="Q27" s="186">
        <v>380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123.45</v>
      </c>
      <c r="G28" s="185">
        <v>123.45</v>
      </c>
      <c r="H28" s="186">
        <v>123.45</v>
      </c>
      <c r="I28" s="184">
        <v>113.4</v>
      </c>
      <c r="J28" s="185">
        <v>113.4</v>
      </c>
      <c r="K28" s="186">
        <v>113.4</v>
      </c>
      <c r="L28" s="184">
        <v>36.81</v>
      </c>
      <c r="M28" s="185">
        <v>36.81</v>
      </c>
      <c r="N28" s="186">
        <v>36.81</v>
      </c>
      <c r="O28" s="184">
        <v>26.76</v>
      </c>
      <c r="P28" s="185">
        <v>26.76</v>
      </c>
      <c r="Q28" s="186">
        <v>26.76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2332.54</v>
      </c>
      <c r="G29" s="185">
        <v>2505</v>
      </c>
      <c r="H29" s="186">
        <v>2455</v>
      </c>
      <c r="I29" s="184">
        <v>179.54</v>
      </c>
      <c r="J29" s="185">
        <v>180</v>
      </c>
      <c r="K29" s="186">
        <v>180</v>
      </c>
      <c r="L29" s="184">
        <v>2571</v>
      </c>
      <c r="M29" s="185">
        <v>2700</v>
      </c>
      <c r="N29" s="186">
        <v>2650</v>
      </c>
      <c r="O29" s="184">
        <v>418</v>
      </c>
      <c r="P29" s="185">
        <v>375</v>
      </c>
      <c r="Q29" s="186">
        <v>375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2872.13</v>
      </c>
      <c r="G30" s="185">
        <v>3025</v>
      </c>
      <c r="H30" s="186">
        <v>3000</v>
      </c>
      <c r="I30" s="184">
        <v>2361</v>
      </c>
      <c r="J30" s="185">
        <v>2400</v>
      </c>
      <c r="K30" s="186">
        <v>2400</v>
      </c>
      <c r="L30" s="184">
        <v>983.04</v>
      </c>
      <c r="M30" s="185">
        <v>900</v>
      </c>
      <c r="N30" s="186">
        <v>900</v>
      </c>
      <c r="O30" s="184">
        <v>471.91</v>
      </c>
      <c r="P30" s="185">
        <v>275</v>
      </c>
      <c r="Q30" s="186">
        <v>300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2815.5</v>
      </c>
      <c r="G31" s="185">
        <v>3030</v>
      </c>
      <c r="H31" s="186">
        <v>3150</v>
      </c>
      <c r="I31" s="184">
        <v>3017.9</v>
      </c>
      <c r="J31" s="185">
        <v>3200</v>
      </c>
      <c r="K31" s="186">
        <v>3300</v>
      </c>
      <c r="L31" s="184">
        <v>255</v>
      </c>
      <c r="M31" s="185">
        <v>280</v>
      </c>
      <c r="N31" s="186">
        <v>300</v>
      </c>
      <c r="O31" s="184">
        <v>457.4</v>
      </c>
      <c r="P31" s="185">
        <v>450</v>
      </c>
      <c r="Q31" s="186">
        <v>450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675</v>
      </c>
      <c r="G32" s="185">
        <v>675</v>
      </c>
      <c r="H32" s="186">
        <v>675</v>
      </c>
      <c r="I32" s="184">
        <v>909</v>
      </c>
      <c r="J32" s="185">
        <v>909</v>
      </c>
      <c r="K32" s="186">
        <v>909</v>
      </c>
      <c r="L32" s="184">
        <v>110</v>
      </c>
      <c r="M32" s="185">
        <v>110</v>
      </c>
      <c r="N32" s="186">
        <v>110</v>
      </c>
      <c r="O32" s="184">
        <v>344</v>
      </c>
      <c r="P32" s="185">
        <v>344</v>
      </c>
      <c r="Q32" s="186">
        <v>344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1027</v>
      </c>
      <c r="G33" s="185">
        <v>1170</v>
      </c>
      <c r="H33" s="186">
        <v>1230</v>
      </c>
      <c r="I33" s="184">
        <v>2620</v>
      </c>
      <c r="J33" s="185">
        <v>2850</v>
      </c>
      <c r="K33" s="186">
        <v>2950</v>
      </c>
      <c r="L33" s="184">
        <v>23</v>
      </c>
      <c r="M33" s="185">
        <v>20</v>
      </c>
      <c r="N33" s="186">
        <v>30</v>
      </c>
      <c r="O33" s="184">
        <v>1616</v>
      </c>
      <c r="P33" s="185">
        <v>1700</v>
      </c>
      <c r="Q33" s="186">
        <v>1750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510</v>
      </c>
      <c r="G34" s="185">
        <v>527</v>
      </c>
      <c r="H34" s="186">
        <v>535</v>
      </c>
      <c r="I34" s="184">
        <v>131</v>
      </c>
      <c r="J34" s="185">
        <v>140</v>
      </c>
      <c r="K34" s="186">
        <v>145</v>
      </c>
      <c r="L34" s="184">
        <v>382</v>
      </c>
      <c r="M34" s="185">
        <v>395</v>
      </c>
      <c r="N34" s="186">
        <v>400</v>
      </c>
      <c r="O34" s="184">
        <v>3</v>
      </c>
      <c r="P34" s="185">
        <v>8</v>
      </c>
      <c r="Q34" s="186">
        <v>10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724</v>
      </c>
      <c r="G35" s="185">
        <v>880</v>
      </c>
      <c r="H35" s="186">
        <v>1000</v>
      </c>
      <c r="I35" s="184">
        <v>1760</v>
      </c>
      <c r="J35" s="185">
        <v>1500</v>
      </c>
      <c r="K35" s="186">
        <v>1500</v>
      </c>
      <c r="L35" s="184">
        <v>56</v>
      </c>
      <c r="M35" s="185">
        <v>80</v>
      </c>
      <c r="N35" s="186">
        <v>100</v>
      </c>
      <c r="O35" s="184">
        <v>1092</v>
      </c>
      <c r="P35" s="185">
        <v>700</v>
      </c>
      <c r="Q35" s="186">
        <v>600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159.17</v>
      </c>
      <c r="G36" s="185">
        <v>165</v>
      </c>
      <c r="H36" s="186">
        <v>165</v>
      </c>
      <c r="I36" s="184">
        <v>437</v>
      </c>
      <c r="J36" s="185">
        <v>440</v>
      </c>
      <c r="K36" s="186">
        <v>450</v>
      </c>
      <c r="L36" s="184">
        <v>54.41</v>
      </c>
      <c r="M36" s="185">
        <v>55</v>
      </c>
      <c r="N36" s="186">
        <v>60</v>
      </c>
      <c r="O36" s="184">
        <v>332.24</v>
      </c>
      <c r="P36" s="185">
        <v>330</v>
      </c>
      <c r="Q36" s="186">
        <v>345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5590.484628283957</v>
      </c>
      <c r="G37" s="185">
        <v>5603.318115962542</v>
      </c>
      <c r="H37" s="186">
        <v>5612</v>
      </c>
      <c r="I37" s="184">
        <v>2997.4846282839576</v>
      </c>
      <c r="J37" s="185">
        <v>3000</v>
      </c>
      <c r="K37" s="186">
        <v>3100</v>
      </c>
      <c r="L37" s="184">
        <v>2661</v>
      </c>
      <c r="M37" s="185">
        <v>2690</v>
      </c>
      <c r="N37" s="186">
        <v>2602</v>
      </c>
      <c r="O37" s="184">
        <v>68</v>
      </c>
      <c r="P37" s="185">
        <v>86.68188403745842</v>
      </c>
      <c r="Q37" s="186">
        <v>90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5007.8</v>
      </c>
      <c r="G38" s="185">
        <v>6500</v>
      </c>
      <c r="H38" s="186">
        <v>5700</v>
      </c>
      <c r="I38" s="184">
        <v>18000</v>
      </c>
      <c r="J38" s="185">
        <v>18500</v>
      </c>
      <c r="K38" s="186">
        <v>18500</v>
      </c>
      <c r="L38" s="184">
        <v>210.8</v>
      </c>
      <c r="M38" s="185">
        <v>200</v>
      </c>
      <c r="N38" s="186">
        <v>200</v>
      </c>
      <c r="O38" s="184">
        <v>13203</v>
      </c>
      <c r="P38" s="185">
        <v>12200</v>
      </c>
      <c r="Q38" s="186">
        <v>13000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1618.17</v>
      </c>
      <c r="G39" s="185">
        <v>1700</v>
      </c>
      <c r="H39" s="186">
        <v>1700</v>
      </c>
      <c r="I39" s="184">
        <v>1500</v>
      </c>
      <c r="J39" s="185">
        <v>1800</v>
      </c>
      <c r="K39" s="186">
        <v>2000</v>
      </c>
      <c r="L39" s="184">
        <v>338.89</v>
      </c>
      <c r="M39" s="185">
        <v>300</v>
      </c>
      <c r="N39" s="186">
        <v>200</v>
      </c>
      <c r="O39" s="184">
        <v>220.72</v>
      </c>
      <c r="P39" s="185">
        <v>400</v>
      </c>
      <c r="Q39" s="186">
        <v>500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276.87</v>
      </c>
      <c r="G40" s="185">
        <v>275.68</v>
      </c>
      <c r="H40" s="186">
        <v>276.68</v>
      </c>
      <c r="I40" s="184">
        <v>4.19</v>
      </c>
      <c r="J40" s="185">
        <v>3</v>
      </c>
      <c r="K40" s="186">
        <v>4</v>
      </c>
      <c r="L40" s="184">
        <v>273.43</v>
      </c>
      <c r="M40" s="185">
        <v>273.43</v>
      </c>
      <c r="N40" s="186">
        <v>273.43</v>
      </c>
      <c r="O40" s="184">
        <v>0.75</v>
      </c>
      <c r="P40" s="185">
        <v>0.75</v>
      </c>
      <c r="Q40" s="186">
        <v>0.75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4772</v>
      </c>
      <c r="G41" s="185">
        <v>4805</v>
      </c>
      <c r="H41" s="186">
        <v>4810</v>
      </c>
      <c r="I41" s="184">
        <v>4323</v>
      </c>
      <c r="J41" s="185">
        <v>4325</v>
      </c>
      <c r="K41" s="186">
        <v>4320</v>
      </c>
      <c r="L41" s="184">
        <v>487</v>
      </c>
      <c r="M41" s="185">
        <v>520</v>
      </c>
      <c r="N41" s="186">
        <v>540</v>
      </c>
      <c r="O41" s="184">
        <v>38</v>
      </c>
      <c r="P41" s="185">
        <v>40</v>
      </c>
      <c r="Q41" s="186">
        <v>50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9679.194727400001</v>
      </c>
      <c r="G42" s="185">
        <v>9990</v>
      </c>
      <c r="H42" s="186">
        <v>10175</v>
      </c>
      <c r="I42" s="184">
        <v>2849.7247274</v>
      </c>
      <c r="J42" s="185">
        <v>3065</v>
      </c>
      <c r="K42" s="186">
        <v>3215</v>
      </c>
      <c r="L42" s="184">
        <v>7185.76</v>
      </c>
      <c r="M42" s="185">
        <v>7280</v>
      </c>
      <c r="N42" s="186">
        <v>7315</v>
      </c>
      <c r="O42" s="184">
        <v>356.29</v>
      </c>
      <c r="P42" s="185">
        <v>355</v>
      </c>
      <c r="Q42" s="186">
        <v>355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103424.59415568394</v>
      </c>
      <c r="G43" s="157">
        <v>108562.18811596252</v>
      </c>
      <c r="H43" s="158">
        <v>108315.88</v>
      </c>
      <c r="I43" s="156">
        <v>111116.33115568393</v>
      </c>
      <c r="J43" s="157">
        <v>115913.3</v>
      </c>
      <c r="K43" s="158">
        <v>116478.3</v>
      </c>
      <c r="L43" s="156">
        <v>41274.349</v>
      </c>
      <c r="M43" s="157">
        <v>40637.13</v>
      </c>
      <c r="N43" s="158">
        <v>40509.14</v>
      </c>
      <c r="O43" s="156">
        <v>48966.085999999996</v>
      </c>
      <c r="P43" s="157">
        <v>47988.24188403746</v>
      </c>
      <c r="Q43" s="158">
        <v>48671.56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1079.1</v>
      </c>
      <c r="G44" s="185">
        <v>1079.1</v>
      </c>
      <c r="H44" s="186">
        <v>1079.1</v>
      </c>
      <c r="I44" s="184">
        <v>2109.8</v>
      </c>
      <c r="J44" s="185">
        <v>2109.8</v>
      </c>
      <c r="K44" s="186">
        <v>2109.8</v>
      </c>
      <c r="L44" s="184">
        <v>108.3</v>
      </c>
      <c r="M44" s="185">
        <v>108.3</v>
      </c>
      <c r="N44" s="186">
        <v>108.3</v>
      </c>
      <c r="O44" s="184">
        <v>1139</v>
      </c>
      <c r="P44" s="185">
        <v>1139</v>
      </c>
      <c r="Q44" s="186">
        <v>1139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771.58</v>
      </c>
      <c r="G45" s="185">
        <v>771.58</v>
      </c>
      <c r="H45" s="186">
        <v>771.58</v>
      </c>
      <c r="I45" s="184">
        <v>113.28</v>
      </c>
      <c r="J45" s="185">
        <v>113.28</v>
      </c>
      <c r="K45" s="186">
        <v>113.28</v>
      </c>
      <c r="L45" s="184">
        <v>784.7</v>
      </c>
      <c r="M45" s="185">
        <v>784.7</v>
      </c>
      <c r="N45" s="186">
        <v>784.7</v>
      </c>
      <c r="O45" s="184">
        <v>126.4</v>
      </c>
      <c r="P45" s="185">
        <v>126.4</v>
      </c>
      <c r="Q45" s="186">
        <v>126.4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4378</v>
      </c>
      <c r="G46" s="185">
        <v>4618</v>
      </c>
      <c r="H46" s="186">
        <v>5720</v>
      </c>
      <c r="I46" s="184">
        <v>19800</v>
      </c>
      <c r="J46" s="185">
        <v>21560</v>
      </c>
      <c r="K46" s="186">
        <v>24110</v>
      </c>
      <c r="L46" s="184">
        <v>6</v>
      </c>
      <c r="M46" s="185">
        <v>8</v>
      </c>
      <c r="N46" s="186">
        <v>10</v>
      </c>
      <c r="O46" s="184">
        <v>15428</v>
      </c>
      <c r="P46" s="185">
        <v>16950</v>
      </c>
      <c r="Q46" s="186">
        <v>18400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681.41</v>
      </c>
      <c r="G47" s="185">
        <v>681.41</v>
      </c>
      <c r="H47" s="186">
        <v>681.41</v>
      </c>
      <c r="I47" s="184">
        <v>1581.4</v>
      </c>
      <c r="J47" s="185">
        <v>1581.4</v>
      </c>
      <c r="K47" s="186">
        <v>1581.4</v>
      </c>
      <c r="L47" s="184">
        <v>6.11</v>
      </c>
      <c r="M47" s="185">
        <v>6.11</v>
      </c>
      <c r="N47" s="186">
        <v>6.11</v>
      </c>
      <c r="O47" s="184">
        <v>906.1</v>
      </c>
      <c r="P47" s="185">
        <v>906.1</v>
      </c>
      <c r="Q47" s="186">
        <v>906.1</v>
      </c>
      <c r="R47" s="72" t="s">
        <v>36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0.36</v>
      </c>
      <c r="G48" s="185">
        <v>0.36</v>
      </c>
      <c r="H48" s="186">
        <v>0.86</v>
      </c>
      <c r="I48" s="184">
        <v>0</v>
      </c>
      <c r="J48" s="185">
        <v>0</v>
      </c>
      <c r="K48" s="186">
        <v>0</v>
      </c>
      <c r="L48" s="184">
        <v>0.5</v>
      </c>
      <c r="M48" s="185">
        <v>0.5</v>
      </c>
      <c r="N48" s="186">
        <v>1</v>
      </c>
      <c r="O48" s="184">
        <v>0.14</v>
      </c>
      <c r="P48" s="185">
        <v>0.14</v>
      </c>
      <c r="Q48" s="186">
        <v>0.14</v>
      </c>
      <c r="R48" s="72" t="s">
        <v>76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6910.45</v>
      </c>
      <c r="G49" s="157">
        <v>7150.45</v>
      </c>
      <c r="H49" s="158">
        <v>8252.95</v>
      </c>
      <c r="I49" s="156">
        <v>23604.48</v>
      </c>
      <c r="J49" s="157">
        <v>25364.48</v>
      </c>
      <c r="K49" s="158">
        <v>27914.48</v>
      </c>
      <c r="L49" s="156">
        <v>905.61</v>
      </c>
      <c r="M49" s="157">
        <v>907.61</v>
      </c>
      <c r="N49" s="158">
        <v>910.11</v>
      </c>
      <c r="O49" s="156">
        <v>17599.64</v>
      </c>
      <c r="P49" s="157">
        <v>19121.64</v>
      </c>
      <c r="Q49" s="158">
        <v>20571.64</v>
      </c>
      <c r="R49" s="14" t="s">
        <v>389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5" thickTop="1">
      <c r="B50" s="16"/>
      <c r="C50" s="171" t="s">
        <v>375</v>
      </c>
      <c r="D50" s="172"/>
      <c r="E50" s="173"/>
      <c r="F50" s="181">
        <v>19662</v>
      </c>
      <c r="G50" s="182">
        <v>19599.363000000005</v>
      </c>
      <c r="H50" s="183">
        <v>19599.363000000005</v>
      </c>
      <c r="I50" s="181">
        <v>57068</v>
      </c>
      <c r="J50" s="182">
        <v>54531.031800000004</v>
      </c>
      <c r="K50" s="183">
        <v>54531.031800000004</v>
      </c>
      <c r="L50" s="181">
        <v>503</v>
      </c>
      <c r="M50" s="182">
        <v>517.1754000000001</v>
      </c>
      <c r="N50" s="183">
        <v>517.1754000000001</v>
      </c>
      <c r="O50" s="181">
        <v>37909</v>
      </c>
      <c r="P50" s="182">
        <v>35448.8442</v>
      </c>
      <c r="Q50" s="183">
        <v>35448.8442</v>
      </c>
      <c r="R50" s="152" t="s">
        <v>375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5</v>
      </c>
      <c r="AJ50">
        <v>2</v>
      </c>
      <c r="AK50">
        <v>3</v>
      </c>
      <c r="AL50">
        <v>5</v>
      </c>
      <c r="AM50">
        <v>2</v>
      </c>
      <c r="AN50">
        <v>3</v>
      </c>
      <c r="AO50">
        <v>5</v>
      </c>
      <c r="AP50">
        <v>3</v>
      </c>
    </row>
    <row r="51" spans="2:42" ht="15" thickBot="1">
      <c r="B51" s="16"/>
      <c r="C51" s="104" t="s">
        <v>376</v>
      </c>
      <c r="D51" s="176"/>
      <c r="E51" s="177"/>
      <c r="F51" s="187">
        <v>104310.80350000001</v>
      </c>
      <c r="G51" s="188">
        <v>93017.10519999999</v>
      </c>
      <c r="H51" s="189">
        <v>90873.4055</v>
      </c>
      <c r="I51" s="187">
        <v>67327</v>
      </c>
      <c r="J51" s="188">
        <v>62704</v>
      </c>
      <c r="K51" s="189">
        <v>61568</v>
      </c>
      <c r="L51" s="187">
        <v>38550.456000000006</v>
      </c>
      <c r="M51" s="188">
        <v>31958.2704</v>
      </c>
      <c r="N51" s="189">
        <v>30999.5511</v>
      </c>
      <c r="O51" s="187">
        <v>1566.6525000000001</v>
      </c>
      <c r="P51" s="188">
        <v>1645.1652000000001</v>
      </c>
      <c r="Q51" s="189">
        <v>1694.1456</v>
      </c>
      <c r="R51" s="257" t="s">
        <v>378</v>
      </c>
      <c r="S51" s="176"/>
      <c r="T51" s="177"/>
      <c r="AA51">
        <v>3</v>
      </c>
      <c r="AD51">
        <v>2</v>
      </c>
      <c r="AE51">
        <v>3</v>
      </c>
      <c r="AF51">
        <v>3</v>
      </c>
      <c r="AG51">
        <v>2</v>
      </c>
      <c r="AH51">
        <v>2</v>
      </c>
      <c r="AI51">
        <v>2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3</v>
      </c>
    </row>
    <row r="52" spans="3:42" ht="14.25" thickBot="1" thickTop="1">
      <c r="C52" s="14" t="s">
        <v>40</v>
      </c>
      <c r="D52" s="178"/>
      <c r="E52" s="179"/>
      <c r="F52" s="156">
        <v>123972.80350000001</v>
      </c>
      <c r="G52" s="157">
        <v>112616.4682</v>
      </c>
      <c r="H52" s="158">
        <v>110472.7685</v>
      </c>
      <c r="I52" s="156">
        <v>124395</v>
      </c>
      <c r="J52" s="157">
        <v>117235.0318</v>
      </c>
      <c r="K52" s="158">
        <v>116099.0318</v>
      </c>
      <c r="L52" s="156">
        <v>39053.456000000006</v>
      </c>
      <c r="M52" s="157">
        <v>32475.4458</v>
      </c>
      <c r="N52" s="158">
        <v>31516.7265</v>
      </c>
      <c r="O52" s="156">
        <v>39475.6525</v>
      </c>
      <c r="P52" s="157">
        <v>37094.0094</v>
      </c>
      <c r="Q52" s="158">
        <v>37142.9898</v>
      </c>
      <c r="R52" s="18" t="s">
        <v>122</v>
      </c>
      <c r="S52" s="176"/>
      <c r="T52" s="177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5"/>
      <c r="D53" s="174"/>
      <c r="E53" s="174"/>
      <c r="F53" s="47" t="s">
        <v>377</v>
      </c>
      <c r="G53" s="46"/>
      <c r="H53" s="46"/>
      <c r="I53" s="46"/>
      <c r="J53" s="46"/>
      <c r="K53" s="46"/>
      <c r="L53" s="47" t="s">
        <v>379</v>
      </c>
      <c r="M53" s="46"/>
      <c r="N53" s="194"/>
      <c r="O53" s="194"/>
      <c r="P53" s="194"/>
      <c r="Q53" s="194"/>
      <c r="R53" s="45"/>
      <c r="S53" s="174"/>
      <c r="T53" s="174"/>
    </row>
    <row r="54" spans="3:20" ht="12.75">
      <c r="C54" s="41" t="str">
        <f ca="1">CELL("filename")</f>
        <v>C:\MyFiles\Timber Committee\TCQ2007\[tb-60-6-tables.xls]List of tables</v>
      </c>
      <c r="S54" s="42"/>
      <c r="T54" s="43" t="str">
        <f ca="1">CONCATENATE("printed on ",DAY(NOW()),"/",MONTH(NOW()))</f>
        <v>printed on 16/10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F32:M55 N32:R56 C32:E56 C9:R3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209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288</v>
      </c>
      <c r="G3" s="267"/>
      <c r="H3" s="267"/>
      <c r="I3" s="267"/>
      <c r="J3" s="267"/>
      <c r="K3" s="267"/>
      <c r="L3" s="267" t="s">
        <v>310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94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89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63.6</v>
      </c>
      <c r="G9" s="182">
        <v>63.6</v>
      </c>
      <c r="H9" s="183">
        <v>63.6</v>
      </c>
      <c r="I9" s="181">
        <v>39.9</v>
      </c>
      <c r="J9" s="182">
        <v>39.9</v>
      </c>
      <c r="K9" s="183">
        <v>39.9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47</v>
      </c>
      <c r="S9" s="172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592</v>
      </c>
      <c r="G10" s="185">
        <v>600</v>
      </c>
      <c r="H10" s="186">
        <v>610</v>
      </c>
      <c r="I10" s="184">
        <v>409</v>
      </c>
      <c r="J10" s="185">
        <v>410</v>
      </c>
      <c r="K10" s="186">
        <v>430</v>
      </c>
      <c r="L10" s="184">
        <v>264</v>
      </c>
      <c r="M10" s="185">
        <v>270</v>
      </c>
      <c r="N10" s="186">
        <v>270</v>
      </c>
      <c r="O10" s="184">
        <v>81</v>
      </c>
      <c r="P10" s="185">
        <v>80</v>
      </c>
      <c r="Q10" s="186">
        <v>90</v>
      </c>
      <c r="R10" s="72" t="s">
        <v>48</v>
      </c>
      <c r="S10" s="174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764</v>
      </c>
      <c r="G11" s="185">
        <v>775</v>
      </c>
      <c r="H11" s="186">
        <v>775</v>
      </c>
      <c r="I11" s="184">
        <v>700</v>
      </c>
      <c r="J11" s="185">
        <v>700</v>
      </c>
      <c r="K11" s="186">
        <v>700</v>
      </c>
      <c r="L11" s="184">
        <v>249</v>
      </c>
      <c r="M11" s="185">
        <v>250</v>
      </c>
      <c r="N11" s="186">
        <v>250</v>
      </c>
      <c r="O11" s="184">
        <v>185</v>
      </c>
      <c r="P11" s="185">
        <v>175</v>
      </c>
      <c r="Q11" s="186">
        <v>175</v>
      </c>
      <c r="R11" s="72" t="s">
        <v>134</v>
      </c>
      <c r="S11" s="174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730</v>
      </c>
      <c r="G12" s="185">
        <v>730</v>
      </c>
      <c r="H12" s="186">
        <v>730</v>
      </c>
      <c r="I12" s="184">
        <v>730</v>
      </c>
      <c r="J12" s="185">
        <v>730</v>
      </c>
      <c r="K12" s="186">
        <v>730</v>
      </c>
      <c r="L12" s="184" t="s">
        <v>358</v>
      </c>
      <c r="M12" s="185" t="s">
        <v>358</v>
      </c>
      <c r="N12" s="186" t="s">
        <v>358</v>
      </c>
      <c r="O12" s="184" t="s">
        <v>358</v>
      </c>
      <c r="P12" s="185" t="s">
        <v>358</v>
      </c>
      <c r="Q12" s="186" t="s">
        <v>358</v>
      </c>
      <c r="R12" s="72" t="s">
        <v>49</v>
      </c>
      <c r="S12" s="174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 t="s">
        <v>359</v>
      </c>
      <c r="AK12" t="s">
        <v>359</v>
      </c>
      <c r="AL12" t="s">
        <v>359</v>
      </c>
      <c r="AM12" t="s">
        <v>359</v>
      </c>
      <c r="AN12" t="s">
        <v>359</v>
      </c>
      <c r="AO12" t="s">
        <v>359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482</v>
      </c>
      <c r="G13" s="185">
        <v>440</v>
      </c>
      <c r="H13" s="186">
        <v>480</v>
      </c>
      <c r="I13" s="184">
        <v>442</v>
      </c>
      <c r="J13" s="185">
        <v>400</v>
      </c>
      <c r="K13" s="186">
        <v>440</v>
      </c>
      <c r="L13" s="184">
        <v>50</v>
      </c>
      <c r="M13" s="185">
        <v>50</v>
      </c>
      <c r="N13" s="186">
        <v>50</v>
      </c>
      <c r="O13" s="184">
        <v>10</v>
      </c>
      <c r="P13" s="185">
        <v>10</v>
      </c>
      <c r="Q13" s="186">
        <v>10</v>
      </c>
      <c r="R13" s="72" t="s">
        <v>50</v>
      </c>
      <c r="S13" s="174"/>
      <c r="T13" s="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1325</v>
      </c>
      <c r="G14" s="185">
        <v>1371</v>
      </c>
      <c r="H14" s="186">
        <v>1398</v>
      </c>
      <c r="I14" s="184">
        <v>1795</v>
      </c>
      <c r="J14" s="185">
        <v>1815</v>
      </c>
      <c r="K14" s="186">
        <v>1830</v>
      </c>
      <c r="L14" s="184">
        <v>42</v>
      </c>
      <c r="M14" s="185">
        <v>44</v>
      </c>
      <c r="N14" s="186">
        <v>45</v>
      </c>
      <c r="O14" s="184">
        <v>512</v>
      </c>
      <c r="P14" s="185">
        <v>488</v>
      </c>
      <c r="Q14" s="186">
        <v>477</v>
      </c>
      <c r="R14" s="72" t="s">
        <v>51</v>
      </c>
      <c r="S14" s="174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0.795</v>
      </c>
      <c r="G15" s="185">
        <v>0.7</v>
      </c>
      <c r="H15" s="186">
        <v>0.7</v>
      </c>
      <c r="I15" s="184">
        <v>0.514</v>
      </c>
      <c r="J15" s="185">
        <v>0.5</v>
      </c>
      <c r="K15" s="186">
        <v>0.5</v>
      </c>
      <c r="L15" s="184">
        <v>0.281</v>
      </c>
      <c r="M15" s="185">
        <v>0.2</v>
      </c>
      <c r="N15" s="186">
        <v>0.2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606</v>
      </c>
      <c r="G16" s="185">
        <v>620</v>
      </c>
      <c r="H16" s="186">
        <v>640</v>
      </c>
      <c r="I16" s="184">
        <v>486</v>
      </c>
      <c r="J16" s="185">
        <v>520</v>
      </c>
      <c r="K16" s="186">
        <v>530</v>
      </c>
      <c r="L16" s="184">
        <v>180</v>
      </c>
      <c r="M16" s="185">
        <v>160</v>
      </c>
      <c r="N16" s="186">
        <v>170</v>
      </c>
      <c r="O16" s="184">
        <v>60</v>
      </c>
      <c r="P16" s="185">
        <v>60</v>
      </c>
      <c r="Q16" s="186">
        <v>60</v>
      </c>
      <c r="R16" s="72" t="s">
        <v>72</v>
      </c>
      <c r="S16" s="174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89</v>
      </c>
      <c r="G17" s="185">
        <v>89</v>
      </c>
      <c r="H17" s="186">
        <v>89</v>
      </c>
      <c r="I17" s="184">
        <v>89</v>
      </c>
      <c r="J17" s="185">
        <v>89</v>
      </c>
      <c r="K17" s="186">
        <v>89</v>
      </c>
      <c r="L17" s="184" t="s">
        <v>358</v>
      </c>
      <c r="M17" s="185" t="s">
        <v>358</v>
      </c>
      <c r="N17" s="186" t="s">
        <v>358</v>
      </c>
      <c r="O17" s="184" t="s">
        <v>358</v>
      </c>
      <c r="P17" s="185" t="s">
        <v>358</v>
      </c>
      <c r="Q17" s="186" t="s">
        <v>358</v>
      </c>
      <c r="R17" s="72" t="s">
        <v>53</v>
      </c>
      <c r="S17" s="174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 t="s">
        <v>359</v>
      </c>
      <c r="AK17" t="s">
        <v>359</v>
      </c>
      <c r="AL17" t="s">
        <v>359</v>
      </c>
      <c r="AM17" t="s">
        <v>359</v>
      </c>
      <c r="AN17" t="s">
        <v>359</v>
      </c>
      <c r="AO17" t="s">
        <v>359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488.17830000000004</v>
      </c>
      <c r="G18" s="185">
        <v>538</v>
      </c>
      <c r="H18" s="186">
        <v>558</v>
      </c>
      <c r="I18" s="184">
        <v>420</v>
      </c>
      <c r="J18" s="185">
        <v>480</v>
      </c>
      <c r="K18" s="186">
        <v>500</v>
      </c>
      <c r="L18" s="184">
        <v>70.4379</v>
      </c>
      <c r="M18" s="185">
        <v>60</v>
      </c>
      <c r="N18" s="186">
        <v>60</v>
      </c>
      <c r="O18" s="184">
        <v>2.2596</v>
      </c>
      <c r="P18" s="185">
        <v>2</v>
      </c>
      <c r="Q18" s="186">
        <v>2</v>
      </c>
      <c r="R18" s="72" t="s">
        <v>54</v>
      </c>
      <c r="S18" s="174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1707.57</v>
      </c>
      <c r="G19" s="185">
        <v>1645.9111821544832</v>
      </c>
      <c r="H19" s="186">
        <v>1712.8122488211498</v>
      </c>
      <c r="I19" s="184">
        <v>879.57</v>
      </c>
      <c r="J19" s="185">
        <v>1162.4127914063433</v>
      </c>
      <c r="K19" s="186">
        <v>1253.65471807301</v>
      </c>
      <c r="L19" s="184">
        <v>833</v>
      </c>
      <c r="M19" s="185">
        <v>486.81719999999996</v>
      </c>
      <c r="N19" s="186">
        <v>462.4763399999999</v>
      </c>
      <c r="O19" s="184">
        <v>5</v>
      </c>
      <c r="P19" s="185">
        <v>3.31880925186</v>
      </c>
      <c r="Q19" s="186">
        <v>3.31880925186</v>
      </c>
      <c r="R19" s="72" t="s">
        <v>55</v>
      </c>
      <c r="S19" s="174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4930</v>
      </c>
      <c r="G20" s="185">
        <v>4880</v>
      </c>
      <c r="H20" s="186">
        <v>4870</v>
      </c>
      <c r="I20" s="184">
        <v>5166</v>
      </c>
      <c r="J20" s="185">
        <v>5200</v>
      </c>
      <c r="K20" s="186">
        <v>5200</v>
      </c>
      <c r="L20" s="184">
        <v>616</v>
      </c>
      <c r="M20" s="185">
        <v>634</v>
      </c>
      <c r="N20" s="186">
        <v>630</v>
      </c>
      <c r="O20" s="184">
        <v>852</v>
      </c>
      <c r="P20" s="185">
        <v>954</v>
      </c>
      <c r="Q20" s="186">
        <v>960</v>
      </c>
      <c r="R20" s="72" t="s">
        <v>15</v>
      </c>
      <c r="S20" s="174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2962.522</v>
      </c>
      <c r="G21" s="185">
        <v>3070</v>
      </c>
      <c r="H21" s="186">
        <v>3170</v>
      </c>
      <c r="I21" s="184">
        <v>3829</v>
      </c>
      <c r="J21" s="185">
        <v>3900</v>
      </c>
      <c r="K21" s="186">
        <v>4000</v>
      </c>
      <c r="L21" s="184">
        <v>170.519</v>
      </c>
      <c r="M21" s="185">
        <v>170</v>
      </c>
      <c r="N21" s="186">
        <v>170</v>
      </c>
      <c r="O21" s="184">
        <v>1036.997</v>
      </c>
      <c r="P21" s="185">
        <v>1000</v>
      </c>
      <c r="Q21" s="186">
        <v>1000</v>
      </c>
      <c r="R21" s="72" t="s">
        <v>56</v>
      </c>
      <c r="S21" s="174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158.62</v>
      </c>
      <c r="G22" s="185">
        <v>158.62</v>
      </c>
      <c r="H22" s="186">
        <v>158.62</v>
      </c>
      <c r="I22" s="184">
        <v>158.62</v>
      </c>
      <c r="J22" s="185">
        <v>158.62</v>
      </c>
      <c r="K22" s="186">
        <v>158.62</v>
      </c>
      <c r="L22" s="184" t="s">
        <v>358</v>
      </c>
      <c r="M22" s="185" t="s">
        <v>358</v>
      </c>
      <c r="N22" s="186" t="s">
        <v>358</v>
      </c>
      <c r="O22" s="184" t="s">
        <v>358</v>
      </c>
      <c r="P22" s="185" t="s">
        <v>358</v>
      </c>
      <c r="Q22" s="186" t="s">
        <v>358</v>
      </c>
      <c r="R22" s="72" t="s">
        <v>71</v>
      </c>
      <c r="S22" s="174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359</v>
      </c>
      <c r="AK22" t="s">
        <v>359</v>
      </c>
      <c r="AL22" t="s">
        <v>359</v>
      </c>
      <c r="AM22" t="s">
        <v>359</v>
      </c>
      <c r="AN22" t="s">
        <v>359</v>
      </c>
      <c r="AO22" t="s">
        <v>359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899</v>
      </c>
      <c r="G23" s="185">
        <v>899</v>
      </c>
      <c r="H23" s="186">
        <v>899</v>
      </c>
      <c r="I23" s="184">
        <v>1024</v>
      </c>
      <c r="J23" s="185">
        <v>1024</v>
      </c>
      <c r="K23" s="186">
        <v>1024</v>
      </c>
      <c r="L23" s="184">
        <v>25</v>
      </c>
      <c r="M23" s="185">
        <v>25</v>
      </c>
      <c r="N23" s="186">
        <v>25</v>
      </c>
      <c r="O23" s="184">
        <v>150</v>
      </c>
      <c r="P23" s="185">
        <v>150</v>
      </c>
      <c r="Q23" s="186">
        <v>150</v>
      </c>
      <c r="R23" s="72" t="s">
        <v>57</v>
      </c>
      <c r="S23" s="174"/>
      <c r="T23" s="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6</v>
      </c>
      <c r="G24" s="185">
        <v>10</v>
      </c>
      <c r="H24" s="186">
        <v>10</v>
      </c>
      <c r="I24" s="184">
        <v>6</v>
      </c>
      <c r="J24" s="185">
        <v>10</v>
      </c>
      <c r="K24" s="186">
        <v>10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58</v>
      </c>
      <c r="S24" s="174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761.74</v>
      </c>
      <c r="G25" s="185">
        <v>748</v>
      </c>
      <c r="H25" s="186">
        <v>748</v>
      </c>
      <c r="I25" s="184">
        <v>761.74</v>
      </c>
      <c r="J25" s="185">
        <v>748</v>
      </c>
      <c r="K25" s="186">
        <v>748</v>
      </c>
      <c r="L25" s="184" t="s">
        <v>358</v>
      </c>
      <c r="M25" s="185" t="s">
        <v>358</v>
      </c>
      <c r="N25" s="186" t="s">
        <v>358</v>
      </c>
      <c r="O25" s="184" t="s">
        <v>358</v>
      </c>
      <c r="P25" s="185" t="s">
        <v>358</v>
      </c>
      <c r="Q25" s="186" t="s">
        <v>358</v>
      </c>
      <c r="R25" s="72" t="s">
        <v>59</v>
      </c>
      <c r="S25" s="174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 t="s">
        <v>359</v>
      </c>
      <c r="AK25" t="s">
        <v>359</v>
      </c>
      <c r="AL25" t="s">
        <v>359</v>
      </c>
      <c r="AM25" t="s">
        <v>359</v>
      </c>
      <c r="AN25" t="s">
        <v>359</v>
      </c>
      <c r="AO25" t="s">
        <v>359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2432.6</v>
      </c>
      <c r="G26" s="185">
        <v>2425</v>
      </c>
      <c r="H26" s="186">
        <v>2400</v>
      </c>
      <c r="I26" s="184">
        <v>2486</v>
      </c>
      <c r="J26" s="185">
        <v>2480</v>
      </c>
      <c r="K26" s="186">
        <v>2440</v>
      </c>
      <c r="L26" s="184">
        <v>256.4</v>
      </c>
      <c r="M26" s="185">
        <v>260</v>
      </c>
      <c r="N26" s="186">
        <v>265</v>
      </c>
      <c r="O26" s="184">
        <v>309.8</v>
      </c>
      <c r="P26" s="185">
        <v>315</v>
      </c>
      <c r="Q26" s="186">
        <v>305</v>
      </c>
      <c r="R26" s="72" t="s">
        <v>60</v>
      </c>
      <c r="S26" s="174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1433</v>
      </c>
      <c r="G27" s="185">
        <v>1425</v>
      </c>
      <c r="H27" s="186">
        <v>1440</v>
      </c>
      <c r="I27" s="184">
        <v>1475</v>
      </c>
      <c r="J27" s="185">
        <v>1480</v>
      </c>
      <c r="K27" s="186">
        <v>1500</v>
      </c>
      <c r="L27" s="184">
        <v>48</v>
      </c>
      <c r="M27" s="185">
        <v>45</v>
      </c>
      <c r="N27" s="186">
        <v>50</v>
      </c>
      <c r="O27" s="184">
        <v>90</v>
      </c>
      <c r="P27" s="185">
        <v>100</v>
      </c>
      <c r="Q27" s="186">
        <v>110</v>
      </c>
      <c r="R27" s="72" t="s">
        <v>314</v>
      </c>
      <c r="S27" s="174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58.95</v>
      </c>
      <c r="G28" s="185">
        <v>58.95</v>
      </c>
      <c r="H28" s="186">
        <v>58.95</v>
      </c>
      <c r="I28" s="184">
        <v>58.95</v>
      </c>
      <c r="J28" s="185">
        <v>58.95</v>
      </c>
      <c r="K28" s="186">
        <v>58.95</v>
      </c>
      <c r="L28" s="184" t="s">
        <v>358</v>
      </c>
      <c r="M28" s="185" t="s">
        <v>358</v>
      </c>
      <c r="N28" s="186" t="s">
        <v>358</v>
      </c>
      <c r="O28" s="184" t="s">
        <v>358</v>
      </c>
      <c r="P28" s="185" t="s">
        <v>358</v>
      </c>
      <c r="Q28" s="186" t="s">
        <v>358</v>
      </c>
      <c r="R28" s="72" t="s">
        <v>135</v>
      </c>
      <c r="S28" s="174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 t="s">
        <v>359</v>
      </c>
      <c r="AK28" t="s">
        <v>359</v>
      </c>
      <c r="AL28" t="s">
        <v>359</v>
      </c>
      <c r="AM28" t="s">
        <v>359</v>
      </c>
      <c r="AN28" t="s">
        <v>359</v>
      </c>
      <c r="AO28" t="s">
        <v>359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101.34</v>
      </c>
      <c r="G29" s="185">
        <v>100</v>
      </c>
      <c r="H29" s="186">
        <v>100</v>
      </c>
      <c r="I29" s="184">
        <v>93.34</v>
      </c>
      <c r="J29" s="185">
        <v>100</v>
      </c>
      <c r="K29" s="186">
        <v>100</v>
      </c>
      <c r="L29" s="184">
        <v>26</v>
      </c>
      <c r="M29" s="185">
        <v>20</v>
      </c>
      <c r="N29" s="186">
        <v>20</v>
      </c>
      <c r="O29" s="184">
        <v>18</v>
      </c>
      <c r="P29" s="185">
        <v>20</v>
      </c>
      <c r="Q29" s="186">
        <v>20</v>
      </c>
      <c r="R29" s="72" t="s">
        <v>61</v>
      </c>
      <c r="S29" s="174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9</v>
      </c>
      <c r="G30" s="185">
        <v>10</v>
      </c>
      <c r="H30" s="186">
        <v>10</v>
      </c>
      <c r="I30" s="184">
        <v>4</v>
      </c>
      <c r="J30" s="185">
        <v>5</v>
      </c>
      <c r="K30" s="186">
        <v>5</v>
      </c>
      <c r="L30" s="184">
        <v>7</v>
      </c>
      <c r="M30" s="185">
        <v>6</v>
      </c>
      <c r="N30" s="186">
        <v>6</v>
      </c>
      <c r="O30" s="184">
        <v>2</v>
      </c>
      <c r="P30" s="185">
        <v>1</v>
      </c>
      <c r="Q30" s="186">
        <v>1</v>
      </c>
      <c r="R30" s="72" t="s">
        <v>62</v>
      </c>
      <c r="S30" s="174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2902.7</v>
      </c>
      <c r="G31" s="185">
        <v>3100</v>
      </c>
      <c r="H31" s="186">
        <v>3180</v>
      </c>
      <c r="I31" s="184">
        <v>2697</v>
      </c>
      <c r="J31" s="185">
        <v>2850</v>
      </c>
      <c r="K31" s="186">
        <v>2900</v>
      </c>
      <c r="L31" s="184">
        <v>297.9</v>
      </c>
      <c r="M31" s="185">
        <v>340</v>
      </c>
      <c r="N31" s="186">
        <v>360</v>
      </c>
      <c r="O31" s="184">
        <v>92.2</v>
      </c>
      <c r="P31" s="185">
        <v>90</v>
      </c>
      <c r="Q31" s="186">
        <v>80</v>
      </c>
      <c r="R31" s="72" t="s">
        <v>63</v>
      </c>
      <c r="S31" s="174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164</v>
      </c>
      <c r="G32" s="185">
        <v>164</v>
      </c>
      <c r="H32" s="186">
        <v>164</v>
      </c>
      <c r="I32" s="184">
        <v>50</v>
      </c>
      <c r="J32" s="185">
        <v>50</v>
      </c>
      <c r="K32" s="186">
        <v>50</v>
      </c>
      <c r="L32" s="184">
        <v>118</v>
      </c>
      <c r="M32" s="185">
        <v>118</v>
      </c>
      <c r="N32" s="186">
        <v>118</v>
      </c>
      <c r="O32" s="184">
        <v>4</v>
      </c>
      <c r="P32" s="185">
        <v>4</v>
      </c>
      <c r="Q32" s="186">
        <v>4</v>
      </c>
      <c r="R32" s="72" t="s">
        <v>29</v>
      </c>
      <c r="S32" s="174"/>
      <c r="T32" s="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3604</v>
      </c>
      <c r="G33" s="185">
        <v>3810</v>
      </c>
      <c r="H33" s="186">
        <v>3890</v>
      </c>
      <c r="I33" s="184">
        <v>3674</v>
      </c>
      <c r="J33" s="185">
        <v>3900</v>
      </c>
      <c r="K33" s="186">
        <v>3980</v>
      </c>
      <c r="L33" s="184">
        <v>10</v>
      </c>
      <c r="M33" s="185">
        <v>10</v>
      </c>
      <c r="N33" s="186">
        <v>10</v>
      </c>
      <c r="O33" s="184">
        <v>80</v>
      </c>
      <c r="P33" s="185">
        <v>100</v>
      </c>
      <c r="Q33" s="186">
        <v>100</v>
      </c>
      <c r="R33" s="72" t="s">
        <v>64</v>
      </c>
      <c r="S33" s="174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824</v>
      </c>
      <c r="G34" s="185">
        <v>880</v>
      </c>
      <c r="H34" s="186">
        <v>898</v>
      </c>
      <c r="I34" s="184">
        <v>861</v>
      </c>
      <c r="J34" s="185">
        <v>900</v>
      </c>
      <c r="K34" s="186">
        <v>910</v>
      </c>
      <c r="L34" s="184">
        <v>10</v>
      </c>
      <c r="M34" s="185">
        <v>20</v>
      </c>
      <c r="N34" s="186">
        <v>25</v>
      </c>
      <c r="O34" s="184">
        <v>47</v>
      </c>
      <c r="P34" s="185">
        <v>40</v>
      </c>
      <c r="Q34" s="186">
        <v>37</v>
      </c>
      <c r="R34" s="72" t="s">
        <v>385</v>
      </c>
      <c r="S34" s="174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1027</v>
      </c>
      <c r="G35" s="185">
        <v>1125</v>
      </c>
      <c r="H35" s="186">
        <v>1150</v>
      </c>
      <c r="I35" s="184">
        <v>1170</v>
      </c>
      <c r="J35" s="185">
        <v>1250</v>
      </c>
      <c r="K35" s="186">
        <v>1200</v>
      </c>
      <c r="L35" s="184">
        <v>7</v>
      </c>
      <c r="M35" s="185">
        <v>25</v>
      </c>
      <c r="N35" s="186">
        <v>50</v>
      </c>
      <c r="O35" s="184">
        <v>150</v>
      </c>
      <c r="P35" s="185">
        <v>150</v>
      </c>
      <c r="Q35" s="186">
        <v>100</v>
      </c>
      <c r="R35" s="72" t="s">
        <v>65</v>
      </c>
      <c r="S35" s="174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286.97</v>
      </c>
      <c r="G36" s="185">
        <v>287</v>
      </c>
      <c r="H36" s="186">
        <v>289</v>
      </c>
      <c r="I36" s="184">
        <v>289.97</v>
      </c>
      <c r="J36" s="185">
        <v>290</v>
      </c>
      <c r="K36" s="186">
        <v>304</v>
      </c>
      <c r="L36" s="184">
        <v>60</v>
      </c>
      <c r="M36" s="185">
        <v>60</v>
      </c>
      <c r="N36" s="186">
        <v>60</v>
      </c>
      <c r="O36" s="184">
        <v>63</v>
      </c>
      <c r="P36" s="185">
        <v>63</v>
      </c>
      <c r="Q36" s="186">
        <v>75</v>
      </c>
      <c r="R36" s="72" t="s">
        <v>66</v>
      </c>
      <c r="S36" s="174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1198</v>
      </c>
      <c r="G37" s="185">
        <v>1180</v>
      </c>
      <c r="H37" s="186">
        <v>1143</v>
      </c>
      <c r="I37" s="184">
        <v>1042</v>
      </c>
      <c r="J37" s="185">
        <v>1020</v>
      </c>
      <c r="K37" s="186">
        <v>1000</v>
      </c>
      <c r="L37" s="184">
        <v>208</v>
      </c>
      <c r="M37" s="185">
        <v>214</v>
      </c>
      <c r="N37" s="186">
        <v>199</v>
      </c>
      <c r="O37" s="184">
        <v>52</v>
      </c>
      <c r="P37" s="185">
        <v>54</v>
      </c>
      <c r="Q37" s="186">
        <v>56</v>
      </c>
      <c r="R37" s="72" t="s">
        <v>67</v>
      </c>
      <c r="S37" s="174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236</v>
      </c>
      <c r="G38" s="185">
        <v>230</v>
      </c>
      <c r="H38" s="186">
        <v>240</v>
      </c>
      <c r="I38" s="184">
        <v>200</v>
      </c>
      <c r="J38" s="185">
        <v>200</v>
      </c>
      <c r="K38" s="186">
        <v>200</v>
      </c>
      <c r="L38" s="184">
        <v>37</v>
      </c>
      <c r="M38" s="185">
        <v>30</v>
      </c>
      <c r="N38" s="186">
        <v>40</v>
      </c>
      <c r="O38" s="184">
        <v>1</v>
      </c>
      <c r="P38" s="185">
        <v>0</v>
      </c>
      <c r="Q38" s="186">
        <v>0</v>
      </c>
      <c r="R38" s="72" t="s">
        <v>68</v>
      </c>
      <c r="S38" s="174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125</v>
      </c>
      <c r="G39" s="185">
        <v>120</v>
      </c>
      <c r="H39" s="186">
        <v>120</v>
      </c>
      <c r="I39" s="184">
        <v>340</v>
      </c>
      <c r="J39" s="185">
        <v>350</v>
      </c>
      <c r="K39" s="186">
        <v>360</v>
      </c>
      <c r="L39" s="184">
        <v>66</v>
      </c>
      <c r="M39" s="185">
        <v>70</v>
      </c>
      <c r="N39" s="186">
        <v>60</v>
      </c>
      <c r="O39" s="184">
        <v>281</v>
      </c>
      <c r="P39" s="185">
        <v>300</v>
      </c>
      <c r="Q39" s="186">
        <v>300</v>
      </c>
      <c r="R39" s="72" t="s">
        <v>69</v>
      </c>
      <c r="S39" s="174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85</v>
      </c>
      <c r="G40" s="185">
        <v>76</v>
      </c>
      <c r="H40" s="186">
        <v>73</v>
      </c>
      <c r="I40" s="184">
        <v>85</v>
      </c>
      <c r="J40" s="185">
        <v>76</v>
      </c>
      <c r="K40" s="186">
        <v>73</v>
      </c>
      <c r="L40" s="184" t="s">
        <v>358</v>
      </c>
      <c r="M40" s="185" t="s">
        <v>358</v>
      </c>
      <c r="N40" s="186" t="s">
        <v>358</v>
      </c>
      <c r="O40" s="184" t="s">
        <v>358</v>
      </c>
      <c r="P40" s="185" t="s">
        <v>358</v>
      </c>
      <c r="Q40" s="186" t="s">
        <v>358</v>
      </c>
      <c r="R40" s="72" t="s">
        <v>123</v>
      </c>
      <c r="S40" s="174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 t="s">
        <v>359</v>
      </c>
      <c r="AK40" t="s">
        <v>359</v>
      </c>
      <c r="AL40" t="s">
        <v>359</v>
      </c>
      <c r="AM40" t="s">
        <v>359</v>
      </c>
      <c r="AN40" t="s">
        <v>359</v>
      </c>
      <c r="AO40" t="s">
        <v>359</v>
      </c>
      <c r="AP40">
        <v>2</v>
      </c>
    </row>
    <row r="41" spans="2:42" ht="12.75">
      <c r="B41" s="19"/>
      <c r="C41" s="49" t="s">
        <v>113</v>
      </c>
      <c r="D41" s="174"/>
      <c r="E41" s="175"/>
      <c r="F41" s="184">
        <v>3040</v>
      </c>
      <c r="G41" s="185">
        <v>3097</v>
      </c>
      <c r="H41" s="186">
        <v>3047</v>
      </c>
      <c r="I41" s="184">
        <v>2801</v>
      </c>
      <c r="J41" s="185">
        <v>2850</v>
      </c>
      <c r="K41" s="186">
        <v>2800</v>
      </c>
      <c r="L41" s="184">
        <v>242</v>
      </c>
      <c r="M41" s="185">
        <v>250</v>
      </c>
      <c r="N41" s="186">
        <v>250</v>
      </c>
      <c r="O41" s="184">
        <v>3</v>
      </c>
      <c r="P41" s="185">
        <v>3</v>
      </c>
      <c r="Q41" s="186">
        <v>3</v>
      </c>
      <c r="R41" s="72" t="s">
        <v>70</v>
      </c>
      <c r="S41" s="174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146</v>
      </c>
      <c r="G42" s="185">
        <v>145</v>
      </c>
      <c r="H42" s="186">
        <v>140</v>
      </c>
      <c r="I42" s="184">
        <v>57</v>
      </c>
      <c r="J42" s="185">
        <v>55</v>
      </c>
      <c r="K42" s="186">
        <v>50</v>
      </c>
      <c r="L42" s="184">
        <v>89</v>
      </c>
      <c r="M42" s="185">
        <v>90</v>
      </c>
      <c r="N42" s="186">
        <v>90</v>
      </c>
      <c r="O42" s="184">
        <v>0</v>
      </c>
      <c r="P42" s="185">
        <v>0</v>
      </c>
      <c r="Q42" s="186">
        <v>0</v>
      </c>
      <c r="R42" s="72" t="s">
        <v>73</v>
      </c>
      <c r="S42" s="174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34239.585300000006</v>
      </c>
      <c r="G43" s="157">
        <v>34871.78118215449</v>
      </c>
      <c r="H43" s="158">
        <v>35255.68224882115</v>
      </c>
      <c r="I43" s="156">
        <v>34320.60400000001</v>
      </c>
      <c r="J43" s="157">
        <v>35302.382791406344</v>
      </c>
      <c r="K43" s="158">
        <v>35614.62471807301</v>
      </c>
      <c r="L43" s="156">
        <v>4006.5379000000003</v>
      </c>
      <c r="M43" s="157">
        <v>3732.0172000000002</v>
      </c>
      <c r="N43" s="158">
        <v>3759.67634</v>
      </c>
      <c r="O43" s="156">
        <v>4087.5566</v>
      </c>
      <c r="P43" s="157">
        <v>4162.6188092518605</v>
      </c>
      <c r="Q43" s="158">
        <v>4118.6188092518605</v>
      </c>
      <c r="R43" s="14" t="s">
        <v>39</v>
      </c>
      <c r="S43" s="178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1117.9</v>
      </c>
      <c r="G44" s="185">
        <v>1117.9</v>
      </c>
      <c r="H44" s="186">
        <v>1117.9</v>
      </c>
      <c r="I44" s="184">
        <v>1117.9</v>
      </c>
      <c r="J44" s="185">
        <v>1117.9</v>
      </c>
      <c r="K44" s="186">
        <v>1117.9</v>
      </c>
      <c r="L44" s="184" t="s">
        <v>358</v>
      </c>
      <c r="M44" s="185" t="s">
        <v>358</v>
      </c>
      <c r="N44" s="186" t="s">
        <v>358</v>
      </c>
      <c r="O44" s="184" t="s">
        <v>358</v>
      </c>
      <c r="P44" s="185" t="s">
        <v>358</v>
      </c>
      <c r="Q44" s="186" t="s">
        <v>358</v>
      </c>
      <c r="R44" s="72" t="s">
        <v>74</v>
      </c>
      <c r="S44" s="174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359</v>
      </c>
      <c r="AK44" t="s">
        <v>359</v>
      </c>
      <c r="AL44" t="s">
        <v>359</v>
      </c>
      <c r="AM44" t="s">
        <v>359</v>
      </c>
      <c r="AN44" t="s">
        <v>359</v>
      </c>
      <c r="AO44" t="s">
        <v>359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91.33</v>
      </c>
      <c r="G45" s="185">
        <v>91.33</v>
      </c>
      <c r="H45" s="186">
        <v>91.33</v>
      </c>
      <c r="I45" s="184">
        <v>91.33</v>
      </c>
      <c r="J45" s="185">
        <v>91.33</v>
      </c>
      <c r="K45" s="186">
        <v>91.33</v>
      </c>
      <c r="L45" s="184" t="s">
        <v>358</v>
      </c>
      <c r="M45" s="185" t="s">
        <v>358</v>
      </c>
      <c r="N45" s="186" t="s">
        <v>358</v>
      </c>
      <c r="O45" s="184" t="s">
        <v>358</v>
      </c>
      <c r="P45" s="185" t="s">
        <v>358</v>
      </c>
      <c r="Q45" s="186" t="s">
        <v>358</v>
      </c>
      <c r="R45" s="72" t="s">
        <v>22</v>
      </c>
      <c r="S45" s="174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359</v>
      </c>
      <c r="AK45" t="s">
        <v>359</v>
      </c>
      <c r="AL45" t="s">
        <v>359</v>
      </c>
      <c r="AM45" t="s">
        <v>359</v>
      </c>
      <c r="AN45" t="s">
        <v>359</v>
      </c>
      <c r="AO45" t="s">
        <v>359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12600</v>
      </c>
      <c r="G46" s="185">
        <v>13100</v>
      </c>
      <c r="H46" s="186">
        <v>14500</v>
      </c>
      <c r="I46" s="184">
        <v>15600</v>
      </c>
      <c r="J46" s="185">
        <v>15600</v>
      </c>
      <c r="K46" s="186">
        <v>16500</v>
      </c>
      <c r="L46" s="184">
        <v>0</v>
      </c>
      <c r="M46" s="185">
        <v>0</v>
      </c>
      <c r="N46" s="186">
        <v>0</v>
      </c>
      <c r="O46" s="184">
        <v>3000</v>
      </c>
      <c r="P46" s="185">
        <v>2500</v>
      </c>
      <c r="Q46" s="186">
        <v>2000</v>
      </c>
      <c r="R46" s="72" t="s">
        <v>75</v>
      </c>
      <c r="S46" s="174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1285.4</v>
      </c>
      <c r="G47" s="185">
        <v>1285.4</v>
      </c>
      <c r="H47" s="186">
        <v>1285.4</v>
      </c>
      <c r="I47" s="184">
        <v>1285.4</v>
      </c>
      <c r="J47" s="185">
        <v>1285.4</v>
      </c>
      <c r="K47" s="186">
        <v>1285.4</v>
      </c>
      <c r="L47" s="184" t="s">
        <v>358</v>
      </c>
      <c r="M47" s="185" t="s">
        <v>358</v>
      </c>
      <c r="N47" s="186" t="s">
        <v>358</v>
      </c>
      <c r="O47" s="184" t="s">
        <v>358</v>
      </c>
      <c r="P47" s="185" t="s">
        <v>358</v>
      </c>
      <c r="Q47" s="186" t="s">
        <v>358</v>
      </c>
      <c r="R47" s="72" t="s">
        <v>36</v>
      </c>
      <c r="S47" s="174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 t="s">
        <v>359</v>
      </c>
      <c r="AK47" t="s">
        <v>359</v>
      </c>
      <c r="AL47" t="s">
        <v>359</v>
      </c>
      <c r="AM47" t="s">
        <v>359</v>
      </c>
      <c r="AN47" t="s">
        <v>359</v>
      </c>
      <c r="AO47" t="s">
        <v>359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15094.63</v>
      </c>
      <c r="G48" s="157">
        <v>15594.63</v>
      </c>
      <c r="H48" s="158">
        <v>16994.63</v>
      </c>
      <c r="I48" s="156">
        <v>18094.63</v>
      </c>
      <c r="J48" s="157">
        <v>18094.63</v>
      </c>
      <c r="K48" s="158">
        <v>18994.63</v>
      </c>
      <c r="L48" s="156">
        <v>0</v>
      </c>
      <c r="M48" s="157">
        <v>0</v>
      </c>
      <c r="N48" s="158">
        <v>0</v>
      </c>
      <c r="O48" s="156">
        <v>3000</v>
      </c>
      <c r="P48" s="157">
        <v>2500</v>
      </c>
      <c r="Q48" s="158">
        <v>2000</v>
      </c>
      <c r="R48" s="14" t="s">
        <v>389</v>
      </c>
      <c r="S48" s="178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19110</v>
      </c>
      <c r="G49" s="182">
        <v>19110</v>
      </c>
      <c r="H49" s="183">
        <v>19110</v>
      </c>
      <c r="I49" s="181">
        <v>17000</v>
      </c>
      <c r="J49" s="182">
        <v>17000</v>
      </c>
      <c r="K49" s="183">
        <v>17000</v>
      </c>
      <c r="L49" s="181">
        <v>2350</v>
      </c>
      <c r="M49" s="182">
        <v>2350</v>
      </c>
      <c r="N49" s="183">
        <v>2350</v>
      </c>
      <c r="O49" s="181">
        <v>240</v>
      </c>
      <c r="P49" s="182">
        <v>240</v>
      </c>
      <c r="Q49" s="183">
        <v>240</v>
      </c>
      <c r="R49" s="84" t="s">
        <v>6</v>
      </c>
      <c r="S49" s="172"/>
      <c r="T49" s="4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57991</v>
      </c>
      <c r="G50" s="188">
        <v>57331</v>
      </c>
      <c r="H50" s="189">
        <v>57501</v>
      </c>
      <c r="I50" s="187">
        <v>59863</v>
      </c>
      <c r="J50" s="188">
        <v>59300</v>
      </c>
      <c r="K50" s="189">
        <v>59482</v>
      </c>
      <c r="L50" s="187">
        <v>233</v>
      </c>
      <c r="M50" s="188">
        <v>230</v>
      </c>
      <c r="N50" s="189">
        <v>225</v>
      </c>
      <c r="O50" s="187">
        <v>2105</v>
      </c>
      <c r="P50" s="188">
        <v>2199</v>
      </c>
      <c r="Q50" s="189">
        <v>2206</v>
      </c>
      <c r="R50" s="105" t="s">
        <v>77</v>
      </c>
      <c r="S50" s="176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77101</v>
      </c>
      <c r="G51" s="157">
        <v>76441</v>
      </c>
      <c r="H51" s="158">
        <v>76611</v>
      </c>
      <c r="I51" s="156">
        <v>76863</v>
      </c>
      <c r="J51" s="157">
        <v>76300</v>
      </c>
      <c r="K51" s="158">
        <v>76482</v>
      </c>
      <c r="L51" s="156">
        <v>2583</v>
      </c>
      <c r="M51" s="157">
        <v>2580</v>
      </c>
      <c r="N51" s="158">
        <v>2575</v>
      </c>
      <c r="O51" s="156">
        <v>2345</v>
      </c>
      <c r="P51" s="157">
        <v>2439</v>
      </c>
      <c r="Q51" s="158">
        <v>2446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223</v>
      </c>
      <c r="G52" s="46"/>
      <c r="H52" s="46"/>
      <c r="I52" s="46"/>
      <c r="J52" s="46"/>
      <c r="K52" s="46"/>
      <c r="L52" s="47" t="s">
        <v>242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P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7" t="s">
        <v>326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289</v>
      </c>
      <c r="G3" s="267"/>
      <c r="H3" s="267"/>
      <c r="I3" s="267"/>
      <c r="J3" s="267"/>
      <c r="K3" s="267"/>
      <c r="L3" s="267" t="s">
        <v>354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94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89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63.6</v>
      </c>
      <c r="G9" s="182">
        <v>63.6</v>
      </c>
      <c r="H9" s="183">
        <v>63.6</v>
      </c>
      <c r="I9" s="241">
        <v>39.9</v>
      </c>
      <c r="J9" s="245">
        <v>39.9</v>
      </c>
      <c r="K9" s="190">
        <v>39.9</v>
      </c>
      <c r="L9" s="181">
        <v>24</v>
      </c>
      <c r="M9" s="182">
        <v>24</v>
      </c>
      <c r="N9" s="183">
        <v>24</v>
      </c>
      <c r="O9" s="181">
        <v>0.3</v>
      </c>
      <c r="P9" s="182">
        <v>0.3</v>
      </c>
      <c r="Q9" s="183">
        <v>0.3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591</v>
      </c>
      <c r="G10" s="185">
        <v>599</v>
      </c>
      <c r="H10" s="186">
        <v>609</v>
      </c>
      <c r="I10" s="242">
        <v>409</v>
      </c>
      <c r="J10" s="246">
        <v>410</v>
      </c>
      <c r="K10" s="191">
        <v>430</v>
      </c>
      <c r="L10" s="184">
        <v>263</v>
      </c>
      <c r="M10" s="185">
        <v>269</v>
      </c>
      <c r="N10" s="186">
        <v>269</v>
      </c>
      <c r="O10" s="184">
        <v>81</v>
      </c>
      <c r="P10" s="185">
        <v>80</v>
      </c>
      <c r="Q10" s="186">
        <v>90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741</v>
      </c>
      <c r="G11" s="185">
        <v>750</v>
      </c>
      <c r="H11" s="186">
        <v>755</v>
      </c>
      <c r="I11" s="242">
        <v>700</v>
      </c>
      <c r="J11" s="246">
        <v>700</v>
      </c>
      <c r="K11" s="191">
        <v>700</v>
      </c>
      <c r="L11" s="184">
        <v>211</v>
      </c>
      <c r="M11" s="185">
        <v>215</v>
      </c>
      <c r="N11" s="186">
        <v>220</v>
      </c>
      <c r="O11" s="184">
        <v>170</v>
      </c>
      <c r="P11" s="185">
        <v>165</v>
      </c>
      <c r="Q11" s="186">
        <v>165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730</v>
      </c>
      <c r="G12" s="185">
        <v>730</v>
      </c>
      <c r="H12" s="186">
        <v>730</v>
      </c>
      <c r="I12" s="242">
        <v>730</v>
      </c>
      <c r="J12" s="246">
        <v>730</v>
      </c>
      <c r="K12" s="191">
        <v>730</v>
      </c>
      <c r="L12" s="184" t="s">
        <v>358</v>
      </c>
      <c r="M12" s="185" t="s">
        <v>358</v>
      </c>
      <c r="N12" s="186" t="s">
        <v>358</v>
      </c>
      <c r="O12" s="184" t="s">
        <v>358</v>
      </c>
      <c r="P12" s="185" t="s">
        <v>358</v>
      </c>
      <c r="Q12" s="186" t="s">
        <v>358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482</v>
      </c>
      <c r="G13" s="185">
        <v>440</v>
      </c>
      <c r="H13" s="186">
        <v>480</v>
      </c>
      <c r="I13" s="242">
        <v>442</v>
      </c>
      <c r="J13" s="246">
        <v>400</v>
      </c>
      <c r="K13" s="191">
        <v>440</v>
      </c>
      <c r="L13" s="184">
        <v>50</v>
      </c>
      <c r="M13" s="185">
        <v>50</v>
      </c>
      <c r="N13" s="186">
        <v>50</v>
      </c>
      <c r="O13" s="184">
        <v>10</v>
      </c>
      <c r="P13" s="185">
        <v>10</v>
      </c>
      <c r="Q13" s="186">
        <v>10</v>
      </c>
      <c r="R13" s="72" t="s">
        <v>50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1324</v>
      </c>
      <c r="G14" s="185">
        <v>1371</v>
      </c>
      <c r="H14" s="186">
        <v>1397</v>
      </c>
      <c r="I14" s="242">
        <v>1795</v>
      </c>
      <c r="J14" s="246">
        <v>1815</v>
      </c>
      <c r="K14" s="191">
        <v>1830</v>
      </c>
      <c r="L14" s="184">
        <v>41</v>
      </c>
      <c r="M14" s="185">
        <v>44</v>
      </c>
      <c r="N14" s="186">
        <v>44</v>
      </c>
      <c r="O14" s="184">
        <v>512</v>
      </c>
      <c r="P14" s="185">
        <v>488</v>
      </c>
      <c r="Q14" s="186">
        <v>477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0.682</v>
      </c>
      <c r="G15" s="185">
        <v>0.7</v>
      </c>
      <c r="H15" s="186">
        <v>0.7</v>
      </c>
      <c r="I15" s="242">
        <v>0.514</v>
      </c>
      <c r="J15" s="246">
        <v>0.5</v>
      </c>
      <c r="K15" s="191">
        <v>0.5</v>
      </c>
      <c r="L15" s="184">
        <v>0.16800000000000004</v>
      </c>
      <c r="M15" s="185">
        <v>0.2</v>
      </c>
      <c r="N15" s="186">
        <v>0.2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605</v>
      </c>
      <c r="G16" s="185">
        <v>619</v>
      </c>
      <c r="H16" s="186">
        <v>639</v>
      </c>
      <c r="I16" s="242">
        <v>486</v>
      </c>
      <c r="J16" s="246">
        <v>520</v>
      </c>
      <c r="K16" s="191">
        <v>530</v>
      </c>
      <c r="L16" s="184">
        <v>179</v>
      </c>
      <c r="M16" s="185">
        <v>159</v>
      </c>
      <c r="N16" s="186">
        <v>169</v>
      </c>
      <c r="O16" s="184">
        <v>60</v>
      </c>
      <c r="P16" s="185">
        <v>60</v>
      </c>
      <c r="Q16" s="186">
        <v>60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89</v>
      </c>
      <c r="G17" s="185">
        <v>89</v>
      </c>
      <c r="H17" s="186">
        <v>89</v>
      </c>
      <c r="I17" s="242">
        <v>89</v>
      </c>
      <c r="J17" s="246">
        <v>89</v>
      </c>
      <c r="K17" s="191">
        <v>89</v>
      </c>
      <c r="L17" s="184" t="s">
        <v>358</v>
      </c>
      <c r="M17" s="185" t="s">
        <v>358</v>
      </c>
      <c r="N17" s="186" t="s">
        <v>358</v>
      </c>
      <c r="O17" s="184" t="s">
        <v>358</v>
      </c>
      <c r="P17" s="185" t="s">
        <v>358</v>
      </c>
      <c r="Q17" s="186" t="s">
        <v>358</v>
      </c>
      <c r="R17" s="72" t="s">
        <v>53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487.8783</v>
      </c>
      <c r="G18" s="185">
        <v>538</v>
      </c>
      <c r="H18" s="186">
        <v>558</v>
      </c>
      <c r="I18" s="242">
        <v>420</v>
      </c>
      <c r="J18" s="246">
        <v>480</v>
      </c>
      <c r="K18" s="191">
        <v>500</v>
      </c>
      <c r="L18" s="184">
        <v>70.1379</v>
      </c>
      <c r="M18" s="185">
        <v>60</v>
      </c>
      <c r="N18" s="186">
        <v>60</v>
      </c>
      <c r="O18" s="184">
        <v>2.2596</v>
      </c>
      <c r="P18" s="185">
        <v>2</v>
      </c>
      <c r="Q18" s="186">
        <v>2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1707.57</v>
      </c>
      <c r="G19" s="185">
        <v>1645.9111821544832</v>
      </c>
      <c r="H19" s="186">
        <v>1712.8122488211498</v>
      </c>
      <c r="I19" s="242">
        <v>879.57</v>
      </c>
      <c r="J19" s="246">
        <v>1162.4127914063433</v>
      </c>
      <c r="K19" s="191">
        <v>1253.65471807301</v>
      </c>
      <c r="L19" s="184">
        <v>833</v>
      </c>
      <c r="M19" s="185">
        <v>486.81719999999996</v>
      </c>
      <c r="N19" s="186">
        <v>462.4763399999999</v>
      </c>
      <c r="O19" s="184">
        <v>5</v>
      </c>
      <c r="P19" s="185">
        <v>3.31880925186</v>
      </c>
      <c r="Q19" s="186">
        <v>3.31880925186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4600</v>
      </c>
      <c r="G20" s="185">
        <v>4572</v>
      </c>
      <c r="H20" s="186">
        <v>4580</v>
      </c>
      <c r="I20" s="242">
        <v>5166</v>
      </c>
      <c r="J20" s="246">
        <v>5200</v>
      </c>
      <c r="K20" s="191">
        <v>5200</v>
      </c>
      <c r="L20" s="184">
        <v>271</v>
      </c>
      <c r="M20" s="185">
        <v>314</v>
      </c>
      <c r="N20" s="186">
        <v>330</v>
      </c>
      <c r="O20" s="184">
        <v>837</v>
      </c>
      <c r="P20" s="185">
        <v>942</v>
      </c>
      <c r="Q20" s="186">
        <v>950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2873.5190000000002</v>
      </c>
      <c r="G21" s="185">
        <v>2987</v>
      </c>
      <c r="H21" s="186">
        <v>3087</v>
      </c>
      <c r="I21" s="242">
        <v>3829</v>
      </c>
      <c r="J21" s="246">
        <v>3900</v>
      </c>
      <c r="K21" s="191">
        <v>4000</v>
      </c>
      <c r="L21" s="184">
        <v>64.054</v>
      </c>
      <c r="M21" s="185">
        <v>70</v>
      </c>
      <c r="N21" s="186">
        <v>70</v>
      </c>
      <c r="O21" s="184">
        <v>1019.535</v>
      </c>
      <c r="P21" s="185">
        <v>983</v>
      </c>
      <c r="Q21" s="186">
        <v>983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158.62</v>
      </c>
      <c r="G22" s="185">
        <v>158.62</v>
      </c>
      <c r="H22" s="186">
        <v>158.62</v>
      </c>
      <c r="I22" s="242">
        <v>158.62</v>
      </c>
      <c r="J22" s="246">
        <v>158.62</v>
      </c>
      <c r="K22" s="191">
        <v>158.62</v>
      </c>
      <c r="L22" s="184" t="s">
        <v>358</v>
      </c>
      <c r="M22" s="185" t="s">
        <v>358</v>
      </c>
      <c r="N22" s="186" t="s">
        <v>358</v>
      </c>
      <c r="O22" s="184" t="s">
        <v>358</v>
      </c>
      <c r="P22" s="185" t="s">
        <v>358</v>
      </c>
      <c r="Q22" s="186" t="s">
        <v>358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897</v>
      </c>
      <c r="G23" s="185">
        <v>897</v>
      </c>
      <c r="H23" s="186">
        <v>897</v>
      </c>
      <c r="I23" s="242">
        <v>1024</v>
      </c>
      <c r="J23" s="246">
        <v>1024</v>
      </c>
      <c r="K23" s="191">
        <v>1024</v>
      </c>
      <c r="L23" s="184">
        <v>23</v>
      </c>
      <c r="M23" s="185">
        <v>23</v>
      </c>
      <c r="N23" s="186">
        <v>23</v>
      </c>
      <c r="O23" s="184">
        <v>150</v>
      </c>
      <c r="P23" s="185">
        <v>150</v>
      </c>
      <c r="Q23" s="186">
        <v>150</v>
      </c>
      <c r="R23" s="72" t="s">
        <v>57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6</v>
      </c>
      <c r="G24" s="185">
        <v>10</v>
      </c>
      <c r="H24" s="186">
        <v>10</v>
      </c>
      <c r="I24" s="242">
        <v>6</v>
      </c>
      <c r="J24" s="246">
        <v>10</v>
      </c>
      <c r="K24" s="191">
        <v>10</v>
      </c>
      <c r="L24" s="184">
        <v>0</v>
      </c>
      <c r="M24" s="185">
        <v>0</v>
      </c>
      <c r="N24" s="186">
        <v>0</v>
      </c>
      <c r="O24" s="184">
        <v>0</v>
      </c>
      <c r="P24" s="185">
        <v>0</v>
      </c>
      <c r="Q24" s="186">
        <v>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761.74</v>
      </c>
      <c r="G25" s="185">
        <v>748</v>
      </c>
      <c r="H25" s="186">
        <v>748</v>
      </c>
      <c r="I25" s="242">
        <v>761.74</v>
      </c>
      <c r="J25" s="246">
        <v>748</v>
      </c>
      <c r="K25" s="191">
        <v>748</v>
      </c>
      <c r="L25" s="184" t="s">
        <v>358</v>
      </c>
      <c r="M25" s="185" t="s">
        <v>358</v>
      </c>
      <c r="N25" s="186" t="s">
        <v>358</v>
      </c>
      <c r="O25" s="184" t="s">
        <v>358</v>
      </c>
      <c r="P25" s="185" t="s">
        <v>358</v>
      </c>
      <c r="Q25" s="186" t="s">
        <v>358</v>
      </c>
      <c r="R25" s="72" t="s">
        <v>59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2:42" ht="12.75">
      <c r="B26" s="19"/>
      <c r="C26" s="49" t="s">
        <v>100</v>
      </c>
      <c r="D26" s="174"/>
      <c r="E26" s="175"/>
      <c r="F26" s="184">
        <v>2432.6</v>
      </c>
      <c r="G26" s="185">
        <v>2425</v>
      </c>
      <c r="H26" s="186">
        <v>2400</v>
      </c>
      <c r="I26" s="242">
        <v>2486</v>
      </c>
      <c r="J26" s="246">
        <v>2480</v>
      </c>
      <c r="K26" s="191">
        <v>2440</v>
      </c>
      <c r="L26" s="184">
        <v>256.4</v>
      </c>
      <c r="M26" s="185">
        <v>260</v>
      </c>
      <c r="N26" s="186">
        <v>265</v>
      </c>
      <c r="O26" s="184">
        <v>309.8</v>
      </c>
      <c r="P26" s="185">
        <v>315</v>
      </c>
      <c r="Q26" s="186">
        <v>305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1433</v>
      </c>
      <c r="G27" s="185">
        <v>1425</v>
      </c>
      <c r="H27" s="186">
        <v>1440</v>
      </c>
      <c r="I27" s="242">
        <v>1475</v>
      </c>
      <c r="J27" s="246">
        <v>1480</v>
      </c>
      <c r="K27" s="191">
        <v>1500</v>
      </c>
      <c r="L27" s="184">
        <v>48</v>
      </c>
      <c r="M27" s="185">
        <v>45</v>
      </c>
      <c r="N27" s="186">
        <v>50</v>
      </c>
      <c r="O27" s="184">
        <v>90</v>
      </c>
      <c r="P27" s="185">
        <v>100</v>
      </c>
      <c r="Q27" s="186">
        <v>110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58.95</v>
      </c>
      <c r="G28" s="185">
        <v>58.95</v>
      </c>
      <c r="H28" s="186">
        <v>58.95</v>
      </c>
      <c r="I28" s="242">
        <v>58.95</v>
      </c>
      <c r="J28" s="246">
        <v>58.95</v>
      </c>
      <c r="K28" s="191">
        <v>58.95</v>
      </c>
      <c r="L28" s="184" t="s">
        <v>358</v>
      </c>
      <c r="M28" s="185" t="s">
        <v>358</v>
      </c>
      <c r="N28" s="186" t="s">
        <v>358</v>
      </c>
      <c r="O28" s="184" t="s">
        <v>358</v>
      </c>
      <c r="P28" s="185" t="s">
        <v>358</v>
      </c>
      <c r="Q28" s="186" t="s">
        <v>358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112.34</v>
      </c>
      <c r="G29" s="185">
        <v>110</v>
      </c>
      <c r="H29" s="186">
        <v>110</v>
      </c>
      <c r="I29" s="242">
        <v>93.34</v>
      </c>
      <c r="J29" s="246">
        <v>100</v>
      </c>
      <c r="K29" s="191">
        <v>100</v>
      </c>
      <c r="L29" s="184">
        <v>18</v>
      </c>
      <c r="M29" s="185">
        <v>10</v>
      </c>
      <c r="N29" s="186">
        <v>10</v>
      </c>
      <c r="O29" s="184">
        <v>-1</v>
      </c>
      <c r="P29" s="185">
        <v>0</v>
      </c>
      <c r="Q29" s="186">
        <v>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8.96</v>
      </c>
      <c r="G30" s="185">
        <v>10</v>
      </c>
      <c r="H30" s="186">
        <v>10</v>
      </c>
      <c r="I30" s="242">
        <v>4</v>
      </c>
      <c r="J30" s="246">
        <v>5</v>
      </c>
      <c r="K30" s="191">
        <v>5</v>
      </c>
      <c r="L30" s="184">
        <v>6.96</v>
      </c>
      <c r="M30" s="185">
        <v>6</v>
      </c>
      <c r="N30" s="186">
        <v>6</v>
      </c>
      <c r="O30" s="184">
        <v>2</v>
      </c>
      <c r="P30" s="185">
        <v>1</v>
      </c>
      <c r="Q30" s="186">
        <v>1</v>
      </c>
      <c r="R30" s="72" t="s">
        <v>62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2</v>
      </c>
      <c r="AI30">
        <v>2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2:42" ht="12.75">
      <c r="B31" s="19"/>
      <c r="C31" s="49" t="s">
        <v>104</v>
      </c>
      <c r="D31" s="174"/>
      <c r="E31" s="175"/>
      <c r="F31" s="184">
        <v>2900.4</v>
      </c>
      <c r="G31" s="185">
        <v>3097</v>
      </c>
      <c r="H31" s="186">
        <v>3176</v>
      </c>
      <c r="I31" s="242">
        <v>2697</v>
      </c>
      <c r="J31" s="246">
        <v>2850</v>
      </c>
      <c r="K31" s="191">
        <v>2900</v>
      </c>
      <c r="L31" s="184">
        <v>295.5</v>
      </c>
      <c r="M31" s="185">
        <v>337</v>
      </c>
      <c r="N31" s="186">
        <v>356</v>
      </c>
      <c r="O31" s="184">
        <v>92.1</v>
      </c>
      <c r="P31" s="185">
        <v>90</v>
      </c>
      <c r="Q31" s="186">
        <v>80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66</v>
      </c>
      <c r="G32" s="185">
        <v>66</v>
      </c>
      <c r="H32" s="186">
        <v>66</v>
      </c>
      <c r="I32" s="242">
        <v>50</v>
      </c>
      <c r="J32" s="246">
        <v>50</v>
      </c>
      <c r="K32" s="191">
        <v>50</v>
      </c>
      <c r="L32" s="184">
        <v>17</v>
      </c>
      <c r="M32" s="185">
        <v>17</v>
      </c>
      <c r="N32" s="186">
        <v>17</v>
      </c>
      <c r="O32" s="184">
        <v>1</v>
      </c>
      <c r="P32" s="185">
        <v>1</v>
      </c>
      <c r="Q32" s="186">
        <v>1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2</v>
      </c>
      <c r="AK32">
        <v>3</v>
      </c>
      <c r="AL32">
        <v>3</v>
      </c>
      <c r="AM32">
        <v>2</v>
      </c>
      <c r="AN32">
        <v>3</v>
      </c>
      <c r="AO32">
        <v>3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3603</v>
      </c>
      <c r="G33" s="185">
        <v>3809</v>
      </c>
      <c r="H33" s="186">
        <v>3889</v>
      </c>
      <c r="I33" s="242">
        <v>3674</v>
      </c>
      <c r="J33" s="246">
        <v>3900</v>
      </c>
      <c r="K33" s="191">
        <v>3980</v>
      </c>
      <c r="L33" s="184">
        <v>9</v>
      </c>
      <c r="M33" s="185">
        <v>9</v>
      </c>
      <c r="N33" s="186">
        <v>9</v>
      </c>
      <c r="O33" s="184">
        <v>80</v>
      </c>
      <c r="P33" s="185">
        <v>100</v>
      </c>
      <c r="Q33" s="186">
        <v>100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821</v>
      </c>
      <c r="G34" s="185">
        <v>875</v>
      </c>
      <c r="H34" s="186">
        <v>890</v>
      </c>
      <c r="I34" s="242">
        <v>861</v>
      </c>
      <c r="J34" s="246">
        <v>900</v>
      </c>
      <c r="K34" s="191">
        <v>910</v>
      </c>
      <c r="L34" s="184">
        <v>7</v>
      </c>
      <c r="M34" s="185">
        <v>15</v>
      </c>
      <c r="N34" s="186">
        <v>17</v>
      </c>
      <c r="O34" s="184">
        <v>47</v>
      </c>
      <c r="P34" s="185">
        <v>40</v>
      </c>
      <c r="Q34" s="186">
        <v>37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1027</v>
      </c>
      <c r="G35" s="185">
        <v>1125</v>
      </c>
      <c r="H35" s="186">
        <v>1150</v>
      </c>
      <c r="I35" s="242">
        <v>1170</v>
      </c>
      <c r="J35" s="246">
        <v>1250</v>
      </c>
      <c r="K35" s="191">
        <v>1200</v>
      </c>
      <c r="L35" s="184">
        <v>7</v>
      </c>
      <c r="M35" s="185">
        <v>25</v>
      </c>
      <c r="N35" s="186">
        <v>50</v>
      </c>
      <c r="O35" s="184">
        <v>150</v>
      </c>
      <c r="P35" s="185">
        <v>150</v>
      </c>
      <c r="Q35" s="186">
        <v>100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280.97</v>
      </c>
      <c r="G36" s="185">
        <v>282</v>
      </c>
      <c r="H36" s="186">
        <v>284</v>
      </c>
      <c r="I36" s="242">
        <v>289.97</v>
      </c>
      <c r="J36" s="246">
        <v>290</v>
      </c>
      <c r="K36" s="191">
        <v>304</v>
      </c>
      <c r="L36" s="184">
        <v>54</v>
      </c>
      <c r="M36" s="185">
        <v>55</v>
      </c>
      <c r="N36" s="186">
        <v>55</v>
      </c>
      <c r="O36" s="184">
        <v>63</v>
      </c>
      <c r="P36" s="185">
        <v>63</v>
      </c>
      <c r="Q36" s="186">
        <v>75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1057</v>
      </c>
      <c r="G37" s="185">
        <v>1066</v>
      </c>
      <c r="H37" s="186">
        <v>1034</v>
      </c>
      <c r="I37" s="242">
        <v>1042</v>
      </c>
      <c r="J37" s="246">
        <v>1020</v>
      </c>
      <c r="K37" s="191">
        <v>1000</v>
      </c>
      <c r="L37" s="184">
        <v>67</v>
      </c>
      <c r="M37" s="185">
        <v>100</v>
      </c>
      <c r="N37" s="186">
        <v>90</v>
      </c>
      <c r="O37" s="184">
        <v>52</v>
      </c>
      <c r="P37" s="185">
        <v>54</v>
      </c>
      <c r="Q37" s="186">
        <v>56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234</v>
      </c>
      <c r="G38" s="185">
        <v>228</v>
      </c>
      <c r="H38" s="186">
        <v>238</v>
      </c>
      <c r="I38" s="242">
        <v>200</v>
      </c>
      <c r="J38" s="246">
        <v>200</v>
      </c>
      <c r="K38" s="191">
        <v>200</v>
      </c>
      <c r="L38" s="184">
        <v>35</v>
      </c>
      <c r="M38" s="185">
        <v>28</v>
      </c>
      <c r="N38" s="186">
        <v>38</v>
      </c>
      <c r="O38" s="184">
        <v>1</v>
      </c>
      <c r="P38" s="185">
        <v>0</v>
      </c>
      <c r="Q38" s="186">
        <v>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125</v>
      </c>
      <c r="G39" s="185">
        <v>119</v>
      </c>
      <c r="H39" s="186">
        <v>119</v>
      </c>
      <c r="I39" s="242">
        <v>340</v>
      </c>
      <c r="J39" s="246">
        <v>350</v>
      </c>
      <c r="K39" s="191">
        <v>360</v>
      </c>
      <c r="L39" s="184">
        <v>62</v>
      </c>
      <c r="M39" s="185">
        <v>66</v>
      </c>
      <c r="N39" s="186">
        <v>56</v>
      </c>
      <c r="O39" s="184">
        <v>277</v>
      </c>
      <c r="P39" s="185">
        <v>297</v>
      </c>
      <c r="Q39" s="186">
        <v>297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85</v>
      </c>
      <c r="G40" s="185">
        <v>76</v>
      </c>
      <c r="H40" s="186">
        <v>73</v>
      </c>
      <c r="I40" s="242">
        <v>85</v>
      </c>
      <c r="J40" s="246">
        <v>76</v>
      </c>
      <c r="K40" s="191">
        <v>73</v>
      </c>
      <c r="L40" s="184" t="s">
        <v>358</v>
      </c>
      <c r="M40" s="185" t="s">
        <v>358</v>
      </c>
      <c r="N40" s="186" t="s">
        <v>358</v>
      </c>
      <c r="O40" s="184" t="s">
        <v>358</v>
      </c>
      <c r="P40" s="185" t="s">
        <v>358</v>
      </c>
      <c r="Q40" s="186" t="s">
        <v>358</v>
      </c>
      <c r="R40" s="72" t="s">
        <v>123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2.75">
      <c r="B41" s="19"/>
      <c r="C41" s="49" t="s">
        <v>113</v>
      </c>
      <c r="D41" s="174"/>
      <c r="E41" s="175"/>
      <c r="F41" s="184">
        <v>2936</v>
      </c>
      <c r="G41" s="185">
        <v>2977</v>
      </c>
      <c r="H41" s="186">
        <v>2927</v>
      </c>
      <c r="I41" s="242">
        <v>2801</v>
      </c>
      <c r="J41" s="246">
        <v>2850</v>
      </c>
      <c r="K41" s="191">
        <v>2800</v>
      </c>
      <c r="L41" s="184">
        <v>138</v>
      </c>
      <c r="M41" s="185">
        <v>130</v>
      </c>
      <c r="N41" s="186">
        <v>130</v>
      </c>
      <c r="O41" s="184">
        <v>3</v>
      </c>
      <c r="P41" s="185">
        <v>3</v>
      </c>
      <c r="Q41" s="186">
        <v>3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120.100421875</v>
      </c>
      <c r="G42" s="185">
        <v>120</v>
      </c>
      <c r="H42" s="186">
        <v>115</v>
      </c>
      <c r="I42" s="242">
        <v>57</v>
      </c>
      <c r="J42" s="246">
        <v>55</v>
      </c>
      <c r="K42" s="191">
        <v>50</v>
      </c>
      <c r="L42" s="184">
        <v>63.100421874999995</v>
      </c>
      <c r="M42" s="185">
        <v>65</v>
      </c>
      <c r="N42" s="186">
        <v>65</v>
      </c>
      <c r="O42" s="184">
        <v>0</v>
      </c>
      <c r="P42" s="185">
        <v>0</v>
      </c>
      <c r="Q42" s="186">
        <v>0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33419.929721875</v>
      </c>
      <c r="G43" s="156">
        <v>34087.78118215449</v>
      </c>
      <c r="H43" s="156">
        <v>34494.68224882115</v>
      </c>
      <c r="I43" s="243">
        <v>34320.60400000001</v>
      </c>
      <c r="J43" s="247">
        <v>35302.382791406344</v>
      </c>
      <c r="K43" s="193">
        <v>35614.62471807301</v>
      </c>
      <c r="L43" s="156">
        <v>3113.320321875</v>
      </c>
      <c r="M43" s="157">
        <v>2883.0172000000002</v>
      </c>
      <c r="N43" s="158">
        <v>2935.67634</v>
      </c>
      <c r="O43" s="156">
        <v>4013.9946000000004</v>
      </c>
      <c r="P43" s="157">
        <v>4097.6188092518605</v>
      </c>
      <c r="Q43" s="158">
        <v>4055.61880925186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1117.9</v>
      </c>
      <c r="G44" s="185">
        <v>1117.9</v>
      </c>
      <c r="H44" s="186">
        <v>1117.9</v>
      </c>
      <c r="I44" s="242">
        <v>1117.9</v>
      </c>
      <c r="J44" s="246">
        <v>1117.9</v>
      </c>
      <c r="K44" s="191">
        <v>1117.9</v>
      </c>
      <c r="L44" s="184" t="s">
        <v>358</v>
      </c>
      <c r="M44" s="185" t="s">
        <v>358</v>
      </c>
      <c r="N44" s="186" t="s">
        <v>358</v>
      </c>
      <c r="O44" s="184" t="s">
        <v>358</v>
      </c>
      <c r="P44" s="185" t="s">
        <v>358</v>
      </c>
      <c r="Q44" s="186" t="s">
        <v>358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91.33</v>
      </c>
      <c r="G45" s="185">
        <v>91.33</v>
      </c>
      <c r="H45" s="186">
        <v>91.33</v>
      </c>
      <c r="I45" s="242">
        <v>91.33</v>
      </c>
      <c r="J45" s="246">
        <v>91.33</v>
      </c>
      <c r="K45" s="191">
        <v>91.33</v>
      </c>
      <c r="L45" s="184" t="s">
        <v>358</v>
      </c>
      <c r="M45" s="185" t="s">
        <v>358</v>
      </c>
      <c r="N45" s="186" t="s">
        <v>358</v>
      </c>
      <c r="O45" s="184" t="s">
        <v>358</v>
      </c>
      <c r="P45" s="185" t="s">
        <v>358</v>
      </c>
      <c r="Q45" s="186" t="s">
        <v>358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12600</v>
      </c>
      <c r="G46" s="185">
        <v>13100</v>
      </c>
      <c r="H46" s="186">
        <v>14500</v>
      </c>
      <c r="I46" s="242">
        <v>15600</v>
      </c>
      <c r="J46" s="246">
        <v>15600</v>
      </c>
      <c r="K46" s="191">
        <v>16500</v>
      </c>
      <c r="L46" s="184">
        <v>0</v>
      </c>
      <c r="M46" s="185">
        <v>0</v>
      </c>
      <c r="N46" s="186">
        <v>0</v>
      </c>
      <c r="O46" s="184">
        <v>3000</v>
      </c>
      <c r="P46" s="185">
        <v>2500</v>
      </c>
      <c r="Q46" s="186">
        <v>2000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1285.4</v>
      </c>
      <c r="G47" s="185">
        <v>1285.4</v>
      </c>
      <c r="H47" s="186">
        <v>1285.4</v>
      </c>
      <c r="I47" s="242">
        <v>1285.4</v>
      </c>
      <c r="J47" s="246">
        <v>1285.4</v>
      </c>
      <c r="K47" s="191">
        <v>1285.4</v>
      </c>
      <c r="L47" s="184" t="s">
        <v>358</v>
      </c>
      <c r="M47" s="185" t="s">
        <v>358</v>
      </c>
      <c r="N47" s="186" t="s">
        <v>358</v>
      </c>
      <c r="O47" s="184" t="s">
        <v>358</v>
      </c>
      <c r="P47" s="185" t="s">
        <v>358</v>
      </c>
      <c r="Q47" s="186" t="s">
        <v>358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15094.63</v>
      </c>
      <c r="G48" s="156">
        <v>15594.63</v>
      </c>
      <c r="H48" s="156">
        <v>16994.63</v>
      </c>
      <c r="I48" s="243">
        <v>18094.63</v>
      </c>
      <c r="J48" s="247">
        <v>18094.63</v>
      </c>
      <c r="K48" s="193">
        <v>18994.63</v>
      </c>
      <c r="L48" s="156">
        <v>0</v>
      </c>
      <c r="M48" s="157">
        <v>0</v>
      </c>
      <c r="N48" s="158">
        <v>0</v>
      </c>
      <c r="O48" s="156">
        <v>3000</v>
      </c>
      <c r="P48" s="157">
        <v>2500</v>
      </c>
      <c r="Q48" s="158">
        <v>2000</v>
      </c>
      <c r="R48" s="14" t="s">
        <v>389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19109</v>
      </c>
      <c r="G49" s="182">
        <v>19109</v>
      </c>
      <c r="H49" s="183">
        <v>19109</v>
      </c>
      <c r="I49" s="241">
        <v>17000</v>
      </c>
      <c r="J49" s="245">
        <v>17000</v>
      </c>
      <c r="K49" s="190">
        <v>17000</v>
      </c>
      <c r="L49" s="181">
        <v>2349</v>
      </c>
      <c r="M49" s="182">
        <v>2349</v>
      </c>
      <c r="N49" s="183">
        <v>2349</v>
      </c>
      <c r="O49" s="181">
        <v>240</v>
      </c>
      <c r="P49" s="182">
        <v>240</v>
      </c>
      <c r="Q49" s="183">
        <v>240</v>
      </c>
      <c r="R49" s="84" t="s">
        <v>6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57990</v>
      </c>
      <c r="G50" s="188">
        <v>57330</v>
      </c>
      <c r="H50" s="189">
        <v>57500</v>
      </c>
      <c r="I50" s="244">
        <v>59863</v>
      </c>
      <c r="J50" s="248">
        <v>59300</v>
      </c>
      <c r="K50" s="192">
        <v>59482</v>
      </c>
      <c r="L50" s="187">
        <v>230</v>
      </c>
      <c r="M50" s="188">
        <v>227</v>
      </c>
      <c r="N50" s="189">
        <v>222</v>
      </c>
      <c r="O50" s="187">
        <v>2103</v>
      </c>
      <c r="P50" s="188">
        <v>2197</v>
      </c>
      <c r="Q50" s="189">
        <v>2204</v>
      </c>
      <c r="R50" s="105" t="s">
        <v>77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77099</v>
      </c>
      <c r="G51" s="156">
        <v>76439</v>
      </c>
      <c r="H51" s="156">
        <v>76609</v>
      </c>
      <c r="I51" s="243">
        <v>76863</v>
      </c>
      <c r="J51" s="247">
        <v>76300</v>
      </c>
      <c r="K51" s="193">
        <v>76482</v>
      </c>
      <c r="L51" s="156">
        <v>2579</v>
      </c>
      <c r="M51" s="157">
        <v>2576</v>
      </c>
      <c r="N51" s="158">
        <v>2571</v>
      </c>
      <c r="O51" s="156">
        <v>2343</v>
      </c>
      <c r="P51" s="157">
        <v>2437</v>
      </c>
      <c r="Q51" s="158">
        <v>2444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223</v>
      </c>
      <c r="G52" s="46"/>
      <c r="H52" s="46"/>
      <c r="I52" s="46"/>
      <c r="J52" s="46"/>
      <c r="K52" s="46"/>
      <c r="L52" s="47" t="s">
        <v>242</v>
      </c>
      <c r="M52" s="194"/>
      <c r="N52" s="194"/>
      <c r="O52" s="194"/>
      <c r="P52" s="194"/>
      <c r="Q52" s="194"/>
      <c r="R52" s="45"/>
      <c r="S52" s="1"/>
      <c r="T52" s="1"/>
    </row>
    <row r="53" spans="3:20" ht="14.25">
      <c r="C53" s="45"/>
      <c r="D53" s="1"/>
      <c r="E53" s="47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6"/>
      <c r="R53" s="45"/>
      <c r="S53" s="1"/>
      <c r="T53" s="1"/>
    </row>
    <row r="54" spans="3:20" ht="12.75">
      <c r="C54" s="41" t="str">
        <f ca="1">CELL("filename")</f>
        <v>C:\MyFiles\Timber Committee\TCQ2007\[tb-60-6-tables.xls]List of tables</v>
      </c>
      <c r="T54" s="43" t="str">
        <f ca="1">CONCATENATE("printed on ",DAY(NOW()),"/",MONTH(NOW()))</f>
        <v>printed on 16/10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67" t="s">
        <v>327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290</v>
      </c>
      <c r="G3" s="267"/>
      <c r="H3" s="267"/>
      <c r="I3" s="267"/>
      <c r="J3" s="267"/>
      <c r="K3" s="267"/>
      <c r="L3" s="267" t="s">
        <v>311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162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95" t="s">
        <v>303</v>
      </c>
      <c r="G7" s="296"/>
      <c r="H7" s="297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9"/>
      <c r="C9" s="49" t="s">
        <v>132</v>
      </c>
      <c r="D9" s="174"/>
      <c r="E9" s="175"/>
      <c r="F9" s="184">
        <v>-23</v>
      </c>
      <c r="G9" s="185">
        <v>-25</v>
      </c>
      <c r="H9" s="186">
        <v>-20</v>
      </c>
      <c r="I9" s="162"/>
      <c r="J9" s="163"/>
      <c r="K9" s="164"/>
      <c r="L9" s="184">
        <v>38</v>
      </c>
      <c r="M9" s="185">
        <v>35</v>
      </c>
      <c r="N9" s="186">
        <v>30</v>
      </c>
      <c r="O9" s="184">
        <v>15</v>
      </c>
      <c r="P9" s="185">
        <v>10</v>
      </c>
      <c r="Q9" s="186">
        <v>10</v>
      </c>
      <c r="R9" s="72" t="s">
        <v>134</v>
      </c>
      <c r="S9" s="174"/>
      <c r="T9" s="175"/>
      <c r="AA9">
        <v>2</v>
      </c>
      <c r="AD9">
        <v>2</v>
      </c>
      <c r="AE9">
        <v>2</v>
      </c>
      <c r="AF9">
        <v>2</v>
      </c>
      <c r="AG9" t="s">
        <v>364</v>
      </c>
      <c r="AH9" t="s">
        <v>364</v>
      </c>
      <c r="AI9" t="s">
        <v>364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89</v>
      </c>
      <c r="D10" s="174"/>
      <c r="E10" s="175"/>
      <c r="F10" s="184">
        <v>-0.113</v>
      </c>
      <c r="G10" s="185">
        <v>0</v>
      </c>
      <c r="H10" s="186">
        <v>0</v>
      </c>
      <c r="I10" s="162"/>
      <c r="J10" s="163"/>
      <c r="K10" s="164"/>
      <c r="L10" s="184">
        <v>0.113</v>
      </c>
      <c r="M10" s="185">
        <v>0</v>
      </c>
      <c r="N10" s="186">
        <v>0</v>
      </c>
      <c r="O10" s="184">
        <v>0</v>
      </c>
      <c r="P10" s="185">
        <v>0</v>
      </c>
      <c r="Q10" s="186">
        <v>0</v>
      </c>
      <c r="R10" s="72" t="s">
        <v>52</v>
      </c>
      <c r="S10" s="174"/>
      <c r="T10" s="175"/>
      <c r="AA10">
        <v>2</v>
      </c>
      <c r="AD10">
        <v>2</v>
      </c>
      <c r="AE10">
        <v>2</v>
      </c>
      <c r="AF10">
        <v>2</v>
      </c>
      <c r="AG10" t="s">
        <v>364</v>
      </c>
      <c r="AH10" t="s">
        <v>364</v>
      </c>
      <c r="AI10" t="s">
        <v>364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90</v>
      </c>
      <c r="D11" s="174"/>
      <c r="E11" s="175"/>
      <c r="F11" s="184">
        <v>-1</v>
      </c>
      <c r="G11" s="185">
        <v>-1</v>
      </c>
      <c r="H11" s="186">
        <v>-1</v>
      </c>
      <c r="I11" s="162"/>
      <c r="J11" s="163"/>
      <c r="K11" s="164"/>
      <c r="L11" s="184">
        <v>1</v>
      </c>
      <c r="M11" s="185">
        <v>1</v>
      </c>
      <c r="N11" s="186">
        <v>1</v>
      </c>
      <c r="O11" s="184">
        <v>0</v>
      </c>
      <c r="P11" s="185">
        <v>0</v>
      </c>
      <c r="Q11" s="186">
        <v>0</v>
      </c>
      <c r="R11" s="72" t="s">
        <v>72</v>
      </c>
      <c r="S11" s="174"/>
      <c r="T11" s="175"/>
      <c r="AA11">
        <v>2</v>
      </c>
      <c r="AD11">
        <v>2</v>
      </c>
      <c r="AE11">
        <v>2</v>
      </c>
      <c r="AF11">
        <v>2</v>
      </c>
      <c r="AG11" t="s">
        <v>364</v>
      </c>
      <c r="AH11" t="s">
        <v>364</v>
      </c>
      <c r="AI11" t="s">
        <v>364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94</v>
      </c>
      <c r="D12" s="174"/>
      <c r="E12" s="175"/>
      <c r="F12" s="184">
        <v>-330</v>
      </c>
      <c r="G12" s="185">
        <v>-308</v>
      </c>
      <c r="H12" s="186">
        <v>-290</v>
      </c>
      <c r="I12" s="162"/>
      <c r="J12" s="163"/>
      <c r="K12" s="164"/>
      <c r="L12" s="184">
        <v>345</v>
      </c>
      <c r="M12" s="185">
        <v>320</v>
      </c>
      <c r="N12" s="186">
        <v>300</v>
      </c>
      <c r="O12" s="184">
        <v>15</v>
      </c>
      <c r="P12" s="185">
        <v>12</v>
      </c>
      <c r="Q12" s="186">
        <v>10</v>
      </c>
      <c r="R12" s="72" t="s">
        <v>15</v>
      </c>
      <c r="S12" s="174"/>
      <c r="T12" s="175"/>
      <c r="AA12">
        <v>2</v>
      </c>
      <c r="AD12">
        <v>2</v>
      </c>
      <c r="AE12">
        <v>2</v>
      </c>
      <c r="AF12">
        <v>2</v>
      </c>
      <c r="AG12" t="s">
        <v>364</v>
      </c>
      <c r="AH12" t="s">
        <v>364</v>
      </c>
      <c r="AI12" t="s">
        <v>364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95</v>
      </c>
      <c r="D13" s="174"/>
      <c r="E13" s="175"/>
      <c r="F13" s="184">
        <v>-89.003</v>
      </c>
      <c r="G13" s="185">
        <v>-83</v>
      </c>
      <c r="H13" s="186">
        <v>-83</v>
      </c>
      <c r="I13" s="162"/>
      <c r="J13" s="163"/>
      <c r="K13" s="164"/>
      <c r="L13" s="184">
        <v>106.465</v>
      </c>
      <c r="M13" s="185">
        <v>100</v>
      </c>
      <c r="N13" s="186">
        <v>100</v>
      </c>
      <c r="O13" s="184">
        <v>17.462</v>
      </c>
      <c r="P13" s="185">
        <v>17</v>
      </c>
      <c r="Q13" s="186">
        <v>17</v>
      </c>
      <c r="R13" s="72" t="s">
        <v>56</v>
      </c>
      <c r="S13" s="174"/>
      <c r="T13" s="175"/>
      <c r="AA13">
        <v>2</v>
      </c>
      <c r="AD13">
        <v>2</v>
      </c>
      <c r="AE13">
        <v>2</v>
      </c>
      <c r="AF13">
        <v>2</v>
      </c>
      <c r="AG13" t="s">
        <v>364</v>
      </c>
      <c r="AH13" t="s">
        <v>364</v>
      </c>
      <c r="AI13" t="s">
        <v>364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99</v>
      </c>
      <c r="D14" s="174"/>
      <c r="E14" s="175"/>
      <c r="F14" s="184">
        <v>-141.6</v>
      </c>
      <c r="G14" s="185">
        <v>-141.6</v>
      </c>
      <c r="H14" s="186">
        <v>-141.6</v>
      </c>
      <c r="I14" s="162"/>
      <c r="J14" s="163"/>
      <c r="K14" s="164"/>
      <c r="L14" s="184">
        <v>143</v>
      </c>
      <c r="M14" s="185">
        <v>143</v>
      </c>
      <c r="N14" s="186">
        <v>143</v>
      </c>
      <c r="O14" s="184">
        <v>1.4</v>
      </c>
      <c r="P14" s="185">
        <v>1.4</v>
      </c>
      <c r="Q14" s="186">
        <v>1.4</v>
      </c>
      <c r="R14" s="72" t="s">
        <v>59</v>
      </c>
      <c r="S14" s="174"/>
      <c r="T14" s="175"/>
      <c r="AA14">
        <v>3</v>
      </c>
      <c r="AD14">
        <v>2</v>
      </c>
      <c r="AE14">
        <v>3</v>
      </c>
      <c r="AF14">
        <v>3</v>
      </c>
      <c r="AG14" t="s">
        <v>364</v>
      </c>
      <c r="AH14" t="s">
        <v>364</v>
      </c>
      <c r="AI14" t="s">
        <v>364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2:42" ht="12.75">
      <c r="B15" s="19"/>
      <c r="C15" s="49" t="s">
        <v>102</v>
      </c>
      <c r="D15" s="174"/>
      <c r="E15" s="175"/>
      <c r="F15" s="184">
        <v>11</v>
      </c>
      <c r="G15" s="185">
        <v>10</v>
      </c>
      <c r="H15" s="186">
        <v>10</v>
      </c>
      <c r="I15" s="162"/>
      <c r="J15" s="163"/>
      <c r="K15" s="164"/>
      <c r="L15" s="184">
        <v>8</v>
      </c>
      <c r="M15" s="185">
        <v>10</v>
      </c>
      <c r="N15" s="186">
        <v>10</v>
      </c>
      <c r="O15" s="184">
        <v>19</v>
      </c>
      <c r="P15" s="185">
        <v>20</v>
      </c>
      <c r="Q15" s="186">
        <v>20</v>
      </c>
      <c r="R15" s="72" t="s">
        <v>61</v>
      </c>
      <c r="S15" s="174"/>
      <c r="T15" s="175"/>
      <c r="AA15">
        <v>2</v>
      </c>
      <c r="AD15">
        <v>2</v>
      </c>
      <c r="AE15">
        <v>2</v>
      </c>
      <c r="AF15">
        <v>2</v>
      </c>
      <c r="AG15" t="s">
        <v>364</v>
      </c>
      <c r="AH15" t="s">
        <v>364</v>
      </c>
      <c r="AI15" t="s">
        <v>364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104</v>
      </c>
      <c r="D16" s="174"/>
      <c r="E16" s="175"/>
      <c r="F16" s="184">
        <v>-2.3</v>
      </c>
      <c r="G16" s="185">
        <v>-3</v>
      </c>
      <c r="H16" s="186">
        <v>-4</v>
      </c>
      <c r="I16" s="162"/>
      <c r="J16" s="163"/>
      <c r="K16" s="164"/>
      <c r="L16" s="184">
        <v>2.4</v>
      </c>
      <c r="M16" s="185">
        <v>3</v>
      </c>
      <c r="N16" s="186">
        <v>4</v>
      </c>
      <c r="O16" s="184">
        <v>0.1</v>
      </c>
      <c r="P16" s="185">
        <v>0</v>
      </c>
      <c r="Q16" s="186">
        <v>0</v>
      </c>
      <c r="R16" s="72" t="s">
        <v>63</v>
      </c>
      <c r="S16" s="174"/>
      <c r="T16" s="175"/>
      <c r="AA16">
        <v>2</v>
      </c>
      <c r="AD16">
        <v>2</v>
      </c>
      <c r="AE16">
        <v>2</v>
      </c>
      <c r="AF16">
        <v>2</v>
      </c>
      <c r="AG16" t="s">
        <v>364</v>
      </c>
      <c r="AH16" t="s">
        <v>364</v>
      </c>
      <c r="AI16" t="s">
        <v>364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105</v>
      </c>
      <c r="D17" s="174"/>
      <c r="E17" s="175"/>
      <c r="F17" s="184">
        <v>-98</v>
      </c>
      <c r="G17" s="185">
        <v>-98</v>
      </c>
      <c r="H17" s="186">
        <v>-98</v>
      </c>
      <c r="I17" s="162"/>
      <c r="J17" s="163"/>
      <c r="K17" s="164"/>
      <c r="L17" s="184">
        <v>101</v>
      </c>
      <c r="M17" s="185">
        <v>101</v>
      </c>
      <c r="N17" s="186">
        <v>101</v>
      </c>
      <c r="O17" s="184">
        <v>3</v>
      </c>
      <c r="P17" s="185">
        <v>3</v>
      </c>
      <c r="Q17" s="186">
        <v>3</v>
      </c>
      <c r="R17" s="72" t="s">
        <v>29</v>
      </c>
      <c r="S17" s="174"/>
      <c r="T17" s="175"/>
      <c r="AA17">
        <v>3</v>
      </c>
      <c r="AD17">
        <v>2</v>
      </c>
      <c r="AE17">
        <v>3</v>
      </c>
      <c r="AF17">
        <v>3</v>
      </c>
      <c r="AG17" t="s">
        <v>364</v>
      </c>
      <c r="AH17" t="s">
        <v>364</v>
      </c>
      <c r="AI17" t="s">
        <v>364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110</v>
      </c>
      <c r="D18" s="174"/>
      <c r="E18" s="175"/>
      <c r="F18" s="184">
        <v>-2</v>
      </c>
      <c r="G18" s="185">
        <v>-2</v>
      </c>
      <c r="H18" s="186">
        <v>-2</v>
      </c>
      <c r="I18" s="162"/>
      <c r="J18" s="163"/>
      <c r="K18" s="164"/>
      <c r="L18" s="184">
        <v>2</v>
      </c>
      <c r="M18" s="185">
        <v>2</v>
      </c>
      <c r="N18" s="186">
        <v>2</v>
      </c>
      <c r="O18" s="184">
        <v>0</v>
      </c>
      <c r="P18" s="185">
        <v>0</v>
      </c>
      <c r="Q18" s="186">
        <v>0</v>
      </c>
      <c r="R18" s="72" t="s">
        <v>68</v>
      </c>
      <c r="S18" s="174"/>
      <c r="T18" s="175"/>
      <c r="AA18">
        <v>2</v>
      </c>
      <c r="AD18">
        <v>2</v>
      </c>
      <c r="AE18">
        <v>2</v>
      </c>
      <c r="AF18">
        <v>2</v>
      </c>
      <c r="AG18" t="s">
        <v>364</v>
      </c>
      <c r="AH18" t="s">
        <v>364</v>
      </c>
      <c r="AI18" t="s">
        <v>364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111</v>
      </c>
      <c r="D19" s="174"/>
      <c r="E19" s="175"/>
      <c r="F19" s="184">
        <v>0</v>
      </c>
      <c r="G19" s="185">
        <v>-1</v>
      </c>
      <c r="H19" s="186">
        <v>-1</v>
      </c>
      <c r="I19" s="162"/>
      <c r="J19" s="163"/>
      <c r="K19" s="164"/>
      <c r="L19" s="184">
        <v>4</v>
      </c>
      <c r="M19" s="185">
        <v>4</v>
      </c>
      <c r="N19" s="186">
        <v>4</v>
      </c>
      <c r="O19" s="184">
        <v>4</v>
      </c>
      <c r="P19" s="185">
        <v>3</v>
      </c>
      <c r="Q19" s="186">
        <v>3</v>
      </c>
      <c r="R19" s="72" t="s">
        <v>69</v>
      </c>
      <c r="S19" s="174"/>
      <c r="T19" s="175"/>
      <c r="AA19">
        <v>2</v>
      </c>
      <c r="AD19">
        <v>2</v>
      </c>
      <c r="AE19">
        <v>2</v>
      </c>
      <c r="AF19">
        <v>2</v>
      </c>
      <c r="AG19" t="s">
        <v>364</v>
      </c>
      <c r="AH19" t="s">
        <v>364</v>
      </c>
      <c r="AI19" t="s">
        <v>364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113</v>
      </c>
      <c r="D20" s="174"/>
      <c r="E20" s="175"/>
      <c r="F20" s="184">
        <v>-104</v>
      </c>
      <c r="G20" s="185">
        <v>-120</v>
      </c>
      <c r="H20" s="186">
        <v>-120</v>
      </c>
      <c r="I20" s="162"/>
      <c r="J20" s="163"/>
      <c r="K20" s="164"/>
      <c r="L20" s="184">
        <v>104</v>
      </c>
      <c r="M20" s="185">
        <v>120</v>
      </c>
      <c r="N20" s="186">
        <v>120</v>
      </c>
      <c r="O20" s="184">
        <v>0</v>
      </c>
      <c r="P20" s="185">
        <v>0</v>
      </c>
      <c r="Q20" s="186">
        <v>0</v>
      </c>
      <c r="R20" s="72" t="s">
        <v>70</v>
      </c>
      <c r="S20" s="174"/>
      <c r="T20" s="175"/>
      <c r="AA20">
        <v>2</v>
      </c>
      <c r="AD20">
        <v>2</v>
      </c>
      <c r="AE20">
        <v>2</v>
      </c>
      <c r="AF20">
        <v>2</v>
      </c>
      <c r="AG20" t="s">
        <v>364</v>
      </c>
      <c r="AH20" t="s">
        <v>364</v>
      </c>
      <c r="AI20" t="s">
        <v>364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3.5" thickBot="1">
      <c r="B21" s="19"/>
      <c r="C21" s="49" t="s">
        <v>114</v>
      </c>
      <c r="D21" s="174"/>
      <c r="E21" s="175"/>
      <c r="F21" s="184">
        <v>-25.899578125</v>
      </c>
      <c r="G21" s="185">
        <v>-25</v>
      </c>
      <c r="H21" s="186">
        <v>-25</v>
      </c>
      <c r="I21" s="162"/>
      <c r="J21" s="163"/>
      <c r="K21" s="164"/>
      <c r="L21" s="184">
        <v>25.899578125</v>
      </c>
      <c r="M21" s="185">
        <v>25</v>
      </c>
      <c r="N21" s="186">
        <v>25</v>
      </c>
      <c r="O21" s="184">
        <v>0</v>
      </c>
      <c r="P21" s="185">
        <v>0</v>
      </c>
      <c r="Q21" s="186">
        <v>0</v>
      </c>
      <c r="R21" s="72" t="s">
        <v>73</v>
      </c>
      <c r="S21" s="174"/>
      <c r="T21" s="175"/>
      <c r="AA21">
        <v>2</v>
      </c>
      <c r="AD21">
        <v>2</v>
      </c>
      <c r="AE21">
        <v>2</v>
      </c>
      <c r="AF21">
        <v>2</v>
      </c>
      <c r="AG21" t="s">
        <v>364</v>
      </c>
      <c r="AH21" t="s">
        <v>364</v>
      </c>
      <c r="AI21" t="s">
        <v>364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4.25" thickBot="1" thickTop="1">
      <c r="C22" s="14" t="s">
        <v>39</v>
      </c>
      <c r="D22" s="178"/>
      <c r="E22" s="179"/>
      <c r="F22" s="156">
        <v>-961.255578125</v>
      </c>
      <c r="G22" s="157">
        <v>-925.6</v>
      </c>
      <c r="H22" s="158">
        <v>-902.6</v>
      </c>
      <c r="I22" s="168"/>
      <c r="J22" s="169"/>
      <c r="K22" s="170"/>
      <c r="L22" s="156">
        <v>1036.217578125</v>
      </c>
      <c r="M22" s="157">
        <v>992</v>
      </c>
      <c r="N22" s="158">
        <v>967</v>
      </c>
      <c r="O22" s="156">
        <v>74.96199999999999</v>
      </c>
      <c r="P22" s="157">
        <v>66.4</v>
      </c>
      <c r="Q22" s="158">
        <v>64.4</v>
      </c>
      <c r="R22" s="14" t="s">
        <v>39</v>
      </c>
      <c r="S22" s="178"/>
      <c r="T22" s="179"/>
      <c r="AA22" t="e">
        <v>#REF!</v>
      </c>
      <c r="AD22" t="e">
        <v>#REF!</v>
      </c>
      <c r="AE22" t="e">
        <v>#REF!</v>
      </c>
      <c r="AF22" t="e">
        <v>#REF!</v>
      </c>
      <c r="AG22" t="s">
        <v>364</v>
      </c>
      <c r="AH22" t="s">
        <v>364</v>
      </c>
      <c r="AI22" t="s">
        <v>364</v>
      </c>
      <c r="AJ22" t="e">
        <v>#REF!</v>
      </c>
      <c r="AK22" t="e">
        <v>#REF!</v>
      </c>
      <c r="AL22" t="e">
        <v>#REF!</v>
      </c>
      <c r="AM22" t="e">
        <v>#REF!</v>
      </c>
      <c r="AN22" t="e">
        <v>#REF!</v>
      </c>
      <c r="AO22" t="e">
        <v>#REF!</v>
      </c>
      <c r="AP22" t="e">
        <v>#REF!</v>
      </c>
    </row>
    <row r="23" spans="2:42" ht="13.5" thickTop="1">
      <c r="B23" s="16"/>
      <c r="C23" s="171" t="s">
        <v>120</v>
      </c>
      <c r="D23" s="172"/>
      <c r="E23" s="173"/>
      <c r="F23" s="181">
        <v>-1</v>
      </c>
      <c r="G23" s="182">
        <v>-1</v>
      </c>
      <c r="H23" s="183">
        <v>-1</v>
      </c>
      <c r="I23" s="159"/>
      <c r="J23" s="160"/>
      <c r="K23" s="161"/>
      <c r="L23" s="181">
        <v>1</v>
      </c>
      <c r="M23" s="182">
        <v>1</v>
      </c>
      <c r="N23" s="183">
        <v>1</v>
      </c>
      <c r="O23" s="181">
        <v>0</v>
      </c>
      <c r="P23" s="182">
        <v>0</v>
      </c>
      <c r="Q23" s="183">
        <v>0</v>
      </c>
      <c r="R23" s="84" t="s">
        <v>6</v>
      </c>
      <c r="S23" s="172"/>
      <c r="T23" s="173"/>
      <c r="AA23">
        <v>3</v>
      </c>
      <c r="AD23">
        <v>2</v>
      </c>
      <c r="AE23">
        <v>3</v>
      </c>
      <c r="AF23">
        <v>3</v>
      </c>
      <c r="AG23" t="s">
        <v>364</v>
      </c>
      <c r="AH23" t="s">
        <v>364</v>
      </c>
      <c r="AI23" t="s">
        <v>364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3.5" thickBot="1">
      <c r="B24" s="16"/>
      <c r="C24" s="7" t="s">
        <v>121</v>
      </c>
      <c r="D24" s="8"/>
      <c r="E24" s="9"/>
      <c r="F24" s="153">
        <v>-1</v>
      </c>
      <c r="G24" s="154">
        <v>-1</v>
      </c>
      <c r="H24" s="155">
        <v>-1</v>
      </c>
      <c r="I24" s="165"/>
      <c r="J24" s="166"/>
      <c r="K24" s="167"/>
      <c r="L24" s="153">
        <v>3</v>
      </c>
      <c r="M24" s="154">
        <v>3</v>
      </c>
      <c r="N24" s="155">
        <v>3</v>
      </c>
      <c r="O24" s="153">
        <v>2</v>
      </c>
      <c r="P24" s="154">
        <v>2</v>
      </c>
      <c r="Q24" s="155">
        <v>2</v>
      </c>
      <c r="R24" s="21" t="s">
        <v>77</v>
      </c>
      <c r="S24" s="8"/>
      <c r="T24" s="9"/>
      <c r="AA24">
        <v>2</v>
      </c>
      <c r="AD24">
        <v>2</v>
      </c>
      <c r="AE24">
        <v>2</v>
      </c>
      <c r="AF24">
        <v>2</v>
      </c>
      <c r="AG24" t="s">
        <v>364</v>
      </c>
      <c r="AH24" t="s">
        <v>364</v>
      </c>
      <c r="AI24" t="s">
        <v>364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4.25" thickBot="1" thickTop="1">
      <c r="C25" s="14" t="s">
        <v>40</v>
      </c>
      <c r="D25" s="12"/>
      <c r="E25" s="13"/>
      <c r="F25" s="156">
        <v>-2</v>
      </c>
      <c r="G25" s="157">
        <v>-2</v>
      </c>
      <c r="H25" s="158">
        <v>-2</v>
      </c>
      <c r="I25" s="168"/>
      <c r="J25" s="169"/>
      <c r="K25" s="170"/>
      <c r="L25" s="156">
        <v>4</v>
      </c>
      <c r="M25" s="157">
        <v>4</v>
      </c>
      <c r="N25" s="158">
        <v>4</v>
      </c>
      <c r="O25" s="156">
        <v>2</v>
      </c>
      <c r="P25" s="157">
        <v>2</v>
      </c>
      <c r="Q25" s="158">
        <v>2</v>
      </c>
      <c r="R25" s="18" t="s">
        <v>122</v>
      </c>
      <c r="S25" s="8"/>
      <c r="T25" s="9"/>
      <c r="AA25" t="e">
        <v>#REF!</v>
      </c>
      <c r="AD25" t="e">
        <v>#REF!</v>
      </c>
      <c r="AE25" t="e">
        <v>#REF!</v>
      </c>
      <c r="AF25" t="e">
        <v>#REF!</v>
      </c>
      <c r="AG25" t="s">
        <v>364</v>
      </c>
      <c r="AH25" t="s">
        <v>364</v>
      </c>
      <c r="AI25" t="s">
        <v>364</v>
      </c>
      <c r="AJ25" t="e">
        <v>#REF!</v>
      </c>
      <c r="AK25" t="e">
        <v>#REF!</v>
      </c>
      <c r="AL25" t="e">
        <v>#REF!</v>
      </c>
      <c r="AM25" t="e">
        <v>#REF!</v>
      </c>
      <c r="AN25" t="e">
        <v>#REF!</v>
      </c>
      <c r="AO25" t="e">
        <v>#REF!</v>
      </c>
      <c r="AP25" t="e">
        <v>#REF!</v>
      </c>
    </row>
    <row r="26" spans="3:20" ht="13.5" thickTop="1">
      <c r="C26" s="41" t="str">
        <f ca="1">CELL("filename")</f>
        <v>C:\MyFiles\Timber Committee\TCQ2007\[tb-60-6-tables.xls]List of tables</v>
      </c>
      <c r="T26" s="43" t="str">
        <f ca="1">CONCATENATE("printed on ",DAY(NOW()),"/",MONTH(NOW()))</f>
        <v>printed on 16/10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25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212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156</v>
      </c>
      <c r="G3" s="267"/>
      <c r="H3" s="267"/>
      <c r="I3" s="267"/>
      <c r="J3" s="267"/>
      <c r="K3" s="267"/>
      <c r="L3" s="267" t="s">
        <v>157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94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89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0</v>
      </c>
      <c r="G9" s="182">
        <v>0</v>
      </c>
      <c r="H9" s="183">
        <v>0</v>
      </c>
      <c r="I9" s="181">
        <v>3.9</v>
      </c>
      <c r="J9" s="182">
        <v>3.9</v>
      </c>
      <c r="K9" s="183">
        <v>3.9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14017</v>
      </c>
      <c r="G10" s="185">
        <v>14560</v>
      </c>
      <c r="H10" s="186">
        <v>14800</v>
      </c>
      <c r="I10" s="184">
        <v>10587</v>
      </c>
      <c r="J10" s="185">
        <v>11600</v>
      </c>
      <c r="K10" s="186">
        <v>11000</v>
      </c>
      <c r="L10" s="184">
        <v>4851</v>
      </c>
      <c r="M10" s="185">
        <v>4590</v>
      </c>
      <c r="N10" s="186">
        <v>5090</v>
      </c>
      <c r="O10" s="184">
        <v>1421</v>
      </c>
      <c r="P10" s="185">
        <v>1630</v>
      </c>
      <c r="Q10" s="186">
        <v>1290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5691.64</v>
      </c>
      <c r="G11" s="185">
        <v>5701.64</v>
      </c>
      <c r="H11" s="186">
        <v>5661.64</v>
      </c>
      <c r="I11" s="184">
        <v>2500</v>
      </c>
      <c r="J11" s="185">
        <v>2500</v>
      </c>
      <c r="K11" s="186">
        <v>2450</v>
      </c>
      <c r="L11" s="184">
        <v>4762.66</v>
      </c>
      <c r="M11" s="185">
        <v>4762.66</v>
      </c>
      <c r="N11" s="186">
        <v>4762.66</v>
      </c>
      <c r="O11" s="184">
        <v>1571.02</v>
      </c>
      <c r="P11" s="185">
        <v>1561.02</v>
      </c>
      <c r="Q11" s="186">
        <v>1551.02</v>
      </c>
      <c r="R11" s="72" t="s">
        <v>134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2</v>
      </c>
      <c r="AI11">
        <v>2</v>
      </c>
      <c r="AJ11">
        <v>2</v>
      </c>
      <c r="AK11">
        <v>3</v>
      </c>
      <c r="AL11">
        <v>3</v>
      </c>
      <c r="AM11">
        <v>2</v>
      </c>
      <c r="AN11">
        <v>3</v>
      </c>
      <c r="AO11">
        <v>3</v>
      </c>
      <c r="AP11">
        <v>3</v>
      </c>
    </row>
    <row r="12" spans="2:42" ht="12.75">
      <c r="B12" s="19"/>
      <c r="C12" s="49" t="s">
        <v>86</v>
      </c>
      <c r="D12" s="174"/>
      <c r="E12" s="175"/>
      <c r="F12" s="184">
        <v>167.68</v>
      </c>
      <c r="G12" s="185">
        <v>167.68</v>
      </c>
      <c r="H12" s="186">
        <v>167.68</v>
      </c>
      <c r="I12" s="184">
        <v>167.68</v>
      </c>
      <c r="J12" s="185">
        <v>167.68</v>
      </c>
      <c r="K12" s="186">
        <v>167.68</v>
      </c>
      <c r="L12" s="184" t="s">
        <v>358</v>
      </c>
      <c r="M12" s="185" t="s">
        <v>358</v>
      </c>
      <c r="N12" s="186" t="s">
        <v>358</v>
      </c>
      <c r="O12" s="184" t="s">
        <v>358</v>
      </c>
      <c r="P12" s="185" t="s">
        <v>358</v>
      </c>
      <c r="Q12" s="186" t="s">
        <v>358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1341</v>
      </c>
      <c r="G13" s="185">
        <v>1294</v>
      </c>
      <c r="H13" s="186">
        <v>1354</v>
      </c>
      <c r="I13" s="184">
        <v>1718</v>
      </c>
      <c r="J13" s="185">
        <v>1671</v>
      </c>
      <c r="K13" s="186">
        <v>1731</v>
      </c>
      <c r="L13" s="184">
        <v>6</v>
      </c>
      <c r="M13" s="185">
        <v>6</v>
      </c>
      <c r="N13" s="186">
        <v>6</v>
      </c>
      <c r="O13" s="184">
        <v>383</v>
      </c>
      <c r="P13" s="185">
        <v>383</v>
      </c>
      <c r="Q13" s="186">
        <v>383</v>
      </c>
      <c r="R13" s="72" t="s">
        <v>50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869</v>
      </c>
      <c r="G14" s="185">
        <v>857</v>
      </c>
      <c r="H14" s="186">
        <v>804</v>
      </c>
      <c r="I14" s="184">
        <v>1012</v>
      </c>
      <c r="J14" s="185">
        <v>988</v>
      </c>
      <c r="K14" s="186">
        <v>971</v>
      </c>
      <c r="L14" s="184">
        <v>269</v>
      </c>
      <c r="M14" s="185">
        <v>238</v>
      </c>
      <c r="N14" s="186">
        <v>232</v>
      </c>
      <c r="O14" s="184">
        <v>412</v>
      </c>
      <c r="P14" s="185">
        <v>369</v>
      </c>
      <c r="Q14" s="186">
        <v>399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3.084</v>
      </c>
      <c r="G15" s="185">
        <v>3</v>
      </c>
      <c r="H15" s="186">
        <v>3</v>
      </c>
      <c r="I15" s="184">
        <v>2</v>
      </c>
      <c r="J15" s="185">
        <v>2</v>
      </c>
      <c r="K15" s="186">
        <v>2</v>
      </c>
      <c r="L15" s="184">
        <v>1.084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7222</v>
      </c>
      <c r="G16" s="185">
        <v>7167</v>
      </c>
      <c r="H16" s="186">
        <v>7305</v>
      </c>
      <c r="I16" s="184">
        <v>8918</v>
      </c>
      <c r="J16" s="185">
        <v>8637</v>
      </c>
      <c r="K16" s="186">
        <v>8855</v>
      </c>
      <c r="L16" s="184">
        <v>349</v>
      </c>
      <c r="M16" s="185">
        <v>490</v>
      </c>
      <c r="N16" s="186">
        <v>450</v>
      </c>
      <c r="O16" s="184">
        <v>2045</v>
      </c>
      <c r="P16" s="185">
        <v>1960</v>
      </c>
      <c r="Q16" s="186">
        <v>2000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525</v>
      </c>
      <c r="G17" s="185">
        <v>525</v>
      </c>
      <c r="H17" s="186">
        <v>525</v>
      </c>
      <c r="I17" s="184">
        <v>525</v>
      </c>
      <c r="J17" s="185">
        <v>525</v>
      </c>
      <c r="K17" s="186">
        <v>525</v>
      </c>
      <c r="L17" s="184" t="s">
        <v>358</v>
      </c>
      <c r="M17" s="185" t="s">
        <v>358</v>
      </c>
      <c r="N17" s="186" t="s">
        <v>358</v>
      </c>
      <c r="O17" s="184" t="s">
        <v>358</v>
      </c>
      <c r="P17" s="185" t="s">
        <v>358</v>
      </c>
      <c r="Q17" s="186" t="s">
        <v>358</v>
      </c>
      <c r="R17" s="72" t="s">
        <v>53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2469.4703</v>
      </c>
      <c r="G18" s="185">
        <v>2680</v>
      </c>
      <c r="H18" s="186">
        <v>2700</v>
      </c>
      <c r="I18" s="184">
        <v>4780</v>
      </c>
      <c r="J18" s="185">
        <v>4830</v>
      </c>
      <c r="K18" s="186">
        <v>4850</v>
      </c>
      <c r="L18" s="184">
        <v>692.5546999999999</v>
      </c>
      <c r="M18" s="185">
        <v>600</v>
      </c>
      <c r="N18" s="186">
        <v>600</v>
      </c>
      <c r="O18" s="184">
        <v>3003.0843999999997</v>
      </c>
      <c r="P18" s="185">
        <v>2750</v>
      </c>
      <c r="Q18" s="186">
        <v>2750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52073.22</v>
      </c>
      <c r="G19" s="185">
        <v>55276.3103446731</v>
      </c>
      <c r="H19" s="186">
        <v>56305.04981581187</v>
      </c>
      <c r="I19" s="184">
        <v>39698.69</v>
      </c>
      <c r="J19" s="185">
        <v>42660.38614397029</v>
      </c>
      <c r="K19" s="186">
        <v>44674.33758810906</v>
      </c>
      <c r="L19" s="184">
        <v>13318.77</v>
      </c>
      <c r="M19" s="185">
        <v>13415.9712</v>
      </c>
      <c r="N19" s="186">
        <v>12430.759226999999</v>
      </c>
      <c r="O19" s="184">
        <v>944.24</v>
      </c>
      <c r="P19" s="185">
        <v>800.04699929719</v>
      </c>
      <c r="Q19" s="186">
        <v>800.04699929719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21988</v>
      </c>
      <c r="G20" s="185">
        <v>22053</v>
      </c>
      <c r="H20" s="186">
        <v>22100</v>
      </c>
      <c r="I20" s="184">
        <v>23290</v>
      </c>
      <c r="J20" s="185">
        <v>23900</v>
      </c>
      <c r="K20" s="186">
        <v>23900</v>
      </c>
      <c r="L20" s="184">
        <v>2973</v>
      </c>
      <c r="M20" s="185">
        <v>3570</v>
      </c>
      <c r="N20" s="186">
        <v>3600</v>
      </c>
      <c r="O20" s="184">
        <v>4275</v>
      </c>
      <c r="P20" s="185">
        <v>5417</v>
      </c>
      <c r="Q20" s="186">
        <v>5400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17270.965919999995</v>
      </c>
      <c r="G21" s="185">
        <v>18220</v>
      </c>
      <c r="H21" s="186">
        <v>18953.333333333332</v>
      </c>
      <c r="I21" s="184">
        <v>21049.667999999998</v>
      </c>
      <c r="J21" s="185">
        <v>22050</v>
      </c>
      <c r="K21" s="186">
        <v>22533.333333333332</v>
      </c>
      <c r="L21" s="184">
        <v>1910.25684</v>
      </c>
      <c r="M21" s="185">
        <v>1850</v>
      </c>
      <c r="N21" s="186">
        <v>1840</v>
      </c>
      <c r="O21" s="184">
        <v>5688.95892</v>
      </c>
      <c r="P21" s="185">
        <v>5680</v>
      </c>
      <c r="Q21" s="186">
        <v>5420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21.61</v>
      </c>
      <c r="G22" s="185">
        <v>21.61</v>
      </c>
      <c r="H22" s="186">
        <v>21.61</v>
      </c>
      <c r="I22" s="184">
        <v>21.61</v>
      </c>
      <c r="J22" s="185">
        <v>21.61</v>
      </c>
      <c r="K22" s="186">
        <v>21.61</v>
      </c>
      <c r="L22" s="184" t="s">
        <v>358</v>
      </c>
      <c r="M22" s="185" t="s">
        <v>358</v>
      </c>
      <c r="N22" s="186" t="s">
        <v>358</v>
      </c>
      <c r="O22" s="184" t="s">
        <v>358</v>
      </c>
      <c r="P22" s="185" t="s">
        <v>358</v>
      </c>
      <c r="Q22" s="186" t="s">
        <v>358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702</v>
      </c>
      <c r="G23" s="185">
        <v>702</v>
      </c>
      <c r="H23" s="186">
        <v>702</v>
      </c>
      <c r="I23" s="184">
        <v>653</v>
      </c>
      <c r="J23" s="185">
        <v>653</v>
      </c>
      <c r="K23" s="186">
        <v>653</v>
      </c>
      <c r="L23" s="184">
        <v>488</v>
      </c>
      <c r="M23" s="185">
        <v>488</v>
      </c>
      <c r="N23" s="186">
        <v>488</v>
      </c>
      <c r="O23" s="184">
        <v>439</v>
      </c>
      <c r="P23" s="185">
        <v>439</v>
      </c>
      <c r="Q23" s="186">
        <v>439</v>
      </c>
      <c r="R23" s="72" t="s">
        <v>57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1655.22</v>
      </c>
      <c r="G24" s="185">
        <v>1691</v>
      </c>
      <c r="H24" s="186">
        <v>1734</v>
      </c>
      <c r="I24" s="184">
        <v>1620</v>
      </c>
      <c r="J24" s="185">
        <v>1661</v>
      </c>
      <c r="K24" s="186">
        <v>1704</v>
      </c>
      <c r="L24" s="184">
        <v>97.75</v>
      </c>
      <c r="M24" s="185">
        <v>100</v>
      </c>
      <c r="N24" s="186">
        <v>100</v>
      </c>
      <c r="O24" s="184">
        <v>62.53</v>
      </c>
      <c r="P24" s="185">
        <v>70</v>
      </c>
      <c r="Q24" s="186">
        <v>70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1598.7</v>
      </c>
      <c r="G25" s="185">
        <v>1655</v>
      </c>
      <c r="H25" s="186">
        <v>1655</v>
      </c>
      <c r="I25" s="184">
        <v>1598.7</v>
      </c>
      <c r="J25" s="185">
        <v>1655</v>
      </c>
      <c r="K25" s="186">
        <v>1655</v>
      </c>
      <c r="L25" s="184" t="s">
        <v>358</v>
      </c>
      <c r="M25" s="185" t="s">
        <v>358</v>
      </c>
      <c r="N25" s="186" t="s">
        <v>358</v>
      </c>
      <c r="O25" s="184" t="s">
        <v>358</v>
      </c>
      <c r="P25" s="185" t="s">
        <v>358</v>
      </c>
      <c r="Q25" s="186" t="s">
        <v>358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2255.3</v>
      </c>
      <c r="G26" s="185">
        <v>2367</v>
      </c>
      <c r="H26" s="186">
        <v>2550</v>
      </c>
      <c r="I26" s="184">
        <v>7881.6</v>
      </c>
      <c r="J26" s="185">
        <v>7870</v>
      </c>
      <c r="K26" s="186">
        <v>7870</v>
      </c>
      <c r="L26" s="184">
        <v>435.7</v>
      </c>
      <c r="M26" s="185">
        <v>512</v>
      </c>
      <c r="N26" s="186">
        <v>520</v>
      </c>
      <c r="O26" s="184">
        <v>6062</v>
      </c>
      <c r="P26" s="185">
        <v>6015</v>
      </c>
      <c r="Q26" s="186">
        <v>5840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2548.02</v>
      </c>
      <c r="G27" s="185">
        <v>2600</v>
      </c>
      <c r="H27" s="186">
        <v>2730</v>
      </c>
      <c r="I27" s="184">
        <v>3355</v>
      </c>
      <c r="J27" s="185">
        <v>3330</v>
      </c>
      <c r="K27" s="186">
        <v>3370</v>
      </c>
      <c r="L27" s="184">
        <v>427.76</v>
      </c>
      <c r="M27" s="185">
        <v>570</v>
      </c>
      <c r="N27" s="186">
        <v>630</v>
      </c>
      <c r="O27" s="184">
        <v>1234.74</v>
      </c>
      <c r="P27" s="185">
        <v>1300</v>
      </c>
      <c r="Q27" s="186">
        <v>1270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2080.76</v>
      </c>
      <c r="G28" s="185">
        <v>2081.1855</v>
      </c>
      <c r="H28" s="186">
        <v>2081.611</v>
      </c>
      <c r="I28" s="184">
        <v>2080.76</v>
      </c>
      <c r="J28" s="185">
        <v>2081.1855</v>
      </c>
      <c r="K28" s="186">
        <v>2081.611</v>
      </c>
      <c r="L28" s="184" t="s">
        <v>358</v>
      </c>
      <c r="M28" s="185" t="s">
        <v>358</v>
      </c>
      <c r="N28" s="186" t="s">
        <v>358</v>
      </c>
      <c r="O28" s="184" t="s">
        <v>358</v>
      </c>
      <c r="P28" s="185" t="s">
        <v>358</v>
      </c>
      <c r="Q28" s="186" t="s">
        <v>358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2223.87</v>
      </c>
      <c r="G29" s="185">
        <v>2320</v>
      </c>
      <c r="H29" s="186">
        <v>2420</v>
      </c>
      <c r="I29" s="184">
        <v>1620.87</v>
      </c>
      <c r="J29" s="185">
        <v>1610</v>
      </c>
      <c r="K29" s="186">
        <v>1610</v>
      </c>
      <c r="L29" s="184">
        <v>1171</v>
      </c>
      <c r="M29" s="185">
        <v>1255</v>
      </c>
      <c r="N29" s="186">
        <v>1355</v>
      </c>
      <c r="O29" s="184">
        <v>568</v>
      </c>
      <c r="P29" s="185">
        <v>545</v>
      </c>
      <c r="Q29" s="186">
        <v>545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8549.6</v>
      </c>
      <c r="G30" s="185">
        <v>8406.6</v>
      </c>
      <c r="H30" s="186">
        <v>8606.6</v>
      </c>
      <c r="I30" s="184">
        <v>6239</v>
      </c>
      <c r="J30" s="185">
        <v>6339</v>
      </c>
      <c r="K30" s="186">
        <v>6539</v>
      </c>
      <c r="L30" s="184">
        <v>3210.35</v>
      </c>
      <c r="M30" s="185">
        <v>2897.35</v>
      </c>
      <c r="N30" s="186">
        <v>2897.35</v>
      </c>
      <c r="O30" s="184">
        <v>899.75</v>
      </c>
      <c r="P30" s="185">
        <v>829.75</v>
      </c>
      <c r="Q30" s="186">
        <v>829.75</v>
      </c>
      <c r="R30" s="72" t="s">
        <v>62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2:42" ht="12.75">
      <c r="B31" s="19"/>
      <c r="C31" s="49" t="s">
        <v>104</v>
      </c>
      <c r="D31" s="174"/>
      <c r="E31" s="175"/>
      <c r="F31" s="184">
        <v>19796</v>
      </c>
      <c r="G31" s="185">
        <v>20194</v>
      </c>
      <c r="H31" s="186">
        <v>20645</v>
      </c>
      <c r="I31" s="184">
        <v>19022.6</v>
      </c>
      <c r="J31" s="185">
        <v>19370</v>
      </c>
      <c r="K31" s="186">
        <v>19750</v>
      </c>
      <c r="L31" s="184">
        <v>1373.6</v>
      </c>
      <c r="M31" s="185">
        <v>1450</v>
      </c>
      <c r="N31" s="186">
        <v>1540</v>
      </c>
      <c r="O31" s="184">
        <v>600.2</v>
      </c>
      <c r="P31" s="185">
        <v>626</v>
      </c>
      <c r="Q31" s="186">
        <v>645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9250</v>
      </c>
      <c r="G32" s="185">
        <v>9250</v>
      </c>
      <c r="H32" s="186">
        <v>9250</v>
      </c>
      <c r="I32" s="184">
        <v>10544</v>
      </c>
      <c r="J32" s="185">
        <v>10544</v>
      </c>
      <c r="K32" s="186">
        <v>10544</v>
      </c>
      <c r="L32" s="184">
        <v>269</v>
      </c>
      <c r="M32" s="185">
        <v>269</v>
      </c>
      <c r="N32" s="186">
        <v>269</v>
      </c>
      <c r="O32" s="184">
        <v>1563</v>
      </c>
      <c r="P32" s="185">
        <v>1563</v>
      </c>
      <c r="Q32" s="186">
        <v>1563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2</v>
      </c>
      <c r="AK32">
        <v>3</v>
      </c>
      <c r="AL32">
        <v>3</v>
      </c>
      <c r="AM32">
        <v>2</v>
      </c>
      <c r="AN32">
        <v>3</v>
      </c>
      <c r="AO32">
        <v>3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4471</v>
      </c>
      <c r="G33" s="185">
        <v>5042</v>
      </c>
      <c r="H33" s="186">
        <v>5342</v>
      </c>
      <c r="I33" s="184">
        <v>4528</v>
      </c>
      <c r="J33" s="185">
        <v>5090</v>
      </c>
      <c r="K33" s="186">
        <v>5400</v>
      </c>
      <c r="L33" s="184">
        <v>92</v>
      </c>
      <c r="M33" s="185">
        <v>102</v>
      </c>
      <c r="N33" s="186">
        <v>102</v>
      </c>
      <c r="O33" s="184">
        <v>149</v>
      </c>
      <c r="P33" s="185">
        <v>150</v>
      </c>
      <c r="Q33" s="186">
        <v>160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136</v>
      </c>
      <c r="G34" s="185">
        <v>173</v>
      </c>
      <c r="H34" s="186">
        <v>189</v>
      </c>
      <c r="I34" s="184">
        <v>139</v>
      </c>
      <c r="J34" s="185">
        <v>178</v>
      </c>
      <c r="K34" s="186">
        <v>195</v>
      </c>
      <c r="L34" s="184">
        <v>2</v>
      </c>
      <c r="M34" s="185">
        <v>2</v>
      </c>
      <c r="N34" s="186">
        <v>4</v>
      </c>
      <c r="O34" s="184">
        <v>5</v>
      </c>
      <c r="P34" s="185">
        <v>7</v>
      </c>
      <c r="Q34" s="186">
        <v>10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3366</v>
      </c>
      <c r="G35" s="185">
        <v>3455</v>
      </c>
      <c r="H35" s="186">
        <v>3460</v>
      </c>
      <c r="I35" s="184">
        <v>3637</v>
      </c>
      <c r="J35" s="185">
        <v>3600</v>
      </c>
      <c r="K35" s="186">
        <v>3500</v>
      </c>
      <c r="L35" s="184">
        <v>333</v>
      </c>
      <c r="M35" s="185">
        <v>355</v>
      </c>
      <c r="N35" s="186">
        <v>410</v>
      </c>
      <c r="O35" s="184">
        <v>604</v>
      </c>
      <c r="P35" s="185">
        <v>500</v>
      </c>
      <c r="Q35" s="186">
        <v>450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794.33</v>
      </c>
      <c r="G36" s="185">
        <v>670</v>
      </c>
      <c r="H36" s="186">
        <v>691</v>
      </c>
      <c r="I36" s="184">
        <v>749.89</v>
      </c>
      <c r="J36" s="185">
        <v>740</v>
      </c>
      <c r="K36" s="186">
        <v>788</v>
      </c>
      <c r="L36" s="184">
        <v>508.46</v>
      </c>
      <c r="M36" s="185">
        <v>380</v>
      </c>
      <c r="N36" s="186">
        <v>388</v>
      </c>
      <c r="O36" s="184">
        <v>464.02</v>
      </c>
      <c r="P36" s="185">
        <v>450</v>
      </c>
      <c r="Q36" s="186">
        <v>485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14699</v>
      </c>
      <c r="G37" s="185">
        <v>14685</v>
      </c>
      <c r="H37" s="186">
        <v>14605</v>
      </c>
      <c r="I37" s="184">
        <v>12244</v>
      </c>
      <c r="J37" s="185">
        <v>11853</v>
      </c>
      <c r="K37" s="186">
        <v>11800</v>
      </c>
      <c r="L37" s="184">
        <v>2726</v>
      </c>
      <c r="M37" s="185">
        <v>3148</v>
      </c>
      <c r="N37" s="186">
        <v>3150</v>
      </c>
      <c r="O37" s="184">
        <v>271</v>
      </c>
      <c r="P37" s="185">
        <v>316</v>
      </c>
      <c r="Q37" s="186">
        <v>345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50415.74</v>
      </c>
      <c r="G38" s="185">
        <v>55062</v>
      </c>
      <c r="H38" s="186">
        <v>55790</v>
      </c>
      <c r="I38" s="184">
        <v>44800</v>
      </c>
      <c r="J38" s="185">
        <v>49692</v>
      </c>
      <c r="K38" s="186">
        <v>50100</v>
      </c>
      <c r="L38" s="184">
        <v>7932.68</v>
      </c>
      <c r="M38" s="185">
        <v>7860</v>
      </c>
      <c r="N38" s="186">
        <v>7800</v>
      </c>
      <c r="O38" s="184">
        <v>2316.94</v>
      </c>
      <c r="P38" s="185">
        <v>2490</v>
      </c>
      <c r="Q38" s="186">
        <v>2110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1804</v>
      </c>
      <c r="G39" s="185">
        <v>1960</v>
      </c>
      <c r="H39" s="186">
        <v>2190</v>
      </c>
      <c r="I39" s="184">
        <v>2046</v>
      </c>
      <c r="J39" s="185">
        <v>2360</v>
      </c>
      <c r="K39" s="186">
        <v>2680</v>
      </c>
      <c r="L39" s="184">
        <v>922</v>
      </c>
      <c r="M39" s="185">
        <v>700</v>
      </c>
      <c r="N39" s="186">
        <v>570</v>
      </c>
      <c r="O39" s="184">
        <v>1164</v>
      </c>
      <c r="P39" s="185">
        <v>1100</v>
      </c>
      <c r="Q39" s="186">
        <v>1060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3</v>
      </c>
      <c r="G40" s="185">
        <v>3</v>
      </c>
      <c r="H40" s="186">
        <v>3</v>
      </c>
      <c r="I40" s="184">
        <v>3</v>
      </c>
      <c r="J40" s="185">
        <v>3</v>
      </c>
      <c r="K40" s="186">
        <v>3</v>
      </c>
      <c r="L40" s="184" t="s">
        <v>358</v>
      </c>
      <c r="M40" s="185" t="s">
        <v>358</v>
      </c>
      <c r="N40" s="186" t="s">
        <v>358</v>
      </c>
      <c r="O40" s="184" t="s">
        <v>358</v>
      </c>
      <c r="P40" s="185" t="s">
        <v>358</v>
      </c>
      <c r="Q40" s="186" t="s">
        <v>358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2</v>
      </c>
      <c r="AN40">
        <v>3</v>
      </c>
      <c r="AO40">
        <v>3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8122.66</v>
      </c>
      <c r="G41" s="185">
        <v>8920</v>
      </c>
      <c r="H41" s="186">
        <v>8975</v>
      </c>
      <c r="I41" s="184">
        <v>6447</v>
      </c>
      <c r="J41" s="185">
        <v>7140</v>
      </c>
      <c r="K41" s="186">
        <v>7195</v>
      </c>
      <c r="L41" s="184">
        <v>1676</v>
      </c>
      <c r="M41" s="185">
        <v>1780</v>
      </c>
      <c r="N41" s="186">
        <v>1780</v>
      </c>
      <c r="O41" s="184">
        <v>0.34</v>
      </c>
      <c r="P41" s="185">
        <v>0</v>
      </c>
      <c r="Q41" s="186">
        <v>0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4710.41777434</v>
      </c>
      <c r="G42" s="185">
        <v>5000</v>
      </c>
      <c r="H42" s="186">
        <v>5260</v>
      </c>
      <c r="I42" s="184">
        <v>4812</v>
      </c>
      <c r="J42" s="185">
        <v>5135</v>
      </c>
      <c r="K42" s="186">
        <v>5395</v>
      </c>
      <c r="L42" s="184">
        <v>530.45377234</v>
      </c>
      <c r="M42" s="185">
        <v>530</v>
      </c>
      <c r="N42" s="186">
        <v>530</v>
      </c>
      <c r="O42" s="184">
        <v>632.035998</v>
      </c>
      <c r="P42" s="185">
        <v>665</v>
      </c>
      <c r="Q42" s="186">
        <v>665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262841.28799434</v>
      </c>
      <c r="G43" s="157">
        <v>274763.0258446731</v>
      </c>
      <c r="H43" s="158">
        <v>279579.52414914523</v>
      </c>
      <c r="I43" s="156">
        <v>248294.96800000002</v>
      </c>
      <c r="J43" s="157">
        <v>260460.7616439703</v>
      </c>
      <c r="K43" s="158">
        <v>264517.4719214424</v>
      </c>
      <c r="L43" s="156">
        <v>51329.07931234</v>
      </c>
      <c r="M43" s="157">
        <v>51921.9812</v>
      </c>
      <c r="N43" s="158">
        <v>51545.769227</v>
      </c>
      <c r="O43" s="156">
        <v>36782.759318</v>
      </c>
      <c r="P43" s="157">
        <v>37619.71699929719</v>
      </c>
      <c r="Q43" s="158">
        <v>36483.71699929719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3508.5</v>
      </c>
      <c r="G44" s="185">
        <v>3508.5</v>
      </c>
      <c r="H44" s="186">
        <v>3508.5</v>
      </c>
      <c r="I44" s="184">
        <v>3508.5</v>
      </c>
      <c r="J44" s="185">
        <v>3508.5</v>
      </c>
      <c r="K44" s="186">
        <v>3508.5</v>
      </c>
      <c r="L44" s="184" t="s">
        <v>358</v>
      </c>
      <c r="M44" s="185" t="s">
        <v>358</v>
      </c>
      <c r="N44" s="186" t="s">
        <v>358</v>
      </c>
      <c r="O44" s="184" t="s">
        <v>358</v>
      </c>
      <c r="P44" s="185" t="s">
        <v>358</v>
      </c>
      <c r="Q44" s="186" t="s">
        <v>358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64.57</v>
      </c>
      <c r="G45" s="185">
        <v>64.57</v>
      </c>
      <c r="H45" s="186">
        <v>64.57</v>
      </c>
      <c r="I45" s="184">
        <v>64.57</v>
      </c>
      <c r="J45" s="185">
        <v>64.57</v>
      </c>
      <c r="K45" s="186">
        <v>64.57</v>
      </c>
      <c r="L45" s="184" t="s">
        <v>358</v>
      </c>
      <c r="M45" s="185" t="s">
        <v>358</v>
      </c>
      <c r="N45" s="186" t="s">
        <v>358</v>
      </c>
      <c r="O45" s="184" t="s">
        <v>358</v>
      </c>
      <c r="P45" s="185" t="s">
        <v>358</v>
      </c>
      <c r="Q45" s="186" t="s">
        <v>358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56820</v>
      </c>
      <c r="G46" s="185">
        <v>57300</v>
      </c>
      <c r="H46" s="186">
        <v>58500</v>
      </c>
      <c r="I46" s="184">
        <v>85400</v>
      </c>
      <c r="J46" s="185">
        <v>83700</v>
      </c>
      <c r="K46" s="186">
        <v>83000</v>
      </c>
      <c r="L46" s="184">
        <v>106</v>
      </c>
      <c r="M46" s="185">
        <v>110</v>
      </c>
      <c r="N46" s="186">
        <v>110</v>
      </c>
      <c r="O46" s="184">
        <v>28686</v>
      </c>
      <c r="P46" s="185">
        <v>26510</v>
      </c>
      <c r="Q46" s="186">
        <v>24610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1790.9</v>
      </c>
      <c r="G47" s="185">
        <v>1790.9</v>
      </c>
      <c r="H47" s="186">
        <v>1790.9</v>
      </c>
      <c r="I47" s="184">
        <v>1790.9</v>
      </c>
      <c r="J47" s="185">
        <v>1790.9</v>
      </c>
      <c r="K47" s="186">
        <v>1790.9</v>
      </c>
      <c r="L47" s="184" t="s">
        <v>358</v>
      </c>
      <c r="M47" s="185" t="s">
        <v>358</v>
      </c>
      <c r="N47" s="186" t="s">
        <v>358</v>
      </c>
      <c r="O47" s="184" t="s">
        <v>358</v>
      </c>
      <c r="P47" s="185" t="s">
        <v>358</v>
      </c>
      <c r="Q47" s="186" t="s">
        <v>358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62183.97</v>
      </c>
      <c r="G48" s="157">
        <v>62663.97</v>
      </c>
      <c r="H48" s="158">
        <v>63863.97</v>
      </c>
      <c r="I48" s="156">
        <v>90763.97</v>
      </c>
      <c r="J48" s="157">
        <v>89063.97</v>
      </c>
      <c r="K48" s="158">
        <v>88363.97</v>
      </c>
      <c r="L48" s="156">
        <v>106</v>
      </c>
      <c r="M48" s="157">
        <v>110</v>
      </c>
      <c r="N48" s="158">
        <v>110</v>
      </c>
      <c r="O48" s="156">
        <v>28686</v>
      </c>
      <c r="P48" s="157">
        <v>26510</v>
      </c>
      <c r="Q48" s="158">
        <v>24610</v>
      </c>
      <c r="R48" s="14" t="s">
        <v>389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112814.90641582248</v>
      </c>
      <c r="G49" s="182">
        <v>112814.90641582248</v>
      </c>
      <c r="H49" s="183">
        <v>112814.90641582248</v>
      </c>
      <c r="I49" s="181">
        <v>113214.90641582248</v>
      </c>
      <c r="J49" s="182">
        <v>113214.90641582248</v>
      </c>
      <c r="K49" s="183">
        <v>113214.90641582248</v>
      </c>
      <c r="L49" s="181">
        <v>2981</v>
      </c>
      <c r="M49" s="182">
        <v>2981</v>
      </c>
      <c r="N49" s="183">
        <v>2981</v>
      </c>
      <c r="O49" s="181">
        <v>3381</v>
      </c>
      <c r="P49" s="182">
        <v>3381</v>
      </c>
      <c r="Q49" s="183">
        <v>3381</v>
      </c>
      <c r="R49" s="84" t="s">
        <v>6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</row>
    <row r="50" spans="2:42" ht="13.5" thickBot="1">
      <c r="B50" s="16"/>
      <c r="C50" s="7" t="s">
        <v>121</v>
      </c>
      <c r="D50" s="8"/>
      <c r="E50" s="9"/>
      <c r="F50" s="153">
        <v>210996.51</v>
      </c>
      <c r="G50" s="154">
        <v>210914</v>
      </c>
      <c r="H50" s="155">
        <v>211240</v>
      </c>
      <c r="I50" s="153">
        <v>213775</v>
      </c>
      <c r="J50" s="154">
        <v>213692</v>
      </c>
      <c r="K50" s="155">
        <v>214018</v>
      </c>
      <c r="L50" s="153">
        <v>1931.57</v>
      </c>
      <c r="M50" s="154">
        <v>1932</v>
      </c>
      <c r="N50" s="155">
        <v>1932</v>
      </c>
      <c r="O50" s="153">
        <v>4710.06</v>
      </c>
      <c r="P50" s="154">
        <v>4710</v>
      </c>
      <c r="Q50" s="155">
        <v>4710</v>
      </c>
      <c r="R50" s="21" t="s">
        <v>77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323811.41641582246</v>
      </c>
      <c r="G51" s="157">
        <v>323728.90641582245</v>
      </c>
      <c r="H51" s="158">
        <v>324054.90641582245</v>
      </c>
      <c r="I51" s="156">
        <v>326989.90641582245</v>
      </c>
      <c r="J51" s="157">
        <v>326906.90641582245</v>
      </c>
      <c r="K51" s="158">
        <v>327232.90641582245</v>
      </c>
      <c r="L51" s="156">
        <v>4912.57</v>
      </c>
      <c r="M51" s="157">
        <v>4913</v>
      </c>
      <c r="N51" s="158">
        <v>4913</v>
      </c>
      <c r="O51" s="156">
        <v>8091.06</v>
      </c>
      <c r="P51" s="157">
        <v>8091</v>
      </c>
      <c r="Q51" s="158">
        <v>8091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47" t="s">
        <v>223</v>
      </c>
      <c r="G52" s="46"/>
      <c r="H52" s="46"/>
      <c r="I52" s="46"/>
      <c r="J52" s="46"/>
      <c r="K52" s="46"/>
      <c r="L52" s="47" t="s">
        <v>242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L7:N7"/>
    <mergeCell ref="F7:H7"/>
    <mergeCell ref="C2:T2"/>
    <mergeCell ref="F6:H6"/>
    <mergeCell ref="R7:T7"/>
    <mergeCell ref="K5:L5"/>
    <mergeCell ref="O7:Q7"/>
    <mergeCell ref="F3:K3"/>
    <mergeCell ref="L3:Q3"/>
    <mergeCell ref="C7:E7"/>
    <mergeCell ref="I7:K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328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151</v>
      </c>
      <c r="G3" s="267"/>
      <c r="H3" s="267"/>
      <c r="I3" s="267"/>
      <c r="J3" s="267"/>
      <c r="K3" s="267"/>
      <c r="L3" s="267" t="s">
        <v>152</v>
      </c>
      <c r="M3" s="267"/>
      <c r="N3" s="267"/>
      <c r="O3" s="267"/>
      <c r="P3" s="267"/>
      <c r="Q3" s="267"/>
    </row>
    <row r="4" spans="6:17" ht="12.75">
      <c r="F4" s="293" t="s">
        <v>331</v>
      </c>
      <c r="G4" s="293"/>
      <c r="H4" s="293"/>
      <c r="I4" s="293"/>
      <c r="J4" s="293"/>
      <c r="K4" s="293"/>
      <c r="L4" s="293" t="s">
        <v>149</v>
      </c>
      <c r="M4" s="293"/>
      <c r="N4" s="293"/>
      <c r="O4" s="293"/>
      <c r="P4" s="293"/>
      <c r="Q4" s="293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94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89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9"/>
      <c r="C9" s="49" t="s">
        <v>85</v>
      </c>
      <c r="D9" s="174"/>
      <c r="E9" s="175"/>
      <c r="F9" s="184">
        <v>4072</v>
      </c>
      <c r="G9" s="185">
        <v>3600</v>
      </c>
      <c r="H9" s="186">
        <v>3800</v>
      </c>
      <c r="I9" s="184">
        <v>2436</v>
      </c>
      <c r="J9" s="185">
        <v>2400</v>
      </c>
      <c r="K9" s="186">
        <v>2300</v>
      </c>
      <c r="L9" s="184">
        <v>1734</v>
      </c>
      <c r="M9" s="185">
        <v>1340</v>
      </c>
      <c r="N9" s="186">
        <v>1610</v>
      </c>
      <c r="O9" s="184">
        <v>98</v>
      </c>
      <c r="P9" s="185">
        <v>140</v>
      </c>
      <c r="Q9" s="186">
        <v>110</v>
      </c>
      <c r="R9" s="72" t="s">
        <v>48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132</v>
      </c>
      <c r="D10" s="174"/>
      <c r="E10" s="175"/>
      <c r="F10" s="184">
        <v>1875</v>
      </c>
      <c r="G10" s="185">
        <v>1880</v>
      </c>
      <c r="H10" s="186">
        <v>1830</v>
      </c>
      <c r="I10" s="184">
        <v>1150</v>
      </c>
      <c r="J10" s="185">
        <v>1150</v>
      </c>
      <c r="K10" s="186">
        <v>1100</v>
      </c>
      <c r="L10" s="184">
        <v>750</v>
      </c>
      <c r="M10" s="185">
        <v>750</v>
      </c>
      <c r="N10" s="186">
        <v>750</v>
      </c>
      <c r="O10" s="184">
        <v>25</v>
      </c>
      <c r="P10" s="185">
        <v>20</v>
      </c>
      <c r="Q10" s="186">
        <v>20</v>
      </c>
      <c r="R10" s="72" t="s">
        <v>134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86</v>
      </c>
      <c r="D11" s="174"/>
      <c r="E11" s="175"/>
      <c r="F11" s="184">
        <v>134</v>
      </c>
      <c r="G11" s="185">
        <v>134</v>
      </c>
      <c r="H11" s="186">
        <v>134</v>
      </c>
      <c r="I11" s="184">
        <v>134</v>
      </c>
      <c r="J11" s="185">
        <v>134</v>
      </c>
      <c r="K11" s="186">
        <v>134</v>
      </c>
      <c r="L11" s="184" t="s">
        <v>358</v>
      </c>
      <c r="M11" s="185" t="s">
        <v>358</v>
      </c>
      <c r="N11" s="186" t="s">
        <v>358</v>
      </c>
      <c r="O11" s="184" t="s">
        <v>358</v>
      </c>
      <c r="P11" s="185" t="s">
        <v>358</v>
      </c>
      <c r="Q11" s="186" t="s">
        <v>358</v>
      </c>
      <c r="R11" s="72" t="s">
        <v>49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 t="s">
        <v>359</v>
      </c>
      <c r="AK11" t="s">
        <v>359</v>
      </c>
      <c r="AL11" t="s">
        <v>359</v>
      </c>
      <c r="AM11" t="s">
        <v>359</v>
      </c>
      <c r="AN11" t="s">
        <v>359</v>
      </c>
      <c r="AO11" t="s">
        <v>359</v>
      </c>
      <c r="AP11">
        <v>3</v>
      </c>
    </row>
    <row r="12" spans="2:42" ht="12.75">
      <c r="B12" s="19"/>
      <c r="C12" s="49" t="s">
        <v>87</v>
      </c>
      <c r="D12" s="174"/>
      <c r="E12" s="175"/>
      <c r="F12" s="184">
        <v>767</v>
      </c>
      <c r="G12" s="185">
        <v>770</v>
      </c>
      <c r="H12" s="186">
        <v>800</v>
      </c>
      <c r="I12" s="184">
        <v>907</v>
      </c>
      <c r="J12" s="185">
        <v>910</v>
      </c>
      <c r="K12" s="186">
        <v>940</v>
      </c>
      <c r="L12" s="184">
        <v>0</v>
      </c>
      <c r="M12" s="185">
        <v>0</v>
      </c>
      <c r="N12" s="186">
        <v>0</v>
      </c>
      <c r="O12" s="184">
        <v>140</v>
      </c>
      <c r="P12" s="185">
        <v>140</v>
      </c>
      <c r="Q12" s="186">
        <v>140</v>
      </c>
      <c r="R12" s="72" t="s">
        <v>50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88</v>
      </c>
      <c r="D13" s="174"/>
      <c r="E13" s="175"/>
      <c r="F13" s="184">
        <v>112</v>
      </c>
      <c r="G13" s="185">
        <v>115</v>
      </c>
      <c r="H13" s="186">
        <v>119</v>
      </c>
      <c r="I13" s="184">
        <v>112</v>
      </c>
      <c r="J13" s="185">
        <v>115</v>
      </c>
      <c r="K13" s="186">
        <v>120</v>
      </c>
      <c r="L13" s="184">
        <v>2</v>
      </c>
      <c r="M13" s="185">
        <v>2</v>
      </c>
      <c r="N13" s="186">
        <v>2</v>
      </c>
      <c r="O13" s="184">
        <v>2</v>
      </c>
      <c r="P13" s="185">
        <v>2</v>
      </c>
      <c r="Q13" s="186">
        <v>3</v>
      </c>
      <c r="R13" s="72" t="s">
        <v>51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90</v>
      </c>
      <c r="D14" s="174"/>
      <c r="E14" s="175"/>
      <c r="F14" s="184">
        <v>5387</v>
      </c>
      <c r="G14" s="185">
        <v>5062</v>
      </c>
      <c r="H14" s="186">
        <v>5155</v>
      </c>
      <c r="I14" s="184">
        <v>5868</v>
      </c>
      <c r="J14" s="185">
        <v>5412</v>
      </c>
      <c r="K14" s="186">
        <v>5495</v>
      </c>
      <c r="L14" s="184">
        <v>159</v>
      </c>
      <c r="M14" s="185">
        <v>200</v>
      </c>
      <c r="N14" s="186">
        <v>160</v>
      </c>
      <c r="O14" s="184">
        <v>640</v>
      </c>
      <c r="P14" s="185">
        <v>550</v>
      </c>
      <c r="Q14" s="186">
        <v>500</v>
      </c>
      <c r="R14" s="72" t="s">
        <v>72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91</v>
      </c>
      <c r="D15" s="174"/>
      <c r="E15" s="175"/>
      <c r="F15" s="184">
        <v>299</v>
      </c>
      <c r="G15" s="185">
        <v>299</v>
      </c>
      <c r="H15" s="186">
        <v>299</v>
      </c>
      <c r="I15" s="184">
        <v>299</v>
      </c>
      <c r="J15" s="185">
        <v>299</v>
      </c>
      <c r="K15" s="186">
        <v>299</v>
      </c>
      <c r="L15" s="184" t="s">
        <v>358</v>
      </c>
      <c r="M15" s="185" t="s">
        <v>358</v>
      </c>
      <c r="N15" s="186" t="s">
        <v>358</v>
      </c>
      <c r="O15" s="184" t="s">
        <v>358</v>
      </c>
      <c r="P15" s="185" t="s">
        <v>358</v>
      </c>
      <c r="Q15" s="186" t="s">
        <v>358</v>
      </c>
      <c r="R15" s="72" t="s">
        <v>53</v>
      </c>
      <c r="S15" s="174"/>
      <c r="T15" s="175"/>
      <c r="AA15">
        <v>3</v>
      </c>
      <c r="AD15">
        <v>3</v>
      </c>
      <c r="AE15">
        <v>3</v>
      </c>
      <c r="AF15">
        <v>3</v>
      </c>
      <c r="AG15">
        <v>5</v>
      </c>
      <c r="AH15">
        <v>5</v>
      </c>
      <c r="AI15">
        <v>5</v>
      </c>
      <c r="AJ15" t="s">
        <v>359</v>
      </c>
      <c r="AK15" t="s">
        <v>359</v>
      </c>
      <c r="AL15" t="s">
        <v>359</v>
      </c>
      <c r="AM15" t="s">
        <v>359</v>
      </c>
      <c r="AN15" t="s">
        <v>359</v>
      </c>
      <c r="AO15" t="s">
        <v>359</v>
      </c>
      <c r="AP15">
        <v>3</v>
      </c>
    </row>
    <row r="16" spans="2:42" ht="12.75">
      <c r="B16" s="19"/>
      <c r="C16" s="49" t="s">
        <v>92</v>
      </c>
      <c r="D16" s="174"/>
      <c r="E16" s="175"/>
      <c r="F16" s="184">
        <v>245.44090000000006</v>
      </c>
      <c r="G16" s="185">
        <v>280</v>
      </c>
      <c r="H16" s="186">
        <v>300</v>
      </c>
      <c r="I16" s="184">
        <v>630</v>
      </c>
      <c r="J16" s="185">
        <v>630</v>
      </c>
      <c r="K16" s="186">
        <v>650</v>
      </c>
      <c r="L16" s="184">
        <v>315</v>
      </c>
      <c r="M16" s="185">
        <v>300</v>
      </c>
      <c r="N16" s="186">
        <v>300</v>
      </c>
      <c r="O16" s="184">
        <v>699.5591</v>
      </c>
      <c r="P16" s="185">
        <v>650</v>
      </c>
      <c r="Q16" s="186">
        <v>650</v>
      </c>
      <c r="R16" s="72" t="s">
        <v>54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93</v>
      </c>
      <c r="D17" s="174"/>
      <c r="E17" s="175"/>
      <c r="F17" s="184">
        <v>22149.2</v>
      </c>
      <c r="G17" s="185">
        <v>22938.394891181313</v>
      </c>
      <c r="H17" s="186">
        <v>22878.3999936277</v>
      </c>
      <c r="I17" s="184">
        <v>18571.2</v>
      </c>
      <c r="J17" s="185">
        <v>19744.724353391655</v>
      </c>
      <c r="K17" s="186">
        <v>20977.247427838043</v>
      </c>
      <c r="L17" s="184">
        <v>4003</v>
      </c>
      <c r="M17" s="185">
        <v>3543.87093</v>
      </c>
      <c r="N17" s="186">
        <v>2251.352958</v>
      </c>
      <c r="O17" s="184">
        <v>425</v>
      </c>
      <c r="P17" s="185">
        <v>350.200392210342</v>
      </c>
      <c r="Q17" s="186">
        <v>350.200392210342</v>
      </c>
      <c r="R17" s="72" t="s">
        <v>55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94</v>
      </c>
      <c r="D18" s="174"/>
      <c r="E18" s="175"/>
      <c r="F18" s="184">
        <v>5184</v>
      </c>
      <c r="G18" s="185">
        <v>5120</v>
      </c>
      <c r="H18" s="186">
        <v>5150</v>
      </c>
      <c r="I18" s="184">
        <v>5357</v>
      </c>
      <c r="J18" s="185">
        <v>5500</v>
      </c>
      <c r="K18" s="186">
        <v>5500</v>
      </c>
      <c r="L18" s="184">
        <v>956</v>
      </c>
      <c r="M18" s="185">
        <v>1020</v>
      </c>
      <c r="N18" s="186">
        <v>1050</v>
      </c>
      <c r="O18" s="184">
        <v>1129</v>
      </c>
      <c r="P18" s="185">
        <v>1400</v>
      </c>
      <c r="Q18" s="186">
        <v>1400</v>
      </c>
      <c r="R18" s="72" t="s">
        <v>15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95</v>
      </c>
      <c r="D19" s="174"/>
      <c r="E19" s="175"/>
      <c r="F19" s="184">
        <v>8142.383999999999</v>
      </c>
      <c r="G19" s="185">
        <v>8500</v>
      </c>
      <c r="H19" s="186">
        <v>8780</v>
      </c>
      <c r="I19" s="184">
        <v>9205.668</v>
      </c>
      <c r="J19" s="185">
        <v>9500</v>
      </c>
      <c r="K19" s="186">
        <v>9700</v>
      </c>
      <c r="L19" s="184">
        <v>290.3620000000001</v>
      </c>
      <c r="M19" s="185">
        <v>300</v>
      </c>
      <c r="N19" s="186">
        <v>330</v>
      </c>
      <c r="O19" s="184">
        <v>1353.6460000000002</v>
      </c>
      <c r="P19" s="185">
        <v>1300</v>
      </c>
      <c r="Q19" s="186">
        <v>1250</v>
      </c>
      <c r="R19" s="72" t="s">
        <v>56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97</v>
      </c>
      <c r="D20" s="174"/>
      <c r="E20" s="175"/>
      <c r="F20" s="184">
        <v>60</v>
      </c>
      <c r="G20" s="185">
        <v>60</v>
      </c>
      <c r="H20" s="186">
        <v>60</v>
      </c>
      <c r="I20" s="184">
        <v>300</v>
      </c>
      <c r="J20" s="185">
        <v>300</v>
      </c>
      <c r="K20" s="186">
        <v>300</v>
      </c>
      <c r="L20" s="184">
        <v>15</v>
      </c>
      <c r="M20" s="185">
        <v>15</v>
      </c>
      <c r="N20" s="186">
        <v>15</v>
      </c>
      <c r="O20" s="184">
        <v>255</v>
      </c>
      <c r="P20" s="185">
        <v>255</v>
      </c>
      <c r="Q20" s="186">
        <v>255</v>
      </c>
      <c r="R20" s="72" t="s">
        <v>57</v>
      </c>
      <c r="S20" s="174"/>
      <c r="T20" s="175"/>
      <c r="AA20">
        <v>3</v>
      </c>
      <c r="AD20">
        <v>3</v>
      </c>
      <c r="AE20">
        <v>3</v>
      </c>
      <c r="AF20">
        <v>3</v>
      </c>
      <c r="AG20">
        <v>2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98</v>
      </c>
      <c r="D21" s="174"/>
      <c r="E21" s="175"/>
      <c r="F21" s="184">
        <v>777</v>
      </c>
      <c r="G21" s="185">
        <v>800</v>
      </c>
      <c r="H21" s="186">
        <v>820</v>
      </c>
      <c r="I21" s="184">
        <v>760</v>
      </c>
      <c r="J21" s="185">
        <v>780</v>
      </c>
      <c r="K21" s="186">
        <v>800</v>
      </c>
      <c r="L21" s="184">
        <v>29</v>
      </c>
      <c r="M21" s="185">
        <v>30</v>
      </c>
      <c r="N21" s="186">
        <v>30</v>
      </c>
      <c r="O21" s="184">
        <v>12</v>
      </c>
      <c r="P21" s="185">
        <v>10</v>
      </c>
      <c r="Q21" s="186">
        <v>10</v>
      </c>
      <c r="R21" s="72" t="s">
        <v>58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99</v>
      </c>
      <c r="D22" s="174"/>
      <c r="E22" s="175"/>
      <c r="F22" s="184">
        <v>444.68</v>
      </c>
      <c r="G22" s="185">
        <v>490</v>
      </c>
      <c r="H22" s="186">
        <v>490</v>
      </c>
      <c r="I22" s="184">
        <v>444.68</v>
      </c>
      <c r="J22" s="185">
        <v>490</v>
      </c>
      <c r="K22" s="186">
        <v>490</v>
      </c>
      <c r="L22" s="184" t="s">
        <v>358</v>
      </c>
      <c r="M22" s="185" t="s">
        <v>358</v>
      </c>
      <c r="N22" s="186" t="s">
        <v>358</v>
      </c>
      <c r="O22" s="184" t="s">
        <v>358</v>
      </c>
      <c r="P22" s="185" t="s">
        <v>358</v>
      </c>
      <c r="Q22" s="186" t="s">
        <v>358</v>
      </c>
      <c r="R22" s="72" t="s">
        <v>59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359</v>
      </c>
      <c r="AK22" t="s">
        <v>359</v>
      </c>
      <c r="AL22" t="s">
        <v>359</v>
      </c>
      <c r="AM22" t="s">
        <v>359</v>
      </c>
      <c r="AN22" t="s">
        <v>359</v>
      </c>
      <c r="AO22" t="s">
        <v>359</v>
      </c>
      <c r="AP22">
        <v>2</v>
      </c>
    </row>
    <row r="23" spans="2:42" ht="12.75">
      <c r="B23" s="19"/>
      <c r="C23" s="49" t="s">
        <v>100</v>
      </c>
      <c r="D23" s="174"/>
      <c r="E23" s="175"/>
      <c r="F23" s="184">
        <v>117.4</v>
      </c>
      <c r="G23" s="185">
        <v>125</v>
      </c>
      <c r="H23" s="186">
        <v>240</v>
      </c>
      <c r="I23" s="184">
        <v>1166.3</v>
      </c>
      <c r="J23" s="185">
        <v>1160</v>
      </c>
      <c r="K23" s="186">
        <v>1160</v>
      </c>
      <c r="L23" s="184">
        <v>136.1</v>
      </c>
      <c r="M23" s="185">
        <v>180</v>
      </c>
      <c r="N23" s="186">
        <v>180</v>
      </c>
      <c r="O23" s="184">
        <v>1185</v>
      </c>
      <c r="P23" s="185">
        <v>1215</v>
      </c>
      <c r="Q23" s="186">
        <v>1100</v>
      </c>
      <c r="R23" s="72" t="s">
        <v>60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101</v>
      </c>
      <c r="D24" s="174"/>
      <c r="E24" s="175"/>
      <c r="F24" s="184">
        <v>281</v>
      </c>
      <c r="G24" s="185">
        <v>220</v>
      </c>
      <c r="H24" s="186">
        <v>240</v>
      </c>
      <c r="I24" s="184">
        <v>660</v>
      </c>
      <c r="J24" s="185">
        <v>720</v>
      </c>
      <c r="K24" s="186">
        <v>700</v>
      </c>
      <c r="L24" s="184">
        <v>25</v>
      </c>
      <c r="M24" s="185">
        <v>50</v>
      </c>
      <c r="N24" s="186">
        <v>40</v>
      </c>
      <c r="O24" s="184">
        <v>404</v>
      </c>
      <c r="P24" s="185">
        <v>550</v>
      </c>
      <c r="Q24" s="186">
        <v>500</v>
      </c>
      <c r="R24" s="72" t="s">
        <v>314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136</v>
      </c>
      <c r="D25" s="174"/>
      <c r="E25" s="175"/>
      <c r="F25" s="184">
        <v>8.51</v>
      </c>
      <c r="G25" s="185">
        <v>8.935500000000001</v>
      </c>
      <c r="H25" s="186">
        <v>9.361</v>
      </c>
      <c r="I25" s="184">
        <v>8.51</v>
      </c>
      <c r="J25" s="185">
        <v>8.935500000000001</v>
      </c>
      <c r="K25" s="186">
        <v>9.361</v>
      </c>
      <c r="L25" s="184" t="s">
        <v>358</v>
      </c>
      <c r="M25" s="185" t="s">
        <v>358</v>
      </c>
      <c r="N25" s="186" t="s">
        <v>358</v>
      </c>
      <c r="O25" s="184" t="s">
        <v>358</v>
      </c>
      <c r="P25" s="185" t="s">
        <v>358</v>
      </c>
      <c r="Q25" s="186" t="s">
        <v>358</v>
      </c>
      <c r="R25" s="72" t="s">
        <v>135</v>
      </c>
      <c r="S25" s="174"/>
      <c r="T25" s="175"/>
      <c r="AA25">
        <v>3</v>
      </c>
      <c r="AD25">
        <v>3</v>
      </c>
      <c r="AE25">
        <v>2</v>
      </c>
      <c r="AF25">
        <v>2</v>
      </c>
      <c r="AG25">
        <v>3</v>
      </c>
      <c r="AH25">
        <v>2</v>
      </c>
      <c r="AI25">
        <v>2</v>
      </c>
      <c r="AJ25" t="s">
        <v>359</v>
      </c>
      <c r="AK25" t="s">
        <v>359</v>
      </c>
      <c r="AL25" t="s">
        <v>359</v>
      </c>
      <c r="AM25" t="s">
        <v>359</v>
      </c>
      <c r="AN25" t="s">
        <v>359</v>
      </c>
      <c r="AO25" t="s">
        <v>359</v>
      </c>
      <c r="AP25">
        <v>3</v>
      </c>
    </row>
    <row r="26" spans="2:42" ht="12.75">
      <c r="B26" s="19"/>
      <c r="C26" s="49" t="s">
        <v>102</v>
      </c>
      <c r="D26" s="174"/>
      <c r="E26" s="175"/>
      <c r="F26" s="184">
        <v>143.87</v>
      </c>
      <c r="G26" s="185">
        <v>130</v>
      </c>
      <c r="H26" s="186">
        <v>130</v>
      </c>
      <c r="I26" s="184">
        <v>229.87</v>
      </c>
      <c r="J26" s="185">
        <v>220</v>
      </c>
      <c r="K26" s="186">
        <v>220</v>
      </c>
      <c r="L26" s="184">
        <v>62</v>
      </c>
      <c r="M26" s="185">
        <v>50</v>
      </c>
      <c r="N26" s="186">
        <v>50</v>
      </c>
      <c r="O26" s="184">
        <v>148</v>
      </c>
      <c r="P26" s="185">
        <v>140</v>
      </c>
      <c r="Q26" s="186">
        <v>140</v>
      </c>
      <c r="R26" s="72" t="s">
        <v>61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103</v>
      </c>
      <c r="D27" s="174"/>
      <c r="E27" s="175"/>
      <c r="F27" s="184">
        <v>5143</v>
      </c>
      <c r="G27" s="185">
        <v>5000</v>
      </c>
      <c r="H27" s="186">
        <v>5200</v>
      </c>
      <c r="I27" s="184">
        <v>4100</v>
      </c>
      <c r="J27" s="185">
        <v>4200</v>
      </c>
      <c r="K27" s="186">
        <v>4400</v>
      </c>
      <c r="L27" s="184">
        <v>1513</v>
      </c>
      <c r="M27" s="185">
        <v>1200</v>
      </c>
      <c r="N27" s="186">
        <v>1200</v>
      </c>
      <c r="O27" s="184">
        <v>470</v>
      </c>
      <c r="P27" s="185">
        <v>400</v>
      </c>
      <c r="Q27" s="186">
        <v>400</v>
      </c>
      <c r="R27" s="72" t="s">
        <v>62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104</v>
      </c>
      <c r="D28" s="174"/>
      <c r="E28" s="175"/>
      <c r="F28" s="184">
        <v>10166.6</v>
      </c>
      <c r="G28" s="185">
        <v>10130</v>
      </c>
      <c r="H28" s="186">
        <v>10100</v>
      </c>
      <c r="I28" s="184">
        <v>9650</v>
      </c>
      <c r="J28" s="185">
        <v>9600</v>
      </c>
      <c r="K28" s="186">
        <v>9550</v>
      </c>
      <c r="L28" s="184">
        <v>558</v>
      </c>
      <c r="M28" s="185">
        <v>570</v>
      </c>
      <c r="N28" s="186">
        <v>580</v>
      </c>
      <c r="O28" s="184">
        <v>41.4</v>
      </c>
      <c r="P28" s="185">
        <v>40</v>
      </c>
      <c r="Q28" s="186">
        <v>30</v>
      </c>
      <c r="R28" s="72" t="s">
        <v>63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105</v>
      </c>
      <c r="D29" s="174"/>
      <c r="E29" s="175"/>
      <c r="F29" s="184">
        <v>1546</v>
      </c>
      <c r="G29" s="185">
        <v>1546</v>
      </c>
      <c r="H29" s="186">
        <v>1546</v>
      </c>
      <c r="I29" s="184">
        <v>1575</v>
      </c>
      <c r="J29" s="185">
        <v>1575</v>
      </c>
      <c r="K29" s="186">
        <v>1575</v>
      </c>
      <c r="L29" s="184">
        <v>59</v>
      </c>
      <c r="M29" s="185">
        <v>59</v>
      </c>
      <c r="N29" s="186">
        <v>59</v>
      </c>
      <c r="O29" s="184">
        <v>88</v>
      </c>
      <c r="P29" s="185">
        <v>88</v>
      </c>
      <c r="Q29" s="186">
        <v>88</v>
      </c>
      <c r="R29" s="72" t="s">
        <v>29</v>
      </c>
      <c r="S29" s="174"/>
      <c r="T29" s="175"/>
      <c r="AA29">
        <v>3</v>
      </c>
      <c r="AD29">
        <v>3</v>
      </c>
      <c r="AE29">
        <v>3</v>
      </c>
      <c r="AF29">
        <v>3</v>
      </c>
      <c r="AG29">
        <v>5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106</v>
      </c>
      <c r="D30" s="174"/>
      <c r="E30" s="175"/>
      <c r="F30" s="184">
        <v>606</v>
      </c>
      <c r="G30" s="185">
        <v>750</v>
      </c>
      <c r="H30" s="186">
        <v>850</v>
      </c>
      <c r="I30" s="184">
        <v>516</v>
      </c>
      <c r="J30" s="185">
        <v>650</v>
      </c>
      <c r="K30" s="186">
        <v>750</v>
      </c>
      <c r="L30" s="184">
        <v>90</v>
      </c>
      <c r="M30" s="185">
        <v>100</v>
      </c>
      <c r="N30" s="186">
        <v>100</v>
      </c>
      <c r="O30" s="184">
        <v>0</v>
      </c>
      <c r="P30" s="185">
        <v>0</v>
      </c>
      <c r="Q30" s="186">
        <v>0</v>
      </c>
      <c r="R30" s="72" t="s">
        <v>64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386</v>
      </c>
      <c r="D31" s="174"/>
      <c r="E31" s="175"/>
      <c r="F31" s="184">
        <v>31</v>
      </c>
      <c r="G31" s="185">
        <v>38</v>
      </c>
      <c r="H31" s="186">
        <v>40</v>
      </c>
      <c r="I31" s="184">
        <v>31</v>
      </c>
      <c r="J31" s="185">
        <v>38</v>
      </c>
      <c r="K31" s="186">
        <v>40</v>
      </c>
      <c r="L31" s="184">
        <v>0</v>
      </c>
      <c r="M31" s="185">
        <v>0</v>
      </c>
      <c r="N31" s="186">
        <v>0</v>
      </c>
      <c r="O31" s="184">
        <v>0</v>
      </c>
      <c r="P31" s="185">
        <v>0</v>
      </c>
      <c r="Q31" s="186">
        <v>0</v>
      </c>
      <c r="R31" s="72" t="s">
        <v>385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107</v>
      </c>
      <c r="D32" s="174"/>
      <c r="E32" s="175"/>
      <c r="F32" s="184">
        <v>836</v>
      </c>
      <c r="G32" s="185">
        <v>805</v>
      </c>
      <c r="H32" s="186">
        <v>860</v>
      </c>
      <c r="I32" s="184">
        <v>1087</v>
      </c>
      <c r="J32" s="185">
        <v>1000</v>
      </c>
      <c r="K32" s="186">
        <v>1000</v>
      </c>
      <c r="L32" s="184">
        <v>3</v>
      </c>
      <c r="M32" s="185">
        <v>5</v>
      </c>
      <c r="N32" s="186">
        <v>10</v>
      </c>
      <c r="O32" s="184">
        <v>254</v>
      </c>
      <c r="P32" s="185">
        <v>200</v>
      </c>
      <c r="Q32" s="186">
        <v>150</v>
      </c>
      <c r="R32" s="72" t="s">
        <v>65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108</v>
      </c>
      <c r="D33" s="174"/>
      <c r="E33" s="175"/>
      <c r="F33" s="184">
        <v>421.35</v>
      </c>
      <c r="G33" s="185">
        <v>350</v>
      </c>
      <c r="H33" s="186">
        <v>358</v>
      </c>
      <c r="I33" s="184">
        <v>331.35</v>
      </c>
      <c r="J33" s="185">
        <v>330</v>
      </c>
      <c r="K33" s="186">
        <v>348</v>
      </c>
      <c r="L33" s="184">
        <v>170</v>
      </c>
      <c r="M33" s="185">
        <v>100</v>
      </c>
      <c r="N33" s="186">
        <v>100</v>
      </c>
      <c r="O33" s="184">
        <v>80</v>
      </c>
      <c r="P33" s="185">
        <v>80</v>
      </c>
      <c r="Q33" s="186">
        <v>90</v>
      </c>
      <c r="R33" s="72" t="s">
        <v>66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109</v>
      </c>
      <c r="D34" s="174"/>
      <c r="E34" s="175"/>
      <c r="F34" s="184">
        <v>3281</v>
      </c>
      <c r="G34" s="185">
        <v>3378</v>
      </c>
      <c r="H34" s="186">
        <v>3385</v>
      </c>
      <c r="I34" s="184">
        <v>3209</v>
      </c>
      <c r="J34" s="185">
        <v>3300</v>
      </c>
      <c r="K34" s="186">
        <v>3300</v>
      </c>
      <c r="L34" s="184">
        <v>78</v>
      </c>
      <c r="M34" s="185">
        <v>91</v>
      </c>
      <c r="N34" s="186">
        <v>100</v>
      </c>
      <c r="O34" s="184">
        <v>6</v>
      </c>
      <c r="P34" s="185">
        <v>13</v>
      </c>
      <c r="Q34" s="186">
        <v>15</v>
      </c>
      <c r="R34" s="72" t="s">
        <v>67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110</v>
      </c>
      <c r="D35" s="174"/>
      <c r="E35" s="175"/>
      <c r="F35" s="184">
        <v>25638</v>
      </c>
      <c r="G35" s="185">
        <v>29740</v>
      </c>
      <c r="H35" s="186">
        <v>30300</v>
      </c>
      <c r="I35" s="184">
        <v>24710</v>
      </c>
      <c r="J35" s="185">
        <v>28952</v>
      </c>
      <c r="K35" s="186">
        <v>29200</v>
      </c>
      <c r="L35" s="184">
        <v>2413</v>
      </c>
      <c r="M35" s="185">
        <v>2368</v>
      </c>
      <c r="N35" s="186">
        <v>2300</v>
      </c>
      <c r="O35" s="184">
        <v>1485</v>
      </c>
      <c r="P35" s="185">
        <v>1580</v>
      </c>
      <c r="Q35" s="186">
        <v>1200</v>
      </c>
      <c r="R35" s="72" t="s">
        <v>68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111</v>
      </c>
      <c r="D36" s="174"/>
      <c r="E36" s="175"/>
      <c r="F36" s="184">
        <v>576</v>
      </c>
      <c r="G36" s="185">
        <v>570</v>
      </c>
      <c r="H36" s="186">
        <v>580</v>
      </c>
      <c r="I36" s="184">
        <v>432</v>
      </c>
      <c r="J36" s="185">
        <v>450</v>
      </c>
      <c r="K36" s="186">
        <v>460</v>
      </c>
      <c r="L36" s="184">
        <v>267</v>
      </c>
      <c r="M36" s="185">
        <v>200</v>
      </c>
      <c r="N36" s="186">
        <v>170</v>
      </c>
      <c r="O36" s="184">
        <v>123</v>
      </c>
      <c r="P36" s="185">
        <v>80</v>
      </c>
      <c r="Q36" s="186">
        <v>50</v>
      </c>
      <c r="R36" s="72" t="s">
        <v>69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113</v>
      </c>
      <c r="D37" s="174"/>
      <c r="E37" s="175"/>
      <c r="F37" s="184">
        <v>3118</v>
      </c>
      <c r="G37" s="185">
        <v>3500</v>
      </c>
      <c r="H37" s="186">
        <v>3550</v>
      </c>
      <c r="I37" s="184">
        <v>3118</v>
      </c>
      <c r="J37" s="185">
        <v>3500</v>
      </c>
      <c r="K37" s="186">
        <v>3550</v>
      </c>
      <c r="L37" s="184">
        <v>0</v>
      </c>
      <c r="M37" s="185">
        <v>0</v>
      </c>
      <c r="N37" s="186">
        <v>0</v>
      </c>
      <c r="O37" s="184">
        <v>0</v>
      </c>
      <c r="P37" s="185">
        <v>0</v>
      </c>
      <c r="Q37" s="186">
        <v>0</v>
      </c>
      <c r="R37" s="72" t="s">
        <v>70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114</v>
      </c>
      <c r="D38" s="174"/>
      <c r="E38" s="175"/>
      <c r="F38" s="184">
        <v>1956.2027743400001</v>
      </c>
      <c r="G38" s="185">
        <v>2115</v>
      </c>
      <c r="H38" s="186">
        <v>2240</v>
      </c>
      <c r="I38" s="184">
        <v>2309</v>
      </c>
      <c r="J38" s="185">
        <v>2480</v>
      </c>
      <c r="K38" s="186">
        <v>2605</v>
      </c>
      <c r="L38" s="184">
        <v>143.00377233999998</v>
      </c>
      <c r="M38" s="185">
        <v>145</v>
      </c>
      <c r="N38" s="186">
        <v>145</v>
      </c>
      <c r="O38" s="184">
        <v>495.80099799999994</v>
      </c>
      <c r="P38" s="185">
        <v>510</v>
      </c>
      <c r="Q38" s="186">
        <v>510</v>
      </c>
      <c r="R38" s="72" t="s">
        <v>73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39</v>
      </c>
      <c r="D39" s="178"/>
      <c r="E39" s="179"/>
      <c r="F39" s="156">
        <v>103518.63767434</v>
      </c>
      <c r="G39" s="157">
        <v>108454.33039118131</v>
      </c>
      <c r="H39" s="158">
        <v>110243.76099362769</v>
      </c>
      <c r="I39" s="156">
        <v>99307.57800000001</v>
      </c>
      <c r="J39" s="157">
        <v>105548.65985339165</v>
      </c>
      <c r="K39" s="158">
        <v>107672.60842783804</v>
      </c>
      <c r="L39" s="156">
        <v>13770.465772340001</v>
      </c>
      <c r="M39" s="157">
        <v>12618.870930000001</v>
      </c>
      <c r="N39" s="158">
        <v>11532.352958</v>
      </c>
      <c r="O39" s="156">
        <v>9559.406098000001</v>
      </c>
      <c r="P39" s="157">
        <v>9713.200392210343</v>
      </c>
      <c r="Q39" s="158">
        <v>8961.200392210343</v>
      </c>
      <c r="R39" s="14" t="s">
        <v>39</v>
      </c>
      <c r="S39" s="178"/>
      <c r="T39" s="179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115</v>
      </c>
      <c r="D40" s="174"/>
      <c r="E40" s="175"/>
      <c r="F40" s="184">
        <v>1142.2</v>
      </c>
      <c r="G40" s="185">
        <v>1142.2</v>
      </c>
      <c r="H40" s="186">
        <v>1142.2</v>
      </c>
      <c r="I40" s="184">
        <v>1142.2</v>
      </c>
      <c r="J40" s="185">
        <v>1142.2</v>
      </c>
      <c r="K40" s="186">
        <v>1142.2</v>
      </c>
      <c r="L40" s="184" t="s">
        <v>358</v>
      </c>
      <c r="M40" s="185" t="s">
        <v>358</v>
      </c>
      <c r="N40" s="186" t="s">
        <v>358</v>
      </c>
      <c r="O40" s="184" t="s">
        <v>358</v>
      </c>
      <c r="P40" s="185" t="s">
        <v>358</v>
      </c>
      <c r="Q40" s="186" t="s">
        <v>358</v>
      </c>
      <c r="R40" s="72" t="s">
        <v>74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359</v>
      </c>
      <c r="AK40" t="s">
        <v>359</v>
      </c>
      <c r="AL40" t="s">
        <v>359</v>
      </c>
      <c r="AM40" t="s">
        <v>359</v>
      </c>
      <c r="AN40" t="s">
        <v>359</v>
      </c>
      <c r="AO40" t="s">
        <v>359</v>
      </c>
      <c r="AP40">
        <v>3</v>
      </c>
    </row>
    <row r="41" spans="2:42" ht="12.75">
      <c r="B41" s="16"/>
      <c r="C41" s="49" t="s">
        <v>116</v>
      </c>
      <c r="D41" s="174"/>
      <c r="E41" s="175"/>
      <c r="F41" s="184">
        <v>52.78</v>
      </c>
      <c r="G41" s="185">
        <v>52.78</v>
      </c>
      <c r="H41" s="186">
        <v>52.78</v>
      </c>
      <c r="I41" s="184">
        <v>52.78</v>
      </c>
      <c r="J41" s="185">
        <v>52.78</v>
      </c>
      <c r="K41" s="186">
        <v>52.78</v>
      </c>
      <c r="L41" s="184" t="s">
        <v>358</v>
      </c>
      <c r="M41" s="185" t="s">
        <v>358</v>
      </c>
      <c r="N41" s="186" t="s">
        <v>358</v>
      </c>
      <c r="O41" s="184" t="s">
        <v>358</v>
      </c>
      <c r="P41" s="185" t="s">
        <v>358</v>
      </c>
      <c r="Q41" s="186" t="s">
        <v>358</v>
      </c>
      <c r="R41" s="72" t="s">
        <v>22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 t="s">
        <v>359</v>
      </c>
      <c r="AK41" t="s">
        <v>359</v>
      </c>
      <c r="AL41" t="s">
        <v>359</v>
      </c>
      <c r="AM41" t="s">
        <v>359</v>
      </c>
      <c r="AN41" t="s">
        <v>359</v>
      </c>
      <c r="AO41" t="s">
        <v>359</v>
      </c>
      <c r="AP41">
        <v>3</v>
      </c>
    </row>
    <row r="42" spans="2:42" ht="12.75">
      <c r="B42" s="16"/>
      <c r="C42" s="49" t="s">
        <v>117</v>
      </c>
      <c r="D42" s="174"/>
      <c r="E42" s="175"/>
      <c r="F42" s="184">
        <v>22400</v>
      </c>
      <c r="G42" s="185">
        <v>22400</v>
      </c>
      <c r="H42" s="186">
        <v>22900</v>
      </c>
      <c r="I42" s="184">
        <v>37500</v>
      </c>
      <c r="J42" s="185">
        <v>33000</v>
      </c>
      <c r="K42" s="186">
        <v>29300</v>
      </c>
      <c r="L42" s="184">
        <v>100</v>
      </c>
      <c r="M42" s="185">
        <v>100</v>
      </c>
      <c r="N42" s="186">
        <v>100</v>
      </c>
      <c r="O42" s="184">
        <v>15200</v>
      </c>
      <c r="P42" s="185">
        <v>10700</v>
      </c>
      <c r="Q42" s="186">
        <v>6500</v>
      </c>
      <c r="R42" s="72" t="s">
        <v>75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6"/>
      <c r="C43" s="49" t="s">
        <v>118</v>
      </c>
      <c r="D43" s="174"/>
      <c r="E43" s="175"/>
      <c r="F43" s="184">
        <v>533.2</v>
      </c>
      <c r="G43" s="185">
        <v>533.2</v>
      </c>
      <c r="H43" s="186">
        <v>533.2</v>
      </c>
      <c r="I43" s="184">
        <v>533.2</v>
      </c>
      <c r="J43" s="185">
        <v>533.2</v>
      </c>
      <c r="K43" s="186">
        <v>533.2</v>
      </c>
      <c r="L43" s="184" t="s">
        <v>358</v>
      </c>
      <c r="M43" s="185" t="s">
        <v>358</v>
      </c>
      <c r="N43" s="186" t="s">
        <v>358</v>
      </c>
      <c r="O43" s="184" t="s">
        <v>358</v>
      </c>
      <c r="P43" s="185" t="s">
        <v>358</v>
      </c>
      <c r="Q43" s="186" t="s">
        <v>358</v>
      </c>
      <c r="R43" s="72" t="s">
        <v>36</v>
      </c>
      <c r="S43" s="174"/>
      <c r="T43" s="17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 t="s">
        <v>359</v>
      </c>
      <c r="AK43" t="s">
        <v>359</v>
      </c>
      <c r="AL43" t="s">
        <v>359</v>
      </c>
      <c r="AM43" t="s">
        <v>359</v>
      </c>
      <c r="AN43" t="s">
        <v>359</v>
      </c>
      <c r="AO43" t="s">
        <v>359</v>
      </c>
      <c r="AP43">
        <v>3</v>
      </c>
    </row>
    <row r="44" spans="3:42" ht="14.25" thickBot="1" thickTop="1">
      <c r="C44" s="14" t="s">
        <v>388</v>
      </c>
      <c r="D44" s="178"/>
      <c r="E44" s="179"/>
      <c r="F44" s="156">
        <v>24128.18</v>
      </c>
      <c r="G44" s="157">
        <v>24128.18</v>
      </c>
      <c r="H44" s="158">
        <v>24628.18</v>
      </c>
      <c r="I44" s="156">
        <v>39228.18</v>
      </c>
      <c r="J44" s="157">
        <v>34728.18</v>
      </c>
      <c r="K44" s="158">
        <v>31028.18</v>
      </c>
      <c r="L44" s="156">
        <v>100</v>
      </c>
      <c r="M44" s="157">
        <v>100</v>
      </c>
      <c r="N44" s="158">
        <v>100</v>
      </c>
      <c r="O44" s="156">
        <v>15200</v>
      </c>
      <c r="P44" s="157">
        <v>10700</v>
      </c>
      <c r="Q44" s="158">
        <v>6500</v>
      </c>
      <c r="R44" s="14" t="s">
        <v>389</v>
      </c>
      <c r="S44" s="178"/>
      <c r="T44" s="17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71" t="s">
        <v>120</v>
      </c>
      <c r="D45" s="172"/>
      <c r="E45" s="173"/>
      <c r="F45" s="181">
        <v>12477.90641582248</v>
      </c>
      <c r="G45" s="182">
        <v>12477.90641582248</v>
      </c>
      <c r="H45" s="183">
        <v>12477.90641582248</v>
      </c>
      <c r="I45" s="181">
        <v>12077.90641582248</v>
      </c>
      <c r="J45" s="182">
        <v>12077.90641582248</v>
      </c>
      <c r="K45" s="183">
        <v>12077.90641582248</v>
      </c>
      <c r="L45" s="181">
        <v>450</v>
      </c>
      <c r="M45" s="182">
        <v>450</v>
      </c>
      <c r="N45" s="183">
        <v>450</v>
      </c>
      <c r="O45" s="181">
        <v>50</v>
      </c>
      <c r="P45" s="182">
        <v>50</v>
      </c>
      <c r="Q45" s="183">
        <v>50</v>
      </c>
      <c r="R45" s="84" t="s">
        <v>6</v>
      </c>
      <c r="S45" s="172"/>
      <c r="T45" s="173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3.5" thickBot="1">
      <c r="B46" s="16"/>
      <c r="C46" s="7" t="s">
        <v>121</v>
      </c>
      <c r="D46" s="8"/>
      <c r="E46" s="9"/>
      <c r="F46" s="153">
        <v>102447</v>
      </c>
      <c r="G46" s="154">
        <v>102226</v>
      </c>
      <c r="H46" s="155">
        <v>102491</v>
      </c>
      <c r="I46" s="153">
        <v>102997</v>
      </c>
      <c r="J46" s="154">
        <v>102776</v>
      </c>
      <c r="K46" s="155">
        <v>103041</v>
      </c>
      <c r="L46" s="153">
        <v>15</v>
      </c>
      <c r="M46" s="154">
        <v>15</v>
      </c>
      <c r="N46" s="155">
        <v>15</v>
      </c>
      <c r="O46" s="153">
        <v>565</v>
      </c>
      <c r="P46" s="154">
        <v>565</v>
      </c>
      <c r="Q46" s="155">
        <v>565</v>
      </c>
      <c r="R46" s="21" t="s">
        <v>77</v>
      </c>
      <c r="S46" s="8"/>
      <c r="T46" s="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4.25" thickBot="1" thickTop="1">
      <c r="C47" s="14" t="s">
        <v>40</v>
      </c>
      <c r="D47" s="12"/>
      <c r="E47" s="13"/>
      <c r="F47" s="156">
        <v>114924.90641582248</v>
      </c>
      <c r="G47" s="157">
        <v>114703.90641582248</v>
      </c>
      <c r="H47" s="158">
        <v>114968.90641582248</v>
      </c>
      <c r="I47" s="156">
        <v>115074.90641582248</v>
      </c>
      <c r="J47" s="157">
        <v>114853.90641582248</v>
      </c>
      <c r="K47" s="158">
        <v>115118.90641582248</v>
      </c>
      <c r="L47" s="156">
        <v>465</v>
      </c>
      <c r="M47" s="157">
        <v>465</v>
      </c>
      <c r="N47" s="158">
        <v>465</v>
      </c>
      <c r="O47" s="156">
        <v>615</v>
      </c>
      <c r="P47" s="157">
        <v>615</v>
      </c>
      <c r="Q47" s="158">
        <v>615</v>
      </c>
      <c r="R47" s="18" t="s">
        <v>122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5"/>
      <c r="D48" s="1"/>
      <c r="E48" s="47" t="s">
        <v>223</v>
      </c>
      <c r="G48" s="46"/>
      <c r="H48" s="46"/>
      <c r="I48" s="46"/>
      <c r="J48" s="46"/>
      <c r="K48" s="46"/>
      <c r="L48" s="47" t="s">
        <v>242</v>
      </c>
      <c r="M48" s="46"/>
      <c r="N48" s="46"/>
      <c r="O48" s="46"/>
      <c r="P48" s="46"/>
      <c r="Q48" s="46"/>
      <c r="R48" s="45"/>
      <c r="S48" s="1"/>
      <c r="T48" s="1"/>
    </row>
    <row r="49" spans="3:20" ht="12.75">
      <c r="C49" s="41" t="str">
        <f ca="1">CELL("filename")</f>
        <v>C:\MyFiles\Timber Committee\TCQ2007\[tb-60-6-tables.xls]List of tables</v>
      </c>
      <c r="T49" s="43" t="str">
        <f ca="1">CONCATENATE("printed on ",DAY(NOW()),"/",MONTH(NOW()))</f>
        <v>printed on 16/10</v>
      </c>
    </row>
  </sheetData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329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151</v>
      </c>
      <c r="G3" s="267"/>
      <c r="H3" s="267"/>
      <c r="I3" s="267"/>
      <c r="J3" s="267"/>
      <c r="K3" s="267"/>
      <c r="L3" s="267" t="s">
        <v>152</v>
      </c>
      <c r="M3" s="267"/>
      <c r="N3" s="267"/>
      <c r="O3" s="267"/>
      <c r="P3" s="267"/>
      <c r="Q3" s="267"/>
    </row>
    <row r="4" spans="6:17" ht="12.75">
      <c r="F4" s="293" t="s">
        <v>332</v>
      </c>
      <c r="G4" s="293"/>
      <c r="H4" s="293"/>
      <c r="I4" s="293"/>
      <c r="J4" s="293"/>
      <c r="K4" s="293"/>
      <c r="L4" s="293" t="s">
        <v>312</v>
      </c>
      <c r="M4" s="293"/>
      <c r="N4" s="293"/>
      <c r="O4" s="293"/>
      <c r="P4" s="293"/>
      <c r="Q4" s="293"/>
    </row>
    <row r="5" spans="11:15" ht="15" thickBot="1">
      <c r="K5" s="271" t="s">
        <v>81</v>
      </c>
      <c r="L5" s="271"/>
      <c r="N5" s="11"/>
      <c r="O5" s="11"/>
    </row>
    <row r="6" spans="3:20" ht="15" thickTop="1">
      <c r="C6" s="2"/>
      <c r="D6" s="3"/>
      <c r="E6" s="4"/>
      <c r="F6" s="294" t="s">
        <v>301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89" t="s">
        <v>302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1:42" ht="13.5" thickTop="1">
      <c r="A9">
        <f aca="true" t="shared" si="0" ref="A9:A45">IF(SUM(F9:Q9)&lt;1,"Y","")</f>
      </c>
      <c r="B9" s="19" t="s">
        <v>2</v>
      </c>
      <c r="C9" s="49" t="s">
        <v>85</v>
      </c>
      <c r="D9" s="174"/>
      <c r="E9" s="175"/>
      <c r="F9" s="184">
        <v>1442</v>
      </c>
      <c r="G9" s="185">
        <v>1460</v>
      </c>
      <c r="H9" s="186">
        <v>1500</v>
      </c>
      <c r="I9" s="184">
        <v>507</v>
      </c>
      <c r="J9" s="185">
        <v>500</v>
      </c>
      <c r="K9" s="186">
        <v>500</v>
      </c>
      <c r="L9" s="184">
        <v>1028</v>
      </c>
      <c r="M9" s="185">
        <v>1050</v>
      </c>
      <c r="N9" s="186">
        <v>1080</v>
      </c>
      <c r="O9" s="184">
        <v>93</v>
      </c>
      <c r="P9" s="185">
        <v>90</v>
      </c>
      <c r="Q9" s="186">
        <v>80</v>
      </c>
      <c r="R9" s="72" t="s">
        <v>48</v>
      </c>
      <c r="S9" s="174"/>
      <c r="T9" s="17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1:42" ht="12.75">
      <c r="A10">
        <f t="shared" si="0"/>
      </c>
      <c r="B10" s="19" t="s">
        <v>133</v>
      </c>
      <c r="C10" s="49" t="s">
        <v>132</v>
      </c>
      <c r="D10" s="174"/>
      <c r="E10" s="175"/>
      <c r="F10" s="184">
        <v>1605</v>
      </c>
      <c r="G10" s="185">
        <v>1580</v>
      </c>
      <c r="H10" s="186">
        <v>1590</v>
      </c>
      <c r="I10" s="184">
        <v>280</v>
      </c>
      <c r="J10" s="185">
        <v>250</v>
      </c>
      <c r="K10" s="186">
        <v>250</v>
      </c>
      <c r="L10" s="184">
        <v>1600</v>
      </c>
      <c r="M10" s="185">
        <v>1600</v>
      </c>
      <c r="N10" s="186">
        <v>1600</v>
      </c>
      <c r="O10" s="184">
        <v>275</v>
      </c>
      <c r="P10" s="185">
        <v>270</v>
      </c>
      <c r="Q10" s="186">
        <v>260</v>
      </c>
      <c r="R10" s="72" t="s">
        <v>134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4</v>
      </c>
      <c r="C11" s="49" t="s">
        <v>86</v>
      </c>
      <c r="D11" s="174"/>
      <c r="E11" s="175"/>
      <c r="F11" s="184">
        <v>21</v>
      </c>
      <c r="G11" s="185">
        <v>21</v>
      </c>
      <c r="H11" s="186">
        <v>21</v>
      </c>
      <c r="I11" s="184">
        <v>21</v>
      </c>
      <c r="J11" s="185">
        <v>21</v>
      </c>
      <c r="K11" s="186">
        <v>21</v>
      </c>
      <c r="L11" s="184" t="s">
        <v>358</v>
      </c>
      <c r="M11" s="185" t="s">
        <v>358</v>
      </c>
      <c r="N11" s="186" t="s">
        <v>358</v>
      </c>
      <c r="O11" s="184" t="s">
        <v>358</v>
      </c>
      <c r="P11" s="185" t="s">
        <v>358</v>
      </c>
      <c r="Q11" s="186" t="s">
        <v>358</v>
      </c>
      <c r="R11" s="72" t="s">
        <v>49</v>
      </c>
      <c r="S11" s="174"/>
      <c r="T11" s="17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 t="s">
        <v>359</v>
      </c>
      <c r="AK11" t="s">
        <v>359</v>
      </c>
      <c r="AL11" t="s">
        <v>359</v>
      </c>
      <c r="AM11" t="s">
        <v>359</v>
      </c>
      <c r="AN11" t="s">
        <v>359</v>
      </c>
      <c r="AO11" t="s">
        <v>359</v>
      </c>
      <c r="AP11">
        <v>3</v>
      </c>
    </row>
    <row r="12" spans="1:42" ht="12.75">
      <c r="A12">
        <f t="shared" si="0"/>
      </c>
      <c r="B12" s="19" t="s">
        <v>3</v>
      </c>
      <c r="C12" s="49" t="s">
        <v>87</v>
      </c>
      <c r="D12" s="174"/>
      <c r="E12" s="175"/>
      <c r="F12" s="184">
        <v>570</v>
      </c>
      <c r="G12" s="185">
        <v>520</v>
      </c>
      <c r="H12" s="186">
        <v>550</v>
      </c>
      <c r="I12" s="184">
        <v>790</v>
      </c>
      <c r="J12" s="185">
        <v>740</v>
      </c>
      <c r="K12" s="186">
        <v>770</v>
      </c>
      <c r="L12" s="184">
        <v>0</v>
      </c>
      <c r="M12" s="185">
        <v>0</v>
      </c>
      <c r="N12" s="186">
        <v>0</v>
      </c>
      <c r="O12" s="184">
        <v>220</v>
      </c>
      <c r="P12" s="185">
        <v>220</v>
      </c>
      <c r="Q12" s="186">
        <v>220</v>
      </c>
      <c r="R12" s="72" t="s">
        <v>50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1:42" ht="12.75">
      <c r="A13">
        <f t="shared" si="0"/>
      </c>
      <c r="B13" s="19" t="s">
        <v>18</v>
      </c>
      <c r="C13" s="49" t="s">
        <v>88</v>
      </c>
      <c r="D13" s="174"/>
      <c r="E13" s="175"/>
      <c r="F13" s="184">
        <v>588</v>
      </c>
      <c r="G13" s="185">
        <v>580</v>
      </c>
      <c r="H13" s="186">
        <v>529</v>
      </c>
      <c r="I13" s="184">
        <v>714</v>
      </c>
      <c r="J13" s="185">
        <v>698</v>
      </c>
      <c r="K13" s="186">
        <v>659</v>
      </c>
      <c r="L13" s="184">
        <v>25</v>
      </c>
      <c r="M13" s="185">
        <v>26</v>
      </c>
      <c r="N13" s="186">
        <v>25</v>
      </c>
      <c r="O13" s="184">
        <v>151</v>
      </c>
      <c r="P13" s="185">
        <v>144</v>
      </c>
      <c r="Q13" s="186">
        <v>155</v>
      </c>
      <c r="R13" s="72" t="s">
        <v>51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1:42" ht="12.75">
      <c r="A14">
        <f t="shared" si="0"/>
      </c>
      <c r="B14" s="19" t="s">
        <v>9</v>
      </c>
      <c r="C14" s="49" t="s">
        <v>90</v>
      </c>
      <c r="D14" s="174"/>
      <c r="E14" s="175"/>
      <c r="F14" s="184">
        <v>365</v>
      </c>
      <c r="G14" s="185">
        <v>385</v>
      </c>
      <c r="H14" s="186">
        <v>400</v>
      </c>
      <c r="I14" s="184">
        <v>530</v>
      </c>
      <c r="J14" s="185">
        <v>555</v>
      </c>
      <c r="K14" s="186">
        <v>560</v>
      </c>
      <c r="L14" s="184">
        <v>20</v>
      </c>
      <c r="M14" s="185">
        <v>20</v>
      </c>
      <c r="N14" s="186">
        <v>20</v>
      </c>
      <c r="O14" s="184">
        <v>185</v>
      </c>
      <c r="P14" s="185">
        <v>190</v>
      </c>
      <c r="Q14" s="186">
        <v>180</v>
      </c>
      <c r="R14" s="72" t="s">
        <v>72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13</v>
      </c>
      <c r="C15" s="49" t="s">
        <v>92</v>
      </c>
      <c r="D15" s="174"/>
      <c r="E15" s="175"/>
      <c r="F15" s="184">
        <v>183.74939999999992</v>
      </c>
      <c r="G15" s="185">
        <v>350</v>
      </c>
      <c r="H15" s="186">
        <v>350</v>
      </c>
      <c r="I15" s="184">
        <v>850</v>
      </c>
      <c r="J15" s="185">
        <v>900</v>
      </c>
      <c r="K15" s="186">
        <v>900</v>
      </c>
      <c r="L15" s="184">
        <v>232.98469999999998</v>
      </c>
      <c r="M15" s="185">
        <v>150</v>
      </c>
      <c r="N15" s="186">
        <v>150</v>
      </c>
      <c r="O15" s="184">
        <v>899.2353</v>
      </c>
      <c r="P15" s="185">
        <v>700</v>
      </c>
      <c r="Q15" s="186">
        <v>700</v>
      </c>
      <c r="R15" s="72" t="s">
        <v>54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14</v>
      </c>
      <c r="C16" s="49" t="s">
        <v>93</v>
      </c>
      <c r="D16" s="174"/>
      <c r="E16" s="175"/>
      <c r="F16" s="184">
        <v>11712.49</v>
      </c>
      <c r="G16" s="185">
        <v>13558.609889894637</v>
      </c>
      <c r="H16" s="186">
        <v>13728.970556561304</v>
      </c>
      <c r="I16" s="184">
        <v>5066.49</v>
      </c>
      <c r="J16" s="185">
        <v>6714.156226981484</v>
      </c>
      <c r="K16" s="186">
        <v>6577.210894648152</v>
      </c>
      <c r="L16" s="184">
        <v>6681</v>
      </c>
      <c r="M16" s="185">
        <v>6894.300270000001</v>
      </c>
      <c r="N16" s="186">
        <v>7201.606269</v>
      </c>
      <c r="O16" s="184">
        <v>35</v>
      </c>
      <c r="P16" s="185">
        <v>49.846607086848</v>
      </c>
      <c r="Q16" s="186">
        <v>49.846607086848</v>
      </c>
      <c r="R16" s="72" t="s">
        <v>55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15</v>
      </c>
      <c r="C17" s="49" t="s">
        <v>94</v>
      </c>
      <c r="D17" s="174"/>
      <c r="E17" s="175"/>
      <c r="F17" s="184">
        <v>3656</v>
      </c>
      <c r="G17" s="185">
        <v>3637</v>
      </c>
      <c r="H17" s="186">
        <v>3650</v>
      </c>
      <c r="I17" s="184">
        <v>4155</v>
      </c>
      <c r="J17" s="185">
        <v>4300</v>
      </c>
      <c r="K17" s="186">
        <v>4300</v>
      </c>
      <c r="L17" s="184">
        <v>265</v>
      </c>
      <c r="M17" s="185">
        <v>350</v>
      </c>
      <c r="N17" s="186">
        <v>350</v>
      </c>
      <c r="O17" s="184">
        <v>764</v>
      </c>
      <c r="P17" s="185">
        <v>1013</v>
      </c>
      <c r="Q17" s="186">
        <v>1000</v>
      </c>
      <c r="R17" s="72" t="s">
        <v>15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1:42" ht="12.75">
      <c r="A18">
        <f t="shared" si="0"/>
      </c>
      <c r="B18" s="19" t="s">
        <v>10</v>
      </c>
      <c r="C18" s="49" t="s">
        <v>95</v>
      </c>
      <c r="D18" s="174"/>
      <c r="E18" s="175"/>
      <c r="F18" s="184">
        <v>3345</v>
      </c>
      <c r="G18" s="185">
        <v>3470</v>
      </c>
      <c r="H18" s="186">
        <v>3590</v>
      </c>
      <c r="I18" s="184">
        <v>3683</v>
      </c>
      <c r="J18" s="185">
        <v>3800</v>
      </c>
      <c r="K18" s="186">
        <v>3900</v>
      </c>
      <c r="L18" s="184">
        <v>145.947</v>
      </c>
      <c r="M18" s="185">
        <v>150</v>
      </c>
      <c r="N18" s="186">
        <v>160</v>
      </c>
      <c r="O18" s="184">
        <v>483.9469999999999</v>
      </c>
      <c r="P18" s="185">
        <v>480</v>
      </c>
      <c r="Q18" s="186">
        <v>470</v>
      </c>
      <c r="R18" s="72" t="s">
        <v>56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19</v>
      </c>
      <c r="C19" s="49" t="s">
        <v>97</v>
      </c>
      <c r="D19" s="174"/>
      <c r="E19" s="175"/>
      <c r="F19" s="184">
        <v>-2</v>
      </c>
      <c r="G19" s="185">
        <v>-2</v>
      </c>
      <c r="H19" s="186">
        <v>-2</v>
      </c>
      <c r="I19" s="184">
        <v>175</v>
      </c>
      <c r="J19" s="185">
        <v>175</v>
      </c>
      <c r="K19" s="186">
        <v>175</v>
      </c>
      <c r="L19" s="184">
        <v>3</v>
      </c>
      <c r="M19" s="185">
        <v>3</v>
      </c>
      <c r="N19" s="186">
        <v>3</v>
      </c>
      <c r="O19" s="184">
        <v>180</v>
      </c>
      <c r="P19" s="185">
        <v>180</v>
      </c>
      <c r="Q19" s="186">
        <v>180</v>
      </c>
      <c r="R19" s="72" t="s">
        <v>57</v>
      </c>
      <c r="S19" s="174"/>
      <c r="T19" s="175"/>
      <c r="AA19">
        <v>3</v>
      </c>
      <c r="AD19">
        <v>3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5</v>
      </c>
      <c r="AK19">
        <v>5</v>
      </c>
      <c r="AL19">
        <v>5</v>
      </c>
      <c r="AM19">
        <v>5</v>
      </c>
      <c r="AN19">
        <v>5</v>
      </c>
      <c r="AO19">
        <v>5</v>
      </c>
      <c r="AP19">
        <v>3</v>
      </c>
    </row>
    <row r="20" spans="1:42" ht="12.75">
      <c r="A20">
        <f t="shared" si="0"/>
      </c>
      <c r="B20" s="19" t="s">
        <v>21</v>
      </c>
      <c r="C20" s="49" t="s">
        <v>99</v>
      </c>
      <c r="D20" s="174"/>
      <c r="E20" s="175"/>
      <c r="F20" s="184">
        <v>374.02</v>
      </c>
      <c r="G20" s="185">
        <v>370</v>
      </c>
      <c r="H20" s="186">
        <v>370</v>
      </c>
      <c r="I20" s="184">
        <v>374.02</v>
      </c>
      <c r="J20" s="185">
        <v>370</v>
      </c>
      <c r="K20" s="186">
        <v>370</v>
      </c>
      <c r="L20" s="184" t="s">
        <v>358</v>
      </c>
      <c r="M20" s="185" t="s">
        <v>358</v>
      </c>
      <c r="N20" s="186" t="s">
        <v>358</v>
      </c>
      <c r="O20" s="184" t="s">
        <v>358</v>
      </c>
      <c r="P20" s="185" t="s">
        <v>358</v>
      </c>
      <c r="Q20" s="186" t="s">
        <v>358</v>
      </c>
      <c r="R20" s="72" t="s">
        <v>59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 t="s">
        <v>359</v>
      </c>
      <c r="AK20" t="s">
        <v>359</v>
      </c>
      <c r="AL20" t="s">
        <v>359</v>
      </c>
      <c r="AM20" t="s">
        <v>359</v>
      </c>
      <c r="AN20" t="s">
        <v>359</v>
      </c>
      <c r="AO20" t="s">
        <v>359</v>
      </c>
      <c r="AP20">
        <v>2</v>
      </c>
    </row>
    <row r="21" spans="1:42" ht="12.75">
      <c r="A21">
        <f t="shared" si="0"/>
      </c>
      <c r="B21" s="19" t="s">
        <v>24</v>
      </c>
      <c r="C21" s="49" t="s">
        <v>100</v>
      </c>
      <c r="D21" s="174"/>
      <c r="E21" s="175"/>
      <c r="F21" s="184">
        <v>181.9</v>
      </c>
      <c r="G21" s="185">
        <v>206</v>
      </c>
      <c r="H21" s="186">
        <v>270</v>
      </c>
      <c r="I21" s="184">
        <v>1492.3</v>
      </c>
      <c r="J21" s="185">
        <v>1470</v>
      </c>
      <c r="K21" s="186">
        <v>1470</v>
      </c>
      <c r="L21" s="184">
        <v>214.6</v>
      </c>
      <c r="M21" s="185">
        <v>236</v>
      </c>
      <c r="N21" s="186">
        <v>240</v>
      </c>
      <c r="O21" s="184">
        <v>1525</v>
      </c>
      <c r="P21" s="185">
        <v>1500</v>
      </c>
      <c r="Q21" s="186">
        <v>1440</v>
      </c>
      <c r="R21" s="72" t="s">
        <v>60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23</v>
      </c>
      <c r="C22" s="49" t="s">
        <v>101</v>
      </c>
      <c r="D22" s="174"/>
      <c r="E22" s="175"/>
      <c r="F22" s="184">
        <v>298</v>
      </c>
      <c r="G22" s="185">
        <v>250</v>
      </c>
      <c r="H22" s="186">
        <v>260</v>
      </c>
      <c r="I22" s="184">
        <v>695</v>
      </c>
      <c r="J22" s="185">
        <v>610</v>
      </c>
      <c r="K22" s="186">
        <v>670</v>
      </c>
      <c r="L22" s="184">
        <v>92</v>
      </c>
      <c r="M22" s="185">
        <v>90</v>
      </c>
      <c r="N22" s="186">
        <v>90</v>
      </c>
      <c r="O22" s="184">
        <v>489</v>
      </c>
      <c r="P22" s="185">
        <v>450</v>
      </c>
      <c r="Q22" s="186">
        <v>500</v>
      </c>
      <c r="R22" s="72" t="s">
        <v>314</v>
      </c>
      <c r="S22" s="174"/>
      <c r="T22" s="17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1:42" ht="12.75">
      <c r="A23">
        <f t="shared" si="0"/>
      </c>
      <c r="B23" s="19" t="s">
        <v>135</v>
      </c>
      <c r="C23" s="49" t="s">
        <v>136</v>
      </c>
      <c r="D23" s="174"/>
      <c r="E23" s="175"/>
      <c r="F23" s="184">
        <v>109.25</v>
      </c>
      <c r="G23" s="185">
        <v>109.25</v>
      </c>
      <c r="H23" s="186">
        <v>109.25</v>
      </c>
      <c r="I23" s="184">
        <v>109.25</v>
      </c>
      <c r="J23" s="185">
        <v>109.25</v>
      </c>
      <c r="K23" s="186">
        <v>109.25</v>
      </c>
      <c r="L23" s="184" t="s">
        <v>358</v>
      </c>
      <c r="M23" s="185" t="s">
        <v>358</v>
      </c>
      <c r="N23" s="186" t="s">
        <v>358</v>
      </c>
      <c r="O23" s="184" t="s">
        <v>358</v>
      </c>
      <c r="P23" s="185" t="s">
        <v>358</v>
      </c>
      <c r="Q23" s="186" t="s">
        <v>358</v>
      </c>
      <c r="R23" s="72" t="s">
        <v>135</v>
      </c>
      <c r="S23" s="174"/>
      <c r="T23" s="175"/>
      <c r="AA23">
        <v>3</v>
      </c>
      <c r="AD23">
        <v>3</v>
      </c>
      <c r="AE23">
        <v>3</v>
      </c>
      <c r="AF23">
        <v>3</v>
      </c>
      <c r="AG23">
        <v>3</v>
      </c>
      <c r="AH23">
        <v>5</v>
      </c>
      <c r="AI23">
        <v>5</v>
      </c>
      <c r="AJ23" t="s">
        <v>359</v>
      </c>
      <c r="AK23" t="s">
        <v>359</v>
      </c>
      <c r="AL23" t="s">
        <v>359</v>
      </c>
      <c r="AM23" t="s">
        <v>359</v>
      </c>
      <c r="AN23" t="s">
        <v>359</v>
      </c>
      <c r="AO23" t="s">
        <v>359</v>
      </c>
      <c r="AP23">
        <v>3</v>
      </c>
    </row>
    <row r="24" spans="1:42" ht="12.75">
      <c r="A24">
        <f t="shared" si="0"/>
      </c>
      <c r="B24" s="19" t="s">
        <v>26</v>
      </c>
      <c r="C24" s="49" t="s">
        <v>102</v>
      </c>
      <c r="D24" s="174"/>
      <c r="E24" s="175"/>
      <c r="F24" s="184">
        <v>113</v>
      </c>
      <c r="G24" s="185">
        <v>110</v>
      </c>
      <c r="H24" s="186">
        <v>110</v>
      </c>
      <c r="I24" s="184">
        <v>111</v>
      </c>
      <c r="J24" s="185">
        <v>110</v>
      </c>
      <c r="K24" s="186">
        <v>110</v>
      </c>
      <c r="L24" s="184">
        <v>7</v>
      </c>
      <c r="M24" s="185">
        <v>5</v>
      </c>
      <c r="N24" s="186">
        <v>5</v>
      </c>
      <c r="O24" s="184">
        <v>5</v>
      </c>
      <c r="P24" s="185">
        <v>5</v>
      </c>
      <c r="Q24" s="186">
        <v>5</v>
      </c>
      <c r="R24" s="72" t="s">
        <v>61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27</v>
      </c>
      <c r="C25" s="49" t="s">
        <v>103</v>
      </c>
      <c r="D25" s="174"/>
      <c r="E25" s="175"/>
      <c r="F25" s="184">
        <v>699.1</v>
      </c>
      <c r="G25" s="185">
        <v>699.1</v>
      </c>
      <c r="H25" s="186">
        <v>699.1</v>
      </c>
      <c r="I25" s="184">
        <v>60</v>
      </c>
      <c r="J25" s="185">
        <v>60</v>
      </c>
      <c r="K25" s="186">
        <v>60</v>
      </c>
      <c r="L25" s="184">
        <v>644</v>
      </c>
      <c r="M25" s="185">
        <v>644</v>
      </c>
      <c r="N25" s="186">
        <v>644</v>
      </c>
      <c r="O25" s="184">
        <v>4.9</v>
      </c>
      <c r="P25" s="185">
        <v>4.9</v>
      </c>
      <c r="Q25" s="186">
        <v>4.9</v>
      </c>
      <c r="R25" s="72" t="s">
        <v>62</v>
      </c>
      <c r="S25" s="174"/>
      <c r="T25" s="175"/>
      <c r="AA25">
        <v>3</v>
      </c>
      <c r="AD25">
        <v>2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1:42" ht="12.75">
      <c r="A26">
        <f t="shared" si="0"/>
      </c>
      <c r="B26" s="19" t="s">
        <v>28</v>
      </c>
      <c r="C26" s="49" t="s">
        <v>104</v>
      </c>
      <c r="D26" s="174"/>
      <c r="E26" s="175"/>
      <c r="F26" s="184">
        <v>4450.9</v>
      </c>
      <c r="G26" s="185">
        <v>4544</v>
      </c>
      <c r="H26" s="186">
        <v>4645</v>
      </c>
      <c r="I26" s="184">
        <v>3920</v>
      </c>
      <c r="J26" s="185">
        <v>3970</v>
      </c>
      <c r="K26" s="186">
        <v>4000</v>
      </c>
      <c r="L26" s="184">
        <v>539.1</v>
      </c>
      <c r="M26" s="185">
        <v>580</v>
      </c>
      <c r="N26" s="186">
        <v>650</v>
      </c>
      <c r="O26" s="184">
        <v>8.2</v>
      </c>
      <c r="P26" s="185">
        <v>6</v>
      </c>
      <c r="Q26" s="186">
        <v>5</v>
      </c>
      <c r="R26" s="72" t="s">
        <v>63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29</v>
      </c>
      <c r="C27" s="49" t="s">
        <v>105</v>
      </c>
      <c r="D27" s="174"/>
      <c r="E27" s="175"/>
      <c r="F27" s="184">
        <v>5389</v>
      </c>
      <c r="G27" s="185">
        <v>5389</v>
      </c>
      <c r="H27" s="186">
        <v>5389</v>
      </c>
      <c r="I27" s="184">
        <v>6590</v>
      </c>
      <c r="J27" s="185">
        <v>6590</v>
      </c>
      <c r="K27" s="186">
        <v>6590</v>
      </c>
      <c r="L27" s="184">
        <v>121</v>
      </c>
      <c r="M27" s="185">
        <v>121</v>
      </c>
      <c r="N27" s="186">
        <v>121</v>
      </c>
      <c r="O27" s="184">
        <v>1322</v>
      </c>
      <c r="P27" s="185">
        <v>1322</v>
      </c>
      <c r="Q27" s="186">
        <v>1322</v>
      </c>
      <c r="R27" s="72" t="s">
        <v>29</v>
      </c>
      <c r="S27" s="174"/>
      <c r="T27" s="17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1:42" ht="12.75">
      <c r="A28">
        <f t="shared" si="0"/>
      </c>
      <c r="B28" s="19" t="s">
        <v>30</v>
      </c>
      <c r="C28" s="49" t="s">
        <v>106</v>
      </c>
      <c r="D28" s="174"/>
      <c r="E28" s="175"/>
      <c r="F28" s="184">
        <v>1403</v>
      </c>
      <c r="G28" s="185">
        <v>1640</v>
      </c>
      <c r="H28" s="186">
        <v>1750</v>
      </c>
      <c r="I28" s="184">
        <v>1403</v>
      </c>
      <c r="J28" s="185">
        <v>1640</v>
      </c>
      <c r="K28" s="186">
        <v>1750</v>
      </c>
      <c r="L28" s="184">
        <v>0</v>
      </c>
      <c r="M28" s="185">
        <v>0</v>
      </c>
      <c r="N28" s="186">
        <v>0</v>
      </c>
      <c r="O28" s="184">
        <v>0</v>
      </c>
      <c r="P28" s="185">
        <v>0</v>
      </c>
      <c r="Q28" s="186">
        <v>0</v>
      </c>
      <c r="R28" s="72" t="s">
        <v>64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ht="12.75">
      <c r="A29">
        <f>IF(SUM(F29:Q29)&lt;1,"Y","")</f>
      </c>
      <c r="B29" s="19" t="s">
        <v>384</v>
      </c>
      <c r="C29" s="49" t="s">
        <v>386</v>
      </c>
      <c r="D29" s="174"/>
      <c r="E29" s="175"/>
      <c r="F29" s="184">
        <v>97</v>
      </c>
      <c r="G29" s="185">
        <v>115</v>
      </c>
      <c r="H29" s="186">
        <v>117</v>
      </c>
      <c r="I29" s="184">
        <v>101</v>
      </c>
      <c r="J29" s="185">
        <v>120</v>
      </c>
      <c r="K29" s="186">
        <v>125</v>
      </c>
      <c r="L29" s="184">
        <v>0</v>
      </c>
      <c r="M29" s="185">
        <v>0</v>
      </c>
      <c r="N29" s="186">
        <v>0</v>
      </c>
      <c r="O29" s="184">
        <v>4</v>
      </c>
      <c r="P29" s="185">
        <v>5</v>
      </c>
      <c r="Q29" s="186">
        <v>8</v>
      </c>
      <c r="R29" s="72" t="s">
        <v>385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32</v>
      </c>
      <c r="C30" s="49" t="s">
        <v>107</v>
      </c>
      <c r="D30" s="174"/>
      <c r="E30" s="175"/>
      <c r="F30" s="184">
        <v>1740</v>
      </c>
      <c r="G30" s="185">
        <v>1850</v>
      </c>
      <c r="H30" s="186">
        <v>1850</v>
      </c>
      <c r="I30" s="184">
        <v>1590</v>
      </c>
      <c r="J30" s="185">
        <v>1650</v>
      </c>
      <c r="K30" s="186">
        <v>1600</v>
      </c>
      <c r="L30" s="184">
        <v>300</v>
      </c>
      <c r="M30" s="185">
        <v>300</v>
      </c>
      <c r="N30" s="186">
        <v>350</v>
      </c>
      <c r="O30" s="184">
        <v>150</v>
      </c>
      <c r="P30" s="185">
        <v>100</v>
      </c>
      <c r="Q30" s="186">
        <v>100</v>
      </c>
      <c r="R30" s="72" t="s">
        <v>65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33</v>
      </c>
      <c r="C31" s="49" t="s">
        <v>108</v>
      </c>
      <c r="D31" s="174"/>
      <c r="E31" s="175"/>
      <c r="F31" s="184">
        <v>178.54</v>
      </c>
      <c r="G31" s="185">
        <v>125</v>
      </c>
      <c r="H31" s="186">
        <v>130</v>
      </c>
      <c r="I31" s="184">
        <v>113.54</v>
      </c>
      <c r="J31" s="185">
        <v>110</v>
      </c>
      <c r="K31" s="186">
        <v>120</v>
      </c>
      <c r="L31" s="184">
        <v>100</v>
      </c>
      <c r="M31" s="185">
        <v>50</v>
      </c>
      <c r="N31" s="186">
        <v>50</v>
      </c>
      <c r="O31" s="184">
        <v>35</v>
      </c>
      <c r="P31" s="185">
        <v>35</v>
      </c>
      <c r="Q31" s="186">
        <v>40</v>
      </c>
      <c r="R31" s="72" t="s">
        <v>66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12</v>
      </c>
      <c r="C32" s="49" t="s">
        <v>109</v>
      </c>
      <c r="D32" s="174"/>
      <c r="E32" s="175"/>
      <c r="F32" s="184">
        <v>6062</v>
      </c>
      <c r="G32" s="185">
        <v>6087</v>
      </c>
      <c r="H32" s="186">
        <v>6170</v>
      </c>
      <c r="I32" s="184">
        <v>4335</v>
      </c>
      <c r="J32" s="185">
        <v>3953</v>
      </c>
      <c r="K32" s="186">
        <v>4000</v>
      </c>
      <c r="L32" s="184">
        <v>1825</v>
      </c>
      <c r="M32" s="185">
        <v>2257</v>
      </c>
      <c r="N32" s="186">
        <v>2300</v>
      </c>
      <c r="O32" s="184">
        <v>98</v>
      </c>
      <c r="P32" s="185">
        <v>123</v>
      </c>
      <c r="Q32" s="186">
        <v>130</v>
      </c>
      <c r="R32" s="72" t="s">
        <v>67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ht="12.75">
      <c r="A33">
        <f t="shared" si="0"/>
      </c>
      <c r="B33" s="19" t="s">
        <v>34</v>
      </c>
      <c r="C33" s="49" t="s">
        <v>110</v>
      </c>
      <c r="D33" s="174"/>
      <c r="E33" s="175"/>
      <c r="F33" s="184">
        <v>5533</v>
      </c>
      <c r="G33" s="185">
        <v>5922</v>
      </c>
      <c r="H33" s="186">
        <v>6090</v>
      </c>
      <c r="I33" s="184">
        <v>2590</v>
      </c>
      <c r="J33" s="185">
        <v>3040</v>
      </c>
      <c r="K33" s="186">
        <v>3200</v>
      </c>
      <c r="L33" s="184">
        <v>2947</v>
      </c>
      <c r="M33" s="185">
        <v>2892</v>
      </c>
      <c r="N33" s="186">
        <v>2900</v>
      </c>
      <c r="O33" s="184">
        <v>4</v>
      </c>
      <c r="P33" s="185">
        <v>10</v>
      </c>
      <c r="Q33" s="186">
        <v>10</v>
      </c>
      <c r="R33" s="72" t="s">
        <v>68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 t="shared" si="0"/>
      </c>
      <c r="B34" s="19" t="s">
        <v>7</v>
      </c>
      <c r="C34" s="49" t="s">
        <v>111</v>
      </c>
      <c r="D34" s="174"/>
      <c r="E34" s="175"/>
      <c r="F34" s="184">
        <v>131</v>
      </c>
      <c r="G34" s="185">
        <v>190</v>
      </c>
      <c r="H34" s="186">
        <v>210</v>
      </c>
      <c r="I34" s="184">
        <v>203</v>
      </c>
      <c r="J34" s="185">
        <v>210</v>
      </c>
      <c r="K34" s="186">
        <v>220</v>
      </c>
      <c r="L34" s="184">
        <v>1</v>
      </c>
      <c r="M34" s="185">
        <v>0</v>
      </c>
      <c r="N34" s="186">
        <v>0</v>
      </c>
      <c r="O34" s="184">
        <v>73</v>
      </c>
      <c r="P34" s="185">
        <v>20</v>
      </c>
      <c r="Q34" s="186">
        <v>10</v>
      </c>
      <c r="R34" s="72" t="s">
        <v>69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35</v>
      </c>
      <c r="C35" s="49" t="s">
        <v>113</v>
      </c>
      <c r="D35" s="174"/>
      <c r="E35" s="175"/>
      <c r="F35" s="184">
        <v>1862</v>
      </c>
      <c r="G35" s="185">
        <v>2100</v>
      </c>
      <c r="H35" s="186">
        <v>2105</v>
      </c>
      <c r="I35" s="184">
        <v>1629</v>
      </c>
      <c r="J35" s="185">
        <v>1870</v>
      </c>
      <c r="K35" s="186">
        <v>1875</v>
      </c>
      <c r="L35" s="184">
        <v>233</v>
      </c>
      <c r="M35" s="185">
        <v>230</v>
      </c>
      <c r="N35" s="186">
        <v>230</v>
      </c>
      <c r="O35" s="184">
        <v>0</v>
      </c>
      <c r="P35" s="185">
        <v>0</v>
      </c>
      <c r="Q35" s="186">
        <v>0</v>
      </c>
      <c r="R35" s="72" t="s">
        <v>70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3.5" thickBot="1">
      <c r="A36">
        <f t="shared" si="0"/>
      </c>
      <c r="B36" s="19" t="s">
        <v>16</v>
      </c>
      <c r="C36" s="49" t="s">
        <v>114</v>
      </c>
      <c r="D36" s="174"/>
      <c r="E36" s="175"/>
      <c r="F36" s="184">
        <v>46.875</v>
      </c>
      <c r="G36" s="185">
        <v>0</v>
      </c>
      <c r="H36" s="186">
        <v>0</v>
      </c>
      <c r="I36" s="184">
        <v>60</v>
      </c>
      <c r="J36" s="185">
        <v>30</v>
      </c>
      <c r="K36" s="186">
        <v>30</v>
      </c>
      <c r="L36" s="184">
        <v>0</v>
      </c>
      <c r="M36" s="185">
        <v>0</v>
      </c>
      <c r="N36" s="186">
        <v>0</v>
      </c>
      <c r="O36" s="184">
        <v>13.125</v>
      </c>
      <c r="P36" s="185">
        <v>30</v>
      </c>
      <c r="Q36" s="186">
        <v>30</v>
      </c>
      <c r="R36" s="72" t="s">
        <v>73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1:42" ht="14.25" thickBot="1" thickTop="1">
      <c r="A37">
        <f t="shared" si="0"/>
      </c>
      <c r="C37" s="14" t="s">
        <v>39</v>
      </c>
      <c r="D37" s="178"/>
      <c r="E37" s="179"/>
      <c r="F37" s="156">
        <v>52154.824400000005</v>
      </c>
      <c r="G37" s="157">
        <v>55265.959889894635</v>
      </c>
      <c r="H37" s="158">
        <v>56181.3205565613</v>
      </c>
      <c r="I37" s="156">
        <v>42147.6</v>
      </c>
      <c r="J37" s="157">
        <v>44565.40622698148</v>
      </c>
      <c r="K37" s="158">
        <v>44911.46089464815</v>
      </c>
      <c r="L37" s="156">
        <v>17024.6317</v>
      </c>
      <c r="M37" s="157">
        <v>17648.30027</v>
      </c>
      <c r="N37" s="158">
        <v>18169.606269</v>
      </c>
      <c r="O37" s="156">
        <v>7017.4073</v>
      </c>
      <c r="P37" s="157">
        <v>6947.746607086848</v>
      </c>
      <c r="Q37" s="158">
        <v>6899.746607086848</v>
      </c>
      <c r="R37" s="14" t="s">
        <v>39</v>
      </c>
      <c r="S37" s="178"/>
      <c r="T37" s="179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1:42" ht="13.5" thickTop="1">
      <c r="A38">
        <f t="shared" si="0"/>
      </c>
      <c r="B38" s="16" t="s">
        <v>5</v>
      </c>
      <c r="C38" s="49" t="s">
        <v>115</v>
      </c>
      <c r="D38" s="174"/>
      <c r="E38" s="175"/>
      <c r="F38" s="184">
        <v>752.5</v>
      </c>
      <c r="G38" s="185">
        <v>752.5</v>
      </c>
      <c r="H38" s="186">
        <v>752.5</v>
      </c>
      <c r="I38" s="184">
        <v>752.5</v>
      </c>
      <c r="J38" s="185">
        <v>752.5</v>
      </c>
      <c r="K38" s="186">
        <v>752.5</v>
      </c>
      <c r="L38" s="184" t="s">
        <v>358</v>
      </c>
      <c r="M38" s="185" t="s">
        <v>358</v>
      </c>
      <c r="N38" s="186" t="s">
        <v>358</v>
      </c>
      <c r="O38" s="184" t="s">
        <v>358</v>
      </c>
      <c r="P38" s="185" t="s">
        <v>358</v>
      </c>
      <c r="Q38" s="186" t="s">
        <v>358</v>
      </c>
      <c r="R38" s="72" t="s">
        <v>74</v>
      </c>
      <c r="S38" s="174"/>
      <c r="T38" s="175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 t="s">
        <v>359</v>
      </c>
      <c r="AK38" t="s">
        <v>359</v>
      </c>
      <c r="AL38" t="s">
        <v>359</v>
      </c>
      <c r="AM38" t="s">
        <v>359</v>
      </c>
      <c r="AN38" t="s">
        <v>359</v>
      </c>
      <c r="AO38" t="s">
        <v>359</v>
      </c>
      <c r="AP38">
        <v>3</v>
      </c>
    </row>
    <row r="39" spans="1:42" ht="12.75">
      <c r="A39">
        <f t="shared" si="0"/>
      </c>
      <c r="B39" s="16" t="s">
        <v>22</v>
      </c>
      <c r="C39" s="49" t="s">
        <v>116</v>
      </c>
      <c r="D39" s="174"/>
      <c r="E39" s="175"/>
      <c r="F39" s="184">
        <v>11.42</v>
      </c>
      <c r="G39" s="185">
        <v>11.42</v>
      </c>
      <c r="H39" s="186">
        <v>11.42</v>
      </c>
      <c r="I39" s="184">
        <v>11.42</v>
      </c>
      <c r="J39" s="185">
        <v>11.42</v>
      </c>
      <c r="K39" s="186">
        <v>11.42</v>
      </c>
      <c r="L39" s="184" t="s">
        <v>358</v>
      </c>
      <c r="M39" s="185" t="s">
        <v>358</v>
      </c>
      <c r="N39" s="186" t="s">
        <v>358</v>
      </c>
      <c r="O39" s="184" t="s">
        <v>358</v>
      </c>
      <c r="P39" s="185" t="s">
        <v>358</v>
      </c>
      <c r="Q39" s="186" t="s">
        <v>358</v>
      </c>
      <c r="R39" s="72" t="s">
        <v>22</v>
      </c>
      <c r="S39" s="174"/>
      <c r="T39" s="175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 t="s">
        <v>359</v>
      </c>
      <c r="AK39" t="s">
        <v>359</v>
      </c>
      <c r="AL39" t="s">
        <v>359</v>
      </c>
      <c r="AM39" t="s">
        <v>359</v>
      </c>
      <c r="AN39" t="s">
        <v>359</v>
      </c>
      <c r="AO39" t="s">
        <v>359</v>
      </c>
      <c r="AP39">
        <v>3</v>
      </c>
    </row>
    <row r="40" spans="1:42" ht="12.75">
      <c r="A40">
        <f t="shared" si="0"/>
      </c>
      <c r="B40" s="16" t="s">
        <v>31</v>
      </c>
      <c r="C40" s="49" t="s">
        <v>117</v>
      </c>
      <c r="D40" s="174"/>
      <c r="E40" s="175"/>
      <c r="F40" s="184">
        <v>7300</v>
      </c>
      <c r="G40" s="185">
        <v>7400</v>
      </c>
      <c r="H40" s="186">
        <v>7600</v>
      </c>
      <c r="I40" s="184">
        <v>18500</v>
      </c>
      <c r="J40" s="185">
        <v>20900</v>
      </c>
      <c r="K40" s="186">
        <v>23100</v>
      </c>
      <c r="L40" s="184">
        <v>0</v>
      </c>
      <c r="M40" s="185">
        <v>0</v>
      </c>
      <c r="N40" s="186">
        <v>0</v>
      </c>
      <c r="O40" s="184">
        <v>11200</v>
      </c>
      <c r="P40" s="185">
        <v>13500</v>
      </c>
      <c r="Q40" s="186">
        <v>15500</v>
      </c>
      <c r="R40" s="72" t="s">
        <v>75</v>
      </c>
      <c r="S40" s="174"/>
      <c r="T40" s="17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1:42" ht="13.5" thickBot="1">
      <c r="A41">
        <f t="shared" si="0"/>
      </c>
      <c r="B41" s="16" t="s">
        <v>36</v>
      </c>
      <c r="C41" s="49" t="s">
        <v>118</v>
      </c>
      <c r="D41" s="174"/>
      <c r="E41" s="175"/>
      <c r="F41" s="184">
        <v>466.9</v>
      </c>
      <c r="G41" s="185">
        <v>466.9</v>
      </c>
      <c r="H41" s="186">
        <v>466.9</v>
      </c>
      <c r="I41" s="184">
        <v>466.9</v>
      </c>
      <c r="J41" s="185">
        <v>466.9</v>
      </c>
      <c r="K41" s="186">
        <v>466.9</v>
      </c>
      <c r="L41" s="184" t="s">
        <v>358</v>
      </c>
      <c r="M41" s="185" t="s">
        <v>358</v>
      </c>
      <c r="N41" s="186" t="s">
        <v>358</v>
      </c>
      <c r="O41" s="184" t="s">
        <v>358</v>
      </c>
      <c r="P41" s="185" t="s">
        <v>358</v>
      </c>
      <c r="Q41" s="186" t="s">
        <v>358</v>
      </c>
      <c r="R41" s="72" t="s">
        <v>36</v>
      </c>
      <c r="S41" s="174"/>
      <c r="T41" s="175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 t="s">
        <v>359</v>
      </c>
      <c r="AK41" t="s">
        <v>359</v>
      </c>
      <c r="AL41" t="s">
        <v>359</v>
      </c>
      <c r="AM41" t="s">
        <v>359</v>
      </c>
      <c r="AN41" t="s">
        <v>359</v>
      </c>
      <c r="AO41" t="s">
        <v>359</v>
      </c>
      <c r="AP41">
        <v>3</v>
      </c>
    </row>
    <row r="42" spans="1:42" ht="14.25" thickBot="1" thickTop="1">
      <c r="A42">
        <f t="shared" si="0"/>
      </c>
      <c r="C42" s="14" t="s">
        <v>388</v>
      </c>
      <c r="D42" s="178"/>
      <c r="E42" s="179"/>
      <c r="F42" s="156">
        <v>8530.82</v>
      </c>
      <c r="G42" s="157">
        <v>8630.82</v>
      </c>
      <c r="H42" s="158">
        <v>8830.82</v>
      </c>
      <c r="I42" s="156">
        <v>19730.82</v>
      </c>
      <c r="J42" s="157">
        <v>22130.82</v>
      </c>
      <c r="K42" s="158">
        <v>24330.82</v>
      </c>
      <c r="L42" s="156">
        <v>0</v>
      </c>
      <c r="M42" s="157">
        <v>0</v>
      </c>
      <c r="N42" s="158">
        <v>0</v>
      </c>
      <c r="O42" s="156">
        <v>11200</v>
      </c>
      <c r="P42" s="157">
        <v>13500</v>
      </c>
      <c r="Q42" s="158">
        <v>15500</v>
      </c>
      <c r="R42" s="14" t="s">
        <v>389</v>
      </c>
      <c r="S42" s="178"/>
      <c r="T42" s="179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1:42" ht="13.5" thickTop="1">
      <c r="A43">
        <f t="shared" si="0"/>
      </c>
      <c r="B43" s="16" t="s">
        <v>6</v>
      </c>
      <c r="C43" s="171" t="s">
        <v>120</v>
      </c>
      <c r="D43" s="172"/>
      <c r="E43" s="173"/>
      <c r="F43" s="181">
        <v>17140</v>
      </c>
      <c r="G43" s="182">
        <v>17140</v>
      </c>
      <c r="H43" s="183">
        <v>17140</v>
      </c>
      <c r="I43" s="181">
        <v>17000</v>
      </c>
      <c r="J43" s="182">
        <v>17000</v>
      </c>
      <c r="K43" s="183">
        <v>17000</v>
      </c>
      <c r="L43" s="181">
        <v>150</v>
      </c>
      <c r="M43" s="182">
        <v>150</v>
      </c>
      <c r="N43" s="183">
        <v>150</v>
      </c>
      <c r="O43" s="181">
        <v>10</v>
      </c>
      <c r="P43" s="182">
        <v>10</v>
      </c>
      <c r="Q43" s="183">
        <v>10</v>
      </c>
      <c r="R43" s="84" t="s">
        <v>6</v>
      </c>
      <c r="S43" s="172"/>
      <c r="T43" s="173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1:42" ht="13.5" thickBot="1">
      <c r="A44">
        <f t="shared" si="0"/>
      </c>
      <c r="B44" s="16" t="s">
        <v>37</v>
      </c>
      <c r="C44" s="7" t="s">
        <v>121</v>
      </c>
      <c r="D44" s="8"/>
      <c r="E44" s="9"/>
      <c r="F44" s="153">
        <v>57517</v>
      </c>
      <c r="G44" s="154">
        <v>57655</v>
      </c>
      <c r="H44" s="155">
        <v>57716</v>
      </c>
      <c r="I44" s="153">
        <v>58001</v>
      </c>
      <c r="J44" s="154">
        <v>58139</v>
      </c>
      <c r="K44" s="155">
        <v>58200</v>
      </c>
      <c r="L44" s="153">
        <v>78</v>
      </c>
      <c r="M44" s="154">
        <v>78</v>
      </c>
      <c r="N44" s="155">
        <v>78</v>
      </c>
      <c r="O44" s="153">
        <v>562</v>
      </c>
      <c r="P44" s="154">
        <v>562</v>
      </c>
      <c r="Q44" s="155">
        <v>562</v>
      </c>
      <c r="R44" s="21" t="s">
        <v>77</v>
      </c>
      <c r="S44" s="8"/>
      <c r="T44" s="9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1:42" ht="14.25" thickBot="1" thickTop="1">
      <c r="A45">
        <f t="shared" si="0"/>
      </c>
      <c r="C45" s="14" t="s">
        <v>40</v>
      </c>
      <c r="D45" s="12"/>
      <c r="E45" s="13"/>
      <c r="F45" s="156">
        <v>74657</v>
      </c>
      <c r="G45" s="157">
        <v>74795</v>
      </c>
      <c r="H45" s="158">
        <v>74856</v>
      </c>
      <c r="I45" s="156">
        <v>75001</v>
      </c>
      <c r="J45" s="157">
        <v>75139</v>
      </c>
      <c r="K45" s="158">
        <v>75200</v>
      </c>
      <c r="L45" s="156">
        <v>228</v>
      </c>
      <c r="M45" s="157">
        <v>228</v>
      </c>
      <c r="N45" s="158">
        <v>228</v>
      </c>
      <c r="O45" s="156">
        <v>572</v>
      </c>
      <c r="P45" s="157">
        <v>572</v>
      </c>
      <c r="Q45" s="158">
        <v>572</v>
      </c>
      <c r="R45" s="18" t="s">
        <v>122</v>
      </c>
      <c r="S45" s="8"/>
      <c r="T45" s="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20" ht="15" thickTop="1">
      <c r="C46" s="45"/>
      <c r="D46" s="1"/>
      <c r="E46" s="47" t="s">
        <v>223</v>
      </c>
      <c r="G46" s="46"/>
      <c r="H46" s="46"/>
      <c r="I46" s="46"/>
      <c r="J46" s="46"/>
      <c r="K46" s="46"/>
      <c r="L46" s="47" t="s">
        <v>242</v>
      </c>
      <c r="M46" s="46"/>
      <c r="N46" s="46"/>
      <c r="O46" s="46"/>
      <c r="P46" s="46"/>
      <c r="Q46" s="46"/>
      <c r="R46" s="45"/>
      <c r="S46" s="1"/>
      <c r="T46" s="1"/>
    </row>
    <row r="47" spans="3:20" ht="12.75">
      <c r="C47" s="41" t="str">
        <f ca="1">CELL("filename")</f>
        <v>C:\MyFiles\Timber Committee\TCQ2007\[tb-60-6-tables.xls]List of tables</v>
      </c>
      <c r="T47" s="43" t="str">
        <f ca="1">CONCATENATE("printed on ",DAY(NOW()),"/",MONTH(NOW()))</f>
        <v>printed on 16/10</v>
      </c>
    </row>
  </sheetData>
  <mergeCells count="13">
    <mergeCell ref="F3:K3"/>
    <mergeCell ref="F4:K4"/>
    <mergeCell ref="L4:Q4"/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</mergeCells>
  <conditionalFormatting sqref="C9:R45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330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154</v>
      </c>
      <c r="G3" s="267"/>
      <c r="H3" s="267"/>
      <c r="I3" s="267"/>
      <c r="J3" s="267"/>
      <c r="K3" s="267"/>
      <c r="L3" s="267" t="s">
        <v>155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0</v>
      </c>
      <c r="G9" s="182">
        <v>0</v>
      </c>
      <c r="H9" s="183">
        <v>0</v>
      </c>
      <c r="I9" s="181">
        <v>3.9</v>
      </c>
      <c r="J9" s="182">
        <v>3.9</v>
      </c>
      <c r="K9" s="183">
        <v>3.9</v>
      </c>
      <c r="L9" s="181">
        <v>0</v>
      </c>
      <c r="M9" s="182">
        <v>0</v>
      </c>
      <c r="N9" s="183">
        <v>0</v>
      </c>
      <c r="O9" s="181">
        <v>3.9</v>
      </c>
      <c r="P9" s="182">
        <v>3.9</v>
      </c>
      <c r="Q9" s="183">
        <v>3.9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8503</v>
      </c>
      <c r="G10" s="185">
        <v>9500</v>
      </c>
      <c r="H10" s="186">
        <v>9500</v>
      </c>
      <c r="I10" s="184">
        <v>7644</v>
      </c>
      <c r="J10" s="185">
        <v>8700</v>
      </c>
      <c r="K10" s="186">
        <v>8200</v>
      </c>
      <c r="L10" s="184">
        <v>2089</v>
      </c>
      <c r="M10" s="185">
        <v>2200</v>
      </c>
      <c r="N10" s="186">
        <v>2400</v>
      </c>
      <c r="O10" s="184">
        <v>1230</v>
      </c>
      <c r="P10" s="185">
        <v>1400</v>
      </c>
      <c r="Q10" s="186">
        <v>1100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2211.64</v>
      </c>
      <c r="G11" s="185">
        <v>2241.64</v>
      </c>
      <c r="H11" s="186">
        <v>2241.64</v>
      </c>
      <c r="I11" s="184">
        <v>1070</v>
      </c>
      <c r="J11" s="185">
        <v>1100</v>
      </c>
      <c r="K11" s="186">
        <v>1100</v>
      </c>
      <c r="L11" s="184">
        <v>2412.66</v>
      </c>
      <c r="M11" s="185">
        <v>2412.66</v>
      </c>
      <c r="N11" s="186">
        <v>2412.66</v>
      </c>
      <c r="O11" s="184">
        <v>1271.02</v>
      </c>
      <c r="P11" s="185">
        <v>1271.02</v>
      </c>
      <c r="Q11" s="186">
        <v>1271.02</v>
      </c>
      <c r="R11" s="72" t="s">
        <v>134</v>
      </c>
      <c r="S11" s="174"/>
      <c r="T11" s="175"/>
      <c r="AA11">
        <v>3</v>
      </c>
      <c r="AD11">
        <v>2</v>
      </c>
      <c r="AE11">
        <v>3</v>
      </c>
      <c r="AF11">
        <v>3</v>
      </c>
      <c r="AG11">
        <v>2</v>
      </c>
      <c r="AH11">
        <v>2</v>
      </c>
      <c r="AI11">
        <v>2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86</v>
      </c>
      <c r="D12" s="174"/>
      <c r="E12" s="175"/>
      <c r="F12" s="184">
        <v>-40.65</v>
      </c>
      <c r="G12" s="185">
        <v>-40.65</v>
      </c>
      <c r="H12" s="186">
        <v>-40.65</v>
      </c>
      <c r="I12" s="184">
        <v>12.68</v>
      </c>
      <c r="J12" s="185">
        <v>12.68</v>
      </c>
      <c r="K12" s="186">
        <v>12.68</v>
      </c>
      <c r="L12" s="184">
        <v>1.15</v>
      </c>
      <c r="M12" s="185">
        <v>1.15</v>
      </c>
      <c r="N12" s="186">
        <v>1.15</v>
      </c>
      <c r="O12" s="184">
        <v>54.48</v>
      </c>
      <c r="P12" s="185">
        <v>54.48</v>
      </c>
      <c r="Q12" s="186">
        <v>54.48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4</v>
      </c>
      <c r="G13" s="185">
        <v>4</v>
      </c>
      <c r="H13" s="186">
        <v>4</v>
      </c>
      <c r="I13" s="184">
        <v>21</v>
      </c>
      <c r="J13" s="185">
        <v>21</v>
      </c>
      <c r="K13" s="186">
        <v>21</v>
      </c>
      <c r="L13" s="184">
        <v>6</v>
      </c>
      <c r="M13" s="185">
        <v>6</v>
      </c>
      <c r="N13" s="186">
        <v>6</v>
      </c>
      <c r="O13" s="184">
        <v>23</v>
      </c>
      <c r="P13" s="185">
        <v>23</v>
      </c>
      <c r="Q13" s="186">
        <v>23</v>
      </c>
      <c r="R13" s="72" t="s">
        <v>50</v>
      </c>
      <c r="S13" s="174"/>
      <c r="T13" s="17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169</v>
      </c>
      <c r="G14" s="185">
        <v>162</v>
      </c>
      <c r="H14" s="186">
        <v>156</v>
      </c>
      <c r="I14" s="184">
        <v>186</v>
      </c>
      <c r="J14" s="185">
        <v>175</v>
      </c>
      <c r="K14" s="186">
        <v>192</v>
      </c>
      <c r="L14" s="184">
        <v>242</v>
      </c>
      <c r="M14" s="185">
        <v>210</v>
      </c>
      <c r="N14" s="186">
        <v>205</v>
      </c>
      <c r="O14" s="184">
        <v>259</v>
      </c>
      <c r="P14" s="185">
        <v>223</v>
      </c>
      <c r="Q14" s="186">
        <v>241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3.084</v>
      </c>
      <c r="G15" s="185">
        <v>3</v>
      </c>
      <c r="H15" s="186">
        <v>3</v>
      </c>
      <c r="I15" s="184">
        <v>2</v>
      </c>
      <c r="J15" s="185">
        <v>2</v>
      </c>
      <c r="K15" s="186">
        <v>2</v>
      </c>
      <c r="L15" s="184">
        <v>1.084</v>
      </c>
      <c r="M15" s="185">
        <v>1</v>
      </c>
      <c r="N15" s="186">
        <v>1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1470</v>
      </c>
      <c r="G16" s="185">
        <v>1720</v>
      </c>
      <c r="H16" s="186">
        <v>1750</v>
      </c>
      <c r="I16" s="184">
        <v>2520</v>
      </c>
      <c r="J16" s="185">
        <v>2670</v>
      </c>
      <c r="K16" s="186">
        <v>2800</v>
      </c>
      <c r="L16" s="184">
        <v>170</v>
      </c>
      <c r="M16" s="185">
        <v>270</v>
      </c>
      <c r="N16" s="186">
        <v>270</v>
      </c>
      <c r="O16" s="184">
        <v>1220</v>
      </c>
      <c r="P16" s="185">
        <v>1220</v>
      </c>
      <c r="Q16" s="186">
        <v>1320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1534.88</v>
      </c>
      <c r="G17" s="185">
        <v>1534.88</v>
      </c>
      <c r="H17" s="186">
        <v>1534.88</v>
      </c>
      <c r="I17" s="184">
        <v>226</v>
      </c>
      <c r="J17" s="185">
        <v>226</v>
      </c>
      <c r="K17" s="186">
        <v>226</v>
      </c>
      <c r="L17" s="184">
        <v>1378.64</v>
      </c>
      <c r="M17" s="185">
        <v>1378.64</v>
      </c>
      <c r="N17" s="186">
        <v>1378.64</v>
      </c>
      <c r="O17" s="184">
        <v>69.76</v>
      </c>
      <c r="P17" s="185">
        <v>69.76</v>
      </c>
      <c r="Q17" s="186">
        <v>69.76</v>
      </c>
      <c r="R17" s="72" t="s">
        <v>53</v>
      </c>
      <c r="S17" s="174"/>
      <c r="T17" s="17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2040.28</v>
      </c>
      <c r="G18" s="185">
        <v>2050</v>
      </c>
      <c r="H18" s="186">
        <v>2050</v>
      </c>
      <c r="I18" s="184">
        <v>3300</v>
      </c>
      <c r="J18" s="185">
        <v>3300</v>
      </c>
      <c r="K18" s="186">
        <v>3300</v>
      </c>
      <c r="L18" s="184">
        <v>144.57</v>
      </c>
      <c r="M18" s="185">
        <v>150</v>
      </c>
      <c r="N18" s="186">
        <v>150</v>
      </c>
      <c r="O18" s="184">
        <v>1404.29</v>
      </c>
      <c r="P18" s="185">
        <v>1400</v>
      </c>
      <c r="Q18" s="186">
        <v>1400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18211.53</v>
      </c>
      <c r="G19" s="185">
        <v>18779.305563597147</v>
      </c>
      <c r="H19" s="186">
        <v>19697.679265622868</v>
      </c>
      <c r="I19" s="184">
        <v>16061</v>
      </c>
      <c r="J19" s="185">
        <v>16201.505563597148</v>
      </c>
      <c r="K19" s="186">
        <v>17119.87926562287</v>
      </c>
      <c r="L19" s="184">
        <v>2634.77</v>
      </c>
      <c r="M19" s="185">
        <v>2977.8</v>
      </c>
      <c r="N19" s="186">
        <v>2977.8</v>
      </c>
      <c r="O19" s="184">
        <v>484.24</v>
      </c>
      <c r="P19" s="185">
        <v>400</v>
      </c>
      <c r="Q19" s="186">
        <v>400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13148</v>
      </c>
      <c r="G20" s="185">
        <v>13296</v>
      </c>
      <c r="H20" s="186">
        <v>13300</v>
      </c>
      <c r="I20" s="184">
        <v>13778</v>
      </c>
      <c r="J20" s="185">
        <v>14100</v>
      </c>
      <c r="K20" s="186">
        <v>14100</v>
      </c>
      <c r="L20" s="184">
        <v>1752</v>
      </c>
      <c r="M20" s="185">
        <v>2200</v>
      </c>
      <c r="N20" s="186">
        <v>2200</v>
      </c>
      <c r="O20" s="184">
        <v>2382</v>
      </c>
      <c r="P20" s="185">
        <v>3004</v>
      </c>
      <c r="Q20" s="186">
        <v>3000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5783.58192</v>
      </c>
      <c r="G21" s="185">
        <v>6250</v>
      </c>
      <c r="H21" s="186">
        <v>6583.333333333332</v>
      </c>
      <c r="I21" s="184">
        <v>8161</v>
      </c>
      <c r="J21" s="185">
        <v>8750</v>
      </c>
      <c r="K21" s="186">
        <v>8933.333333333332</v>
      </c>
      <c r="L21" s="184">
        <v>1473.94784</v>
      </c>
      <c r="M21" s="185">
        <v>1400</v>
      </c>
      <c r="N21" s="186">
        <v>1350</v>
      </c>
      <c r="O21" s="184">
        <v>3851.3659199999997</v>
      </c>
      <c r="P21" s="185">
        <v>3900</v>
      </c>
      <c r="Q21" s="186">
        <v>3700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386.28</v>
      </c>
      <c r="G22" s="185">
        <v>386.28</v>
      </c>
      <c r="H22" s="186">
        <v>386.28</v>
      </c>
      <c r="I22" s="184">
        <v>21.61</v>
      </c>
      <c r="J22" s="185">
        <v>21.61</v>
      </c>
      <c r="K22" s="186">
        <v>21.61</v>
      </c>
      <c r="L22" s="184">
        <v>434.36</v>
      </c>
      <c r="M22" s="185">
        <v>434.36</v>
      </c>
      <c r="N22" s="186">
        <v>434.36</v>
      </c>
      <c r="O22" s="184">
        <v>69.69</v>
      </c>
      <c r="P22" s="185">
        <v>69.69</v>
      </c>
      <c r="Q22" s="186">
        <v>69.69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644</v>
      </c>
      <c r="G23" s="185">
        <v>644</v>
      </c>
      <c r="H23" s="186">
        <v>644</v>
      </c>
      <c r="I23" s="184">
        <v>178</v>
      </c>
      <c r="J23" s="185">
        <v>178</v>
      </c>
      <c r="K23" s="186">
        <v>178</v>
      </c>
      <c r="L23" s="184">
        <v>470</v>
      </c>
      <c r="M23" s="185">
        <v>470</v>
      </c>
      <c r="N23" s="186">
        <v>470</v>
      </c>
      <c r="O23" s="184">
        <v>4</v>
      </c>
      <c r="P23" s="185">
        <v>4</v>
      </c>
      <c r="Q23" s="186">
        <v>4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878.22</v>
      </c>
      <c r="G24" s="185">
        <v>891</v>
      </c>
      <c r="H24" s="186">
        <v>914</v>
      </c>
      <c r="I24" s="184">
        <v>860</v>
      </c>
      <c r="J24" s="185">
        <v>881</v>
      </c>
      <c r="K24" s="186">
        <v>904</v>
      </c>
      <c r="L24" s="184">
        <v>68.75</v>
      </c>
      <c r="M24" s="185">
        <v>70</v>
      </c>
      <c r="N24" s="186">
        <v>70</v>
      </c>
      <c r="O24" s="184">
        <v>50.53</v>
      </c>
      <c r="P24" s="185">
        <v>60</v>
      </c>
      <c r="Q24" s="186">
        <v>60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3866.48</v>
      </c>
      <c r="G25" s="185">
        <v>3736</v>
      </c>
      <c r="H25" s="186">
        <v>3736</v>
      </c>
      <c r="I25" s="184">
        <v>780</v>
      </c>
      <c r="J25" s="185">
        <v>795</v>
      </c>
      <c r="K25" s="186">
        <v>795</v>
      </c>
      <c r="L25" s="184">
        <v>3095.17</v>
      </c>
      <c r="M25" s="185">
        <v>2950</v>
      </c>
      <c r="N25" s="186">
        <v>2950</v>
      </c>
      <c r="O25" s="184">
        <v>8.69</v>
      </c>
      <c r="P25" s="185">
        <v>9</v>
      </c>
      <c r="Q25" s="186">
        <v>9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1956</v>
      </c>
      <c r="G26" s="185">
        <v>2036</v>
      </c>
      <c r="H26" s="186">
        <v>2040</v>
      </c>
      <c r="I26" s="184">
        <v>5223</v>
      </c>
      <c r="J26" s="185">
        <v>5240</v>
      </c>
      <c r="K26" s="186">
        <v>5240</v>
      </c>
      <c r="L26" s="184">
        <v>85</v>
      </c>
      <c r="M26" s="185">
        <v>96</v>
      </c>
      <c r="N26" s="186">
        <v>100</v>
      </c>
      <c r="O26" s="184">
        <v>3352</v>
      </c>
      <c r="P26" s="185">
        <v>3300</v>
      </c>
      <c r="Q26" s="186">
        <v>3300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1969.02</v>
      </c>
      <c r="G27" s="185">
        <v>2130</v>
      </c>
      <c r="H27" s="186">
        <v>2230</v>
      </c>
      <c r="I27" s="184">
        <v>2000</v>
      </c>
      <c r="J27" s="185">
        <v>2000</v>
      </c>
      <c r="K27" s="186">
        <v>2000</v>
      </c>
      <c r="L27" s="184">
        <v>310.76</v>
      </c>
      <c r="M27" s="185">
        <v>430</v>
      </c>
      <c r="N27" s="186">
        <v>500</v>
      </c>
      <c r="O27" s="184">
        <v>341.74</v>
      </c>
      <c r="P27" s="185">
        <v>300</v>
      </c>
      <c r="Q27" s="186">
        <v>270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2068.15</v>
      </c>
      <c r="G28" s="185">
        <v>2068.15</v>
      </c>
      <c r="H28" s="186">
        <v>2068.15</v>
      </c>
      <c r="I28" s="184">
        <v>1963</v>
      </c>
      <c r="J28" s="185">
        <v>1963</v>
      </c>
      <c r="K28" s="186">
        <v>1963</v>
      </c>
      <c r="L28" s="184">
        <v>340.78</v>
      </c>
      <c r="M28" s="185">
        <v>340.78</v>
      </c>
      <c r="N28" s="186">
        <v>340.78</v>
      </c>
      <c r="O28" s="184">
        <v>235.63</v>
      </c>
      <c r="P28" s="185">
        <v>235.63</v>
      </c>
      <c r="Q28" s="186">
        <v>235.63</v>
      </c>
      <c r="R28" s="72" t="s">
        <v>135</v>
      </c>
      <c r="S28" s="174"/>
      <c r="T28" s="17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1967</v>
      </c>
      <c r="G29" s="185">
        <v>2080</v>
      </c>
      <c r="H29" s="186">
        <v>2180</v>
      </c>
      <c r="I29" s="184">
        <v>1280</v>
      </c>
      <c r="J29" s="185">
        <v>1280</v>
      </c>
      <c r="K29" s="186">
        <v>1280</v>
      </c>
      <c r="L29" s="184">
        <v>1102</v>
      </c>
      <c r="M29" s="185">
        <v>1200</v>
      </c>
      <c r="N29" s="186">
        <v>1300</v>
      </c>
      <c r="O29" s="184">
        <v>415</v>
      </c>
      <c r="P29" s="185">
        <v>400</v>
      </c>
      <c r="Q29" s="186">
        <v>400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2707.5</v>
      </c>
      <c r="G30" s="185">
        <v>2707.5</v>
      </c>
      <c r="H30" s="186">
        <v>2707.5</v>
      </c>
      <c r="I30" s="184">
        <v>2079</v>
      </c>
      <c r="J30" s="185">
        <v>2079</v>
      </c>
      <c r="K30" s="186">
        <v>2079</v>
      </c>
      <c r="L30" s="184">
        <v>1053.35</v>
      </c>
      <c r="M30" s="185">
        <v>1053.35</v>
      </c>
      <c r="N30" s="186">
        <v>1053.35</v>
      </c>
      <c r="O30" s="184">
        <v>424.85</v>
      </c>
      <c r="P30" s="185">
        <v>424.85</v>
      </c>
      <c r="Q30" s="186">
        <v>424.85</v>
      </c>
      <c r="R30" s="72" t="s">
        <v>62</v>
      </c>
      <c r="S30" s="174"/>
      <c r="T30" s="175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2:42" ht="14.25">
      <c r="B31" s="19"/>
      <c r="C31" s="49" t="s">
        <v>369</v>
      </c>
      <c r="D31" s="174"/>
      <c r="E31" s="175"/>
      <c r="F31" s="184">
        <v>5178.5</v>
      </c>
      <c r="G31" s="185">
        <v>5520</v>
      </c>
      <c r="H31" s="186">
        <v>5900</v>
      </c>
      <c r="I31" s="184">
        <v>5452.6</v>
      </c>
      <c r="J31" s="185">
        <v>5800</v>
      </c>
      <c r="K31" s="186">
        <v>6200</v>
      </c>
      <c r="L31" s="184">
        <v>276.5</v>
      </c>
      <c r="M31" s="185">
        <v>300</v>
      </c>
      <c r="N31" s="186">
        <v>310</v>
      </c>
      <c r="O31" s="184">
        <v>550.6</v>
      </c>
      <c r="P31" s="185">
        <v>580</v>
      </c>
      <c r="Q31" s="186">
        <v>610</v>
      </c>
      <c r="R31" s="152" t="s">
        <v>370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2315</v>
      </c>
      <c r="G32" s="185">
        <v>2315</v>
      </c>
      <c r="H32" s="186">
        <v>2315</v>
      </c>
      <c r="I32" s="184">
        <v>2379</v>
      </c>
      <c r="J32" s="185">
        <v>2379</v>
      </c>
      <c r="K32" s="186">
        <v>2379</v>
      </c>
      <c r="L32" s="184">
        <v>89</v>
      </c>
      <c r="M32" s="185">
        <v>89</v>
      </c>
      <c r="N32" s="186">
        <v>89</v>
      </c>
      <c r="O32" s="184">
        <v>153</v>
      </c>
      <c r="P32" s="185">
        <v>153</v>
      </c>
      <c r="Q32" s="186">
        <v>153</v>
      </c>
      <c r="R32" s="72" t="s">
        <v>29</v>
      </c>
      <c r="S32" s="174"/>
      <c r="T32" s="17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2462</v>
      </c>
      <c r="G33" s="185">
        <v>2652</v>
      </c>
      <c r="H33" s="186">
        <v>2742</v>
      </c>
      <c r="I33" s="184">
        <v>2609</v>
      </c>
      <c r="J33" s="185">
        <v>2800</v>
      </c>
      <c r="K33" s="186">
        <v>2900</v>
      </c>
      <c r="L33" s="184">
        <v>2</v>
      </c>
      <c r="M33" s="185">
        <v>2</v>
      </c>
      <c r="N33" s="186">
        <v>2</v>
      </c>
      <c r="O33" s="184">
        <v>149</v>
      </c>
      <c r="P33" s="185">
        <v>150</v>
      </c>
      <c r="Q33" s="186">
        <v>160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8</v>
      </c>
      <c r="G34" s="185">
        <v>20</v>
      </c>
      <c r="H34" s="186">
        <v>32</v>
      </c>
      <c r="I34" s="184">
        <v>7</v>
      </c>
      <c r="J34" s="185">
        <v>20</v>
      </c>
      <c r="K34" s="186">
        <v>30</v>
      </c>
      <c r="L34" s="184">
        <v>2</v>
      </c>
      <c r="M34" s="185">
        <v>2</v>
      </c>
      <c r="N34" s="186">
        <v>4</v>
      </c>
      <c r="O34" s="184">
        <v>1</v>
      </c>
      <c r="P34" s="185">
        <v>2</v>
      </c>
      <c r="Q34" s="186">
        <v>2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790</v>
      </c>
      <c r="G35" s="185">
        <v>800</v>
      </c>
      <c r="H35" s="186">
        <v>750</v>
      </c>
      <c r="I35" s="184">
        <v>960</v>
      </c>
      <c r="J35" s="185">
        <v>950</v>
      </c>
      <c r="K35" s="186">
        <v>900</v>
      </c>
      <c r="L35" s="184">
        <v>30</v>
      </c>
      <c r="M35" s="185">
        <v>50</v>
      </c>
      <c r="N35" s="186">
        <v>50</v>
      </c>
      <c r="O35" s="184">
        <v>200</v>
      </c>
      <c r="P35" s="185">
        <v>200</v>
      </c>
      <c r="Q35" s="186">
        <v>200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194.44</v>
      </c>
      <c r="G36" s="185">
        <v>195</v>
      </c>
      <c r="H36" s="186">
        <v>203</v>
      </c>
      <c r="I36" s="184">
        <v>305</v>
      </c>
      <c r="J36" s="185">
        <v>300</v>
      </c>
      <c r="K36" s="186">
        <v>320</v>
      </c>
      <c r="L36" s="184">
        <v>238.46</v>
      </c>
      <c r="M36" s="185">
        <v>230</v>
      </c>
      <c r="N36" s="186">
        <v>238</v>
      </c>
      <c r="O36" s="184">
        <v>349.02</v>
      </c>
      <c r="P36" s="185">
        <v>335</v>
      </c>
      <c r="Q36" s="186">
        <v>355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5356</v>
      </c>
      <c r="G37" s="185">
        <v>5220</v>
      </c>
      <c r="H37" s="186">
        <v>5050</v>
      </c>
      <c r="I37" s="184">
        <v>4700</v>
      </c>
      <c r="J37" s="185">
        <v>4600</v>
      </c>
      <c r="K37" s="186">
        <v>4500</v>
      </c>
      <c r="L37" s="184">
        <v>823</v>
      </c>
      <c r="M37" s="185">
        <v>800</v>
      </c>
      <c r="N37" s="186">
        <v>750</v>
      </c>
      <c r="O37" s="184">
        <v>167</v>
      </c>
      <c r="P37" s="185">
        <v>180</v>
      </c>
      <c r="Q37" s="186">
        <v>200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19244.74</v>
      </c>
      <c r="G38" s="185">
        <v>19400</v>
      </c>
      <c r="H38" s="186">
        <v>19400</v>
      </c>
      <c r="I38" s="184">
        <v>17500</v>
      </c>
      <c r="J38" s="185">
        <v>17700</v>
      </c>
      <c r="K38" s="186">
        <v>17700</v>
      </c>
      <c r="L38" s="184">
        <v>2572.68</v>
      </c>
      <c r="M38" s="185">
        <v>2600</v>
      </c>
      <c r="N38" s="186">
        <v>2600</v>
      </c>
      <c r="O38" s="184">
        <v>827.94</v>
      </c>
      <c r="P38" s="185">
        <v>900</v>
      </c>
      <c r="Q38" s="186">
        <v>900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1097</v>
      </c>
      <c r="G39" s="185">
        <v>1200</v>
      </c>
      <c r="H39" s="186">
        <v>1400</v>
      </c>
      <c r="I39" s="184">
        <v>1411</v>
      </c>
      <c r="J39" s="185">
        <v>1700</v>
      </c>
      <c r="K39" s="186">
        <v>2000</v>
      </c>
      <c r="L39" s="184">
        <v>654</v>
      </c>
      <c r="M39" s="185">
        <v>500</v>
      </c>
      <c r="N39" s="186">
        <v>400</v>
      </c>
      <c r="O39" s="184">
        <v>968</v>
      </c>
      <c r="P39" s="185">
        <v>1000</v>
      </c>
      <c r="Q39" s="186">
        <v>1000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-11.71</v>
      </c>
      <c r="G40" s="185">
        <v>-11.71</v>
      </c>
      <c r="H40" s="186">
        <v>-11.71</v>
      </c>
      <c r="I40" s="184">
        <v>3</v>
      </c>
      <c r="J40" s="185">
        <v>3</v>
      </c>
      <c r="K40" s="186">
        <v>3</v>
      </c>
      <c r="L40" s="184">
        <v>10.49</v>
      </c>
      <c r="M40" s="185">
        <v>10.49</v>
      </c>
      <c r="N40" s="186">
        <v>10.49</v>
      </c>
      <c r="O40" s="184">
        <v>25.2</v>
      </c>
      <c r="P40" s="185">
        <v>25.2</v>
      </c>
      <c r="Q40" s="186">
        <v>25.2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3142.66</v>
      </c>
      <c r="G41" s="185">
        <v>3320</v>
      </c>
      <c r="H41" s="186">
        <v>3320</v>
      </c>
      <c r="I41" s="184">
        <v>1700</v>
      </c>
      <c r="J41" s="185">
        <v>1770</v>
      </c>
      <c r="K41" s="186">
        <v>1770</v>
      </c>
      <c r="L41" s="184">
        <v>1443</v>
      </c>
      <c r="M41" s="185">
        <v>1550</v>
      </c>
      <c r="N41" s="186">
        <v>1550</v>
      </c>
      <c r="O41" s="184">
        <v>0.34</v>
      </c>
      <c r="P41" s="185">
        <v>0</v>
      </c>
      <c r="Q41" s="186">
        <v>0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2707.34</v>
      </c>
      <c r="G42" s="185">
        <v>2885</v>
      </c>
      <c r="H42" s="186">
        <v>3020</v>
      </c>
      <c r="I42" s="184">
        <v>2443</v>
      </c>
      <c r="J42" s="185">
        <v>2625</v>
      </c>
      <c r="K42" s="186">
        <v>2760</v>
      </c>
      <c r="L42" s="184">
        <v>387.45</v>
      </c>
      <c r="M42" s="185">
        <v>385</v>
      </c>
      <c r="N42" s="186">
        <v>385</v>
      </c>
      <c r="O42" s="184">
        <v>123.11</v>
      </c>
      <c r="P42" s="185">
        <v>125</v>
      </c>
      <c r="Q42" s="186">
        <v>125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111964.96592</v>
      </c>
      <c r="G43" s="157">
        <v>115694.39556359714</v>
      </c>
      <c r="H43" s="158">
        <v>117806.10259895619</v>
      </c>
      <c r="I43" s="156">
        <v>106839.79</v>
      </c>
      <c r="J43" s="157">
        <v>110346.69556359714</v>
      </c>
      <c r="K43" s="158">
        <v>111933.4025989562</v>
      </c>
      <c r="L43" s="156">
        <v>25794.57184</v>
      </c>
      <c r="M43" s="157">
        <v>26770.23</v>
      </c>
      <c r="N43" s="158">
        <v>26959.23</v>
      </c>
      <c r="O43" s="156">
        <v>20669.395919999995</v>
      </c>
      <c r="P43" s="157">
        <v>21422.53</v>
      </c>
      <c r="Q43" s="158">
        <v>21086.53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1614</v>
      </c>
      <c r="G44" s="185">
        <v>1614</v>
      </c>
      <c r="H44" s="186">
        <v>1614</v>
      </c>
      <c r="I44" s="184">
        <v>1613.8</v>
      </c>
      <c r="J44" s="185">
        <v>1613.8</v>
      </c>
      <c r="K44" s="186">
        <v>1613.8</v>
      </c>
      <c r="L44" s="184">
        <v>1.1</v>
      </c>
      <c r="M44" s="185">
        <v>1.1</v>
      </c>
      <c r="N44" s="186">
        <v>1.1</v>
      </c>
      <c r="O44" s="184">
        <v>0.9</v>
      </c>
      <c r="P44" s="185">
        <v>0.9</v>
      </c>
      <c r="Q44" s="186">
        <v>0.9</v>
      </c>
      <c r="R44" s="72" t="s">
        <v>74</v>
      </c>
      <c r="S44" s="174"/>
      <c r="T44" s="17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0.21</v>
      </c>
      <c r="G45" s="185">
        <v>0.21</v>
      </c>
      <c r="H45" s="186">
        <v>0.21</v>
      </c>
      <c r="I45" s="184">
        <v>0.37</v>
      </c>
      <c r="J45" s="185">
        <v>0.37</v>
      </c>
      <c r="K45" s="186">
        <v>0.37</v>
      </c>
      <c r="L45" s="184">
        <v>1.02</v>
      </c>
      <c r="M45" s="185">
        <v>1.02</v>
      </c>
      <c r="N45" s="186">
        <v>1.02</v>
      </c>
      <c r="O45" s="184">
        <v>1.18</v>
      </c>
      <c r="P45" s="185">
        <v>1.18</v>
      </c>
      <c r="Q45" s="186">
        <v>1.18</v>
      </c>
      <c r="R45" s="72" t="s">
        <v>22</v>
      </c>
      <c r="S45" s="174"/>
      <c r="T45" s="17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27120</v>
      </c>
      <c r="G46" s="185">
        <v>27500</v>
      </c>
      <c r="H46" s="186">
        <v>28000</v>
      </c>
      <c r="I46" s="184">
        <v>29400</v>
      </c>
      <c r="J46" s="185">
        <v>29800</v>
      </c>
      <c r="K46" s="186">
        <v>30600</v>
      </c>
      <c r="L46" s="184">
        <v>6</v>
      </c>
      <c r="M46" s="185">
        <v>10</v>
      </c>
      <c r="N46" s="186">
        <v>10</v>
      </c>
      <c r="O46" s="184">
        <v>2286</v>
      </c>
      <c r="P46" s="185">
        <v>2310</v>
      </c>
      <c r="Q46" s="186">
        <v>2610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3.5" thickBot="1">
      <c r="B47" s="16"/>
      <c r="C47" s="49" t="s">
        <v>118</v>
      </c>
      <c r="D47" s="174"/>
      <c r="E47" s="175"/>
      <c r="F47" s="184">
        <v>794.21</v>
      </c>
      <c r="G47" s="185">
        <v>794.21</v>
      </c>
      <c r="H47" s="186">
        <v>794.21</v>
      </c>
      <c r="I47" s="184">
        <v>790.8</v>
      </c>
      <c r="J47" s="185">
        <v>790.8</v>
      </c>
      <c r="K47" s="186">
        <v>790.8</v>
      </c>
      <c r="L47" s="184">
        <v>41.79</v>
      </c>
      <c r="M47" s="185">
        <v>41.79</v>
      </c>
      <c r="N47" s="186">
        <v>41.79</v>
      </c>
      <c r="O47" s="184">
        <v>38.38</v>
      </c>
      <c r="P47" s="185">
        <v>38.38</v>
      </c>
      <c r="Q47" s="186">
        <v>38.38</v>
      </c>
      <c r="R47" s="72" t="s">
        <v>36</v>
      </c>
      <c r="S47" s="174"/>
      <c r="T47" s="17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29528.42</v>
      </c>
      <c r="G48" s="157">
        <v>29908.42</v>
      </c>
      <c r="H48" s="158">
        <v>30408.42</v>
      </c>
      <c r="I48" s="156">
        <v>31804.97</v>
      </c>
      <c r="J48" s="157">
        <v>32204.97</v>
      </c>
      <c r="K48" s="158">
        <v>33004.97</v>
      </c>
      <c r="L48" s="156">
        <v>49.91</v>
      </c>
      <c r="M48" s="157">
        <v>53.91</v>
      </c>
      <c r="N48" s="158">
        <v>53.91</v>
      </c>
      <c r="O48" s="156">
        <v>2326.46</v>
      </c>
      <c r="P48" s="157">
        <v>2350.46</v>
      </c>
      <c r="Q48" s="158">
        <v>2650.46</v>
      </c>
      <c r="R48" s="14" t="s">
        <v>389</v>
      </c>
      <c r="S48" s="178"/>
      <c r="T48" s="17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83197</v>
      </c>
      <c r="G49" s="182">
        <v>83197</v>
      </c>
      <c r="H49" s="183">
        <v>83197</v>
      </c>
      <c r="I49" s="181">
        <v>84137</v>
      </c>
      <c r="J49" s="182">
        <v>84137</v>
      </c>
      <c r="K49" s="183">
        <v>84137</v>
      </c>
      <c r="L49" s="181">
        <v>2381</v>
      </c>
      <c r="M49" s="182">
        <v>2381</v>
      </c>
      <c r="N49" s="183">
        <v>2381</v>
      </c>
      <c r="O49" s="181">
        <v>3321</v>
      </c>
      <c r="P49" s="182">
        <v>3321</v>
      </c>
      <c r="Q49" s="183">
        <v>3321</v>
      </c>
      <c r="R49" s="84" t="s">
        <v>6</v>
      </c>
      <c r="S49" s="172"/>
      <c r="T49" s="173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51032.51</v>
      </c>
      <c r="G50" s="188">
        <v>51033</v>
      </c>
      <c r="H50" s="189">
        <v>51033</v>
      </c>
      <c r="I50" s="187">
        <v>52777</v>
      </c>
      <c r="J50" s="188">
        <v>52777</v>
      </c>
      <c r="K50" s="189">
        <v>52777</v>
      </c>
      <c r="L50" s="187">
        <v>1838.57</v>
      </c>
      <c r="M50" s="188">
        <v>1839</v>
      </c>
      <c r="N50" s="189">
        <v>1839</v>
      </c>
      <c r="O50" s="187">
        <v>3583.06</v>
      </c>
      <c r="P50" s="188">
        <v>3583</v>
      </c>
      <c r="Q50" s="189">
        <v>3583</v>
      </c>
      <c r="R50" s="105" t="s">
        <v>77</v>
      </c>
      <c r="S50" s="176"/>
      <c r="T50" s="177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134229.51</v>
      </c>
      <c r="G51" s="157">
        <v>134230</v>
      </c>
      <c r="H51" s="158">
        <v>134230</v>
      </c>
      <c r="I51" s="156">
        <v>136914</v>
      </c>
      <c r="J51" s="157">
        <v>136914</v>
      </c>
      <c r="K51" s="158">
        <v>136914</v>
      </c>
      <c r="L51" s="156">
        <v>4219.57</v>
      </c>
      <c r="M51" s="157">
        <v>4220</v>
      </c>
      <c r="N51" s="158">
        <v>4220</v>
      </c>
      <c r="O51" s="156">
        <v>6904.06</v>
      </c>
      <c r="P51" s="157">
        <v>6904</v>
      </c>
      <c r="Q51" s="158">
        <v>6904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5" thickTop="1">
      <c r="C52" s="45"/>
      <c r="D52" s="1"/>
      <c r="E52" s="1"/>
      <c r="F52" s="47" t="s">
        <v>371</v>
      </c>
      <c r="G52" s="46"/>
      <c r="H52" s="46"/>
      <c r="I52" s="46"/>
      <c r="J52" s="46"/>
      <c r="K52" s="46"/>
      <c r="L52" s="47" t="s">
        <v>372</v>
      </c>
      <c r="M52" s="194"/>
      <c r="N52" s="194"/>
      <c r="O52" s="194"/>
      <c r="P52" s="194"/>
      <c r="Q52" s="194"/>
      <c r="R52" s="45"/>
      <c r="S52" s="1"/>
      <c r="T52" s="1"/>
    </row>
    <row r="53" spans="3:20" ht="12.75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M32:R55 F32:L54 C32:E55 C9:R3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 t="s">
        <v>80</v>
      </c>
    </row>
    <row r="2" spans="3:20" ht="12.75">
      <c r="C2" s="267" t="s">
        <v>249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7" t="s">
        <v>390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7" t="s">
        <v>391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8" spans="3:20" ht="15" thickBot="1">
      <c r="C8" s="229"/>
      <c r="D8" s="229"/>
      <c r="E8" s="229"/>
      <c r="F8" s="271" t="s">
        <v>368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29"/>
      <c r="S8" s="229"/>
      <c r="T8" s="229"/>
    </row>
    <row r="9" spans="3:20" ht="13.5" thickTop="1">
      <c r="C9" s="2"/>
      <c r="D9" s="3"/>
      <c r="E9" s="4"/>
      <c r="F9" s="268" t="s">
        <v>41</v>
      </c>
      <c r="G9" s="269"/>
      <c r="H9" s="270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1" t="s">
        <v>42</v>
      </c>
      <c r="G10" s="302"/>
      <c r="H10" s="303"/>
      <c r="I10" s="301" t="s">
        <v>43</v>
      </c>
      <c r="J10" s="302"/>
      <c r="K10" s="303"/>
      <c r="L10" s="301" t="s">
        <v>44</v>
      </c>
      <c r="M10" s="302"/>
      <c r="N10" s="303"/>
      <c r="O10" s="301" t="s">
        <v>45</v>
      </c>
      <c r="P10" s="302"/>
      <c r="Q10" s="303"/>
      <c r="R10" s="57"/>
      <c r="S10" s="58"/>
      <c r="T10" s="59"/>
    </row>
    <row r="11" spans="3:20" ht="12.75">
      <c r="C11" s="264"/>
      <c r="D11" s="265"/>
      <c r="E11" s="266"/>
      <c r="F11" s="82">
        <v>2006</v>
      </c>
      <c r="G11" s="83">
        <v>2007</v>
      </c>
      <c r="H11" s="85">
        <v>2008</v>
      </c>
      <c r="I11" s="82">
        <v>2006</v>
      </c>
      <c r="J11" s="83">
        <v>2007</v>
      </c>
      <c r="K11" s="85">
        <v>2008</v>
      </c>
      <c r="L11" s="82">
        <v>2006</v>
      </c>
      <c r="M11" s="83">
        <v>2007</v>
      </c>
      <c r="N11" s="85">
        <v>2008</v>
      </c>
      <c r="O11" s="82">
        <v>2006</v>
      </c>
      <c r="P11" s="83">
        <v>2007</v>
      </c>
      <c r="Q11" s="85">
        <v>2008</v>
      </c>
      <c r="R11" s="264"/>
      <c r="S11" s="265"/>
      <c r="T11" s="266"/>
    </row>
    <row r="12" spans="3:20" ht="12.75">
      <c r="C12" s="57"/>
      <c r="D12" s="58"/>
      <c r="E12" s="59"/>
      <c r="F12" s="57" t="s">
        <v>215</v>
      </c>
      <c r="G12" s="298" t="s">
        <v>217</v>
      </c>
      <c r="H12" s="266"/>
      <c r="I12" s="57" t="s">
        <v>215</v>
      </c>
      <c r="J12" s="298" t="s">
        <v>217</v>
      </c>
      <c r="K12" s="266"/>
      <c r="L12" s="57" t="s">
        <v>215</v>
      </c>
      <c r="M12" s="298" t="s">
        <v>217</v>
      </c>
      <c r="N12" s="266"/>
      <c r="O12" s="57" t="s">
        <v>215</v>
      </c>
      <c r="P12" s="298" t="s">
        <v>217</v>
      </c>
      <c r="Q12" s="266"/>
      <c r="R12" s="57"/>
      <c r="S12" s="58"/>
      <c r="T12" s="59"/>
    </row>
    <row r="13" spans="3:20" ht="13.5" thickBot="1">
      <c r="C13" s="7"/>
      <c r="D13" s="8"/>
      <c r="E13" s="9"/>
      <c r="F13" s="81" t="s">
        <v>216</v>
      </c>
      <c r="G13" s="299" t="s">
        <v>218</v>
      </c>
      <c r="H13" s="300"/>
      <c r="I13" s="81" t="s">
        <v>216</v>
      </c>
      <c r="J13" s="299" t="s">
        <v>218</v>
      </c>
      <c r="K13" s="300"/>
      <c r="L13" s="81" t="s">
        <v>216</v>
      </c>
      <c r="M13" s="299" t="s">
        <v>218</v>
      </c>
      <c r="N13" s="300"/>
      <c r="O13" s="81" t="s">
        <v>216</v>
      </c>
      <c r="P13" s="299" t="s">
        <v>218</v>
      </c>
      <c r="Q13" s="300"/>
      <c r="R13" s="7"/>
      <c r="S13" s="8"/>
      <c r="T13" s="9"/>
    </row>
    <row r="14" spans="2:20" ht="13.5" thickTop="1">
      <c r="B14" s="15"/>
      <c r="C14" s="84" t="s">
        <v>296</v>
      </c>
      <c r="D14" s="3"/>
      <c r="E14" s="4"/>
      <c r="F14" s="86">
        <v>103.42459415568393</v>
      </c>
      <c r="G14" s="87">
        <v>108.56218811596254</v>
      </c>
      <c r="H14" s="88">
        <v>108.31587999999999</v>
      </c>
      <c r="I14" s="86">
        <v>111.11633115568394</v>
      </c>
      <c r="J14" s="87">
        <v>115.91329999999999</v>
      </c>
      <c r="K14" s="88">
        <v>116.47829999999999</v>
      </c>
      <c r="L14" s="86">
        <v>41.274349</v>
      </c>
      <c r="M14" s="87">
        <v>40.63713</v>
      </c>
      <c r="N14" s="88">
        <v>40.50914</v>
      </c>
      <c r="O14" s="86">
        <v>48.966086</v>
      </c>
      <c r="P14" s="87">
        <v>47.98824188403746</v>
      </c>
      <c r="Q14" s="88">
        <v>48.67156</v>
      </c>
      <c r="R14" s="84" t="s">
        <v>221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291</v>
      </c>
      <c r="D16" s="1"/>
      <c r="E16" s="5"/>
      <c r="F16" s="89">
        <v>185.97010052269002</v>
      </c>
      <c r="G16" s="90">
        <v>201.51181718740668</v>
      </c>
      <c r="H16" s="91">
        <v>201.99218191518446</v>
      </c>
      <c r="I16" s="89">
        <v>176.978453</v>
      </c>
      <c r="J16" s="90">
        <v>191.98321413008955</v>
      </c>
      <c r="K16" s="91">
        <v>192.25076515086735</v>
      </c>
      <c r="L16" s="89">
        <v>22.14421102269</v>
      </c>
      <c r="M16" s="90">
        <v>22.688850140000003</v>
      </c>
      <c r="N16" s="91">
        <v>22.279663847</v>
      </c>
      <c r="O16" s="89">
        <v>13.1525635</v>
      </c>
      <c r="P16" s="90">
        <v>13.16024708268288</v>
      </c>
      <c r="Q16" s="91">
        <v>12.53824708268288</v>
      </c>
      <c r="R16" s="151" t="s">
        <v>304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292</v>
      </c>
      <c r="D18" s="1"/>
      <c r="E18" s="5"/>
      <c r="F18" s="89">
        <v>18.229325269290747</v>
      </c>
      <c r="G18" s="90">
        <v>18.64671</v>
      </c>
      <c r="H18" s="91">
        <v>18.84071</v>
      </c>
      <c r="I18" s="89">
        <v>15.959190478260869</v>
      </c>
      <c r="J18" s="90">
        <v>16.34968</v>
      </c>
      <c r="K18" s="91">
        <v>16.49968</v>
      </c>
      <c r="L18" s="89">
        <v>7.673218419438544</v>
      </c>
      <c r="M18" s="90">
        <v>7.69858</v>
      </c>
      <c r="N18" s="91">
        <v>7.66458</v>
      </c>
      <c r="O18" s="89">
        <v>5.403083628408665</v>
      </c>
      <c r="P18" s="90">
        <v>5.401549999999999</v>
      </c>
      <c r="Q18" s="91">
        <v>5.323549999999999</v>
      </c>
      <c r="R18" s="72" t="s">
        <v>222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333</v>
      </c>
      <c r="D20" s="1"/>
      <c r="E20" s="5"/>
      <c r="F20" s="89">
        <v>15.450690908926642</v>
      </c>
      <c r="G20" s="90">
        <v>15.874799999999999</v>
      </c>
      <c r="H20" s="91">
        <v>16.0908</v>
      </c>
      <c r="I20" s="89">
        <v>15.510190478260869</v>
      </c>
      <c r="J20" s="90">
        <v>15.90368</v>
      </c>
      <c r="K20" s="91">
        <v>16.05068</v>
      </c>
      <c r="L20" s="89">
        <v>4.883796630128342</v>
      </c>
      <c r="M20" s="90">
        <v>4.92929</v>
      </c>
      <c r="N20" s="91">
        <v>4.92229</v>
      </c>
      <c r="O20" s="89">
        <v>4.9432961994625675</v>
      </c>
      <c r="P20" s="90">
        <v>4.95817</v>
      </c>
      <c r="Q20" s="91">
        <v>4.88217</v>
      </c>
      <c r="R20" s="151" t="s">
        <v>338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335</v>
      </c>
      <c r="D22" s="1"/>
      <c r="E22" s="5"/>
      <c r="F22" s="89">
        <v>2.7786343603641037</v>
      </c>
      <c r="G22" s="90">
        <v>2.7719099999999997</v>
      </c>
      <c r="H22" s="91">
        <v>2.7499100000000003</v>
      </c>
      <c r="I22" s="89">
        <v>0.449</v>
      </c>
      <c r="J22" s="90">
        <v>0.446</v>
      </c>
      <c r="K22" s="91">
        <v>0.449</v>
      </c>
      <c r="L22" s="89">
        <v>2.7894217893102025</v>
      </c>
      <c r="M22" s="90">
        <v>2.76929</v>
      </c>
      <c r="N22" s="91">
        <v>2.74229</v>
      </c>
      <c r="O22" s="89">
        <v>0.4597874289460986</v>
      </c>
      <c r="P22" s="90">
        <v>0.44338</v>
      </c>
      <c r="Q22" s="91">
        <v>0.44138</v>
      </c>
      <c r="R22" s="151" t="s">
        <v>339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293</v>
      </c>
      <c r="D24" s="1"/>
      <c r="E24" s="5"/>
      <c r="F24" s="89">
        <v>34.23958530000001</v>
      </c>
      <c r="G24" s="90">
        <v>34.871781182154486</v>
      </c>
      <c r="H24" s="91">
        <v>35.25568224882115</v>
      </c>
      <c r="I24" s="89">
        <v>34.32060400000001</v>
      </c>
      <c r="J24" s="90">
        <v>35.302382791406345</v>
      </c>
      <c r="K24" s="91">
        <v>35.61462471807301</v>
      </c>
      <c r="L24" s="89">
        <v>4.0065379000000005</v>
      </c>
      <c r="M24" s="90">
        <v>3.7320172</v>
      </c>
      <c r="N24" s="91">
        <v>3.75967634</v>
      </c>
      <c r="O24" s="89">
        <v>4.0875566</v>
      </c>
      <c r="P24" s="90">
        <v>4.16261880925186</v>
      </c>
      <c r="Q24" s="91">
        <v>4.118618809251861</v>
      </c>
      <c r="R24" s="6" t="s">
        <v>305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333</v>
      </c>
      <c r="D26" s="1"/>
      <c r="E26" s="5"/>
      <c r="F26" s="92">
        <v>33.41992972187501</v>
      </c>
      <c r="G26" s="93">
        <v>34.08778118215448</v>
      </c>
      <c r="H26" s="94">
        <v>34.49468224882115</v>
      </c>
      <c r="I26" s="92">
        <v>34.32060400000001</v>
      </c>
      <c r="J26" s="93">
        <v>35.302382791406345</v>
      </c>
      <c r="K26" s="94">
        <v>35.61462471807301</v>
      </c>
      <c r="L26" s="89">
        <v>3.113320321875</v>
      </c>
      <c r="M26" s="90">
        <v>2.8830172000000003</v>
      </c>
      <c r="N26" s="91">
        <v>2.93567634</v>
      </c>
      <c r="O26" s="89">
        <v>4.0139946</v>
      </c>
      <c r="P26" s="90">
        <v>4.097618809251861</v>
      </c>
      <c r="Q26" s="91">
        <v>4.05561880925186</v>
      </c>
      <c r="R26" s="151" t="s">
        <v>338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335</v>
      </c>
      <c r="D28" s="8"/>
      <c r="E28" s="9"/>
      <c r="F28" s="95">
        <v>0.9612555781250001</v>
      </c>
      <c r="G28" s="96">
        <v>0.9256</v>
      </c>
      <c r="H28" s="97">
        <v>0.9026</v>
      </c>
      <c r="I28" s="101"/>
      <c r="J28" s="102"/>
      <c r="K28" s="103"/>
      <c r="L28" s="98">
        <v>1.036217578125</v>
      </c>
      <c r="M28" s="99">
        <v>0.992</v>
      </c>
      <c r="N28" s="100">
        <v>0.967</v>
      </c>
      <c r="O28" s="98">
        <v>0.07496199999999999</v>
      </c>
      <c r="P28" s="99">
        <v>0.0664</v>
      </c>
      <c r="Q28" s="100">
        <v>0.0644</v>
      </c>
      <c r="R28" s="198" t="s">
        <v>339</v>
      </c>
      <c r="S28" s="8"/>
      <c r="T28" s="9"/>
    </row>
    <row r="29" spans="2:20" ht="13.5" thickTop="1">
      <c r="B29" s="19"/>
      <c r="C29" s="6" t="s">
        <v>334</v>
      </c>
      <c r="D29" s="1"/>
      <c r="E29" s="5"/>
      <c r="F29" s="92">
        <v>2.5237185385751397</v>
      </c>
      <c r="G29" s="93">
        <v>2.5747400000000003</v>
      </c>
      <c r="H29" s="94">
        <v>2.5937400000000004</v>
      </c>
      <c r="I29" s="92">
        <v>1.74992</v>
      </c>
      <c r="J29" s="93">
        <v>1.778</v>
      </c>
      <c r="K29" s="94">
        <v>1.816</v>
      </c>
      <c r="L29" s="89">
        <v>1.5812621991439175</v>
      </c>
      <c r="M29" s="90">
        <v>1.6118200000000003</v>
      </c>
      <c r="N29" s="91">
        <v>1.6128200000000001</v>
      </c>
      <c r="O29" s="89">
        <v>0.8074636605687776</v>
      </c>
      <c r="P29" s="90">
        <v>0.8150799999999999</v>
      </c>
      <c r="Q29" s="91">
        <v>0.8350799999999999</v>
      </c>
      <c r="R29" s="20" t="s">
        <v>342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5"/>
      <c r="J30" s="196"/>
      <c r="K30" s="197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226</v>
      </c>
      <c r="D31" s="1"/>
      <c r="E31" s="5"/>
      <c r="F31" s="89">
        <v>7.7559</v>
      </c>
      <c r="G31" s="90">
        <v>8.285999</v>
      </c>
      <c r="H31" s="91">
        <v>8.320516099999999</v>
      </c>
      <c r="I31" s="89">
        <v>4.4869</v>
      </c>
      <c r="J31" s="90">
        <v>4.6179</v>
      </c>
      <c r="K31" s="91">
        <v>4.6918999999999995</v>
      </c>
      <c r="L31" s="89">
        <v>7.359402999999999</v>
      </c>
      <c r="M31" s="90">
        <v>7.665159</v>
      </c>
      <c r="N31" s="91">
        <v>7.6466761</v>
      </c>
      <c r="O31" s="89">
        <v>4.090402999999999</v>
      </c>
      <c r="P31" s="90">
        <v>3.9970599999999994</v>
      </c>
      <c r="Q31" s="91">
        <v>4.018059999999999</v>
      </c>
      <c r="R31" s="20" t="s">
        <v>230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227</v>
      </c>
      <c r="D33" s="1"/>
      <c r="E33" s="5"/>
      <c r="F33" s="89">
        <v>41.87743900000001</v>
      </c>
      <c r="G33" s="90">
        <v>42.150383999999995</v>
      </c>
      <c r="H33" s="91">
        <v>42.4215326</v>
      </c>
      <c r="I33" s="89">
        <v>45.90081000000001</v>
      </c>
      <c r="J33" s="90">
        <v>46.832809999999995</v>
      </c>
      <c r="K33" s="91">
        <v>47.50281</v>
      </c>
      <c r="L33" s="89">
        <v>12.479959999999998</v>
      </c>
      <c r="M33" s="90">
        <v>12.619974</v>
      </c>
      <c r="N33" s="91">
        <v>12.6631226</v>
      </c>
      <c r="O33" s="89">
        <v>16.503331</v>
      </c>
      <c r="P33" s="90">
        <v>17.3024</v>
      </c>
      <c r="Q33" s="91">
        <v>17.7444</v>
      </c>
      <c r="R33" s="20" t="s">
        <v>231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228</v>
      </c>
      <c r="D35" s="1"/>
      <c r="E35" s="5"/>
      <c r="F35" s="89">
        <v>18.16816642450036</v>
      </c>
      <c r="G35" s="90">
        <v>18.583554693877552</v>
      </c>
      <c r="H35" s="91">
        <v>18.934605714285716</v>
      </c>
      <c r="I35" s="89">
        <v>19.72792768</v>
      </c>
      <c r="J35" s="90">
        <v>20.208</v>
      </c>
      <c r="K35" s="91">
        <v>20.776</v>
      </c>
      <c r="L35" s="89">
        <v>9.140071102597654</v>
      </c>
      <c r="M35" s="90">
        <v>9.21746469387755</v>
      </c>
      <c r="N35" s="91">
        <v>9.168515714285714</v>
      </c>
      <c r="O35" s="89">
        <v>10.699832358097295</v>
      </c>
      <c r="P35" s="90">
        <v>10.841909999999999</v>
      </c>
      <c r="Q35" s="91">
        <v>11.009909999999998</v>
      </c>
      <c r="R35" s="20" t="s">
        <v>232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229</v>
      </c>
      <c r="D37" s="1"/>
      <c r="E37" s="5"/>
      <c r="F37" s="89">
        <v>4.715344523892968</v>
      </c>
      <c r="G37" s="90">
        <v>4.840210000000001</v>
      </c>
      <c r="H37" s="91">
        <v>4.929209999999999</v>
      </c>
      <c r="I37" s="89">
        <v>5.6064276799999995</v>
      </c>
      <c r="J37" s="90">
        <v>5.770621797004992</v>
      </c>
      <c r="K37" s="91">
        <v>5.895819800332779</v>
      </c>
      <c r="L37" s="89">
        <v>3.214277005856382</v>
      </c>
      <c r="M37" s="90">
        <v>3.23582</v>
      </c>
      <c r="N37" s="91">
        <v>3.2458199999999997</v>
      </c>
      <c r="O37" s="89">
        <v>4.1053601619634135</v>
      </c>
      <c r="P37" s="90">
        <v>4.166231797004992</v>
      </c>
      <c r="Q37" s="91">
        <v>4.212429800332779</v>
      </c>
      <c r="R37" s="20" t="s">
        <v>233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234</v>
      </c>
      <c r="D39" s="1"/>
      <c r="E39" s="5"/>
      <c r="F39" s="89">
        <v>12.068098591876126</v>
      </c>
      <c r="G39" s="90">
        <v>12.302045541784103</v>
      </c>
      <c r="H39" s="91">
        <v>12.53039312574281</v>
      </c>
      <c r="I39" s="89">
        <v>12.801800000000002</v>
      </c>
      <c r="J39" s="90">
        <v>13.098678202995009</v>
      </c>
      <c r="K39" s="91">
        <v>13.476480199667222</v>
      </c>
      <c r="L39" s="89">
        <v>4.768139240516855</v>
      </c>
      <c r="M39" s="90">
        <v>4.860670816326531</v>
      </c>
      <c r="N39" s="91">
        <v>4.8002014285714285</v>
      </c>
      <c r="O39" s="89">
        <v>5.50184064864073</v>
      </c>
      <c r="P39" s="90">
        <v>5.657303477537437</v>
      </c>
      <c r="Q39" s="91">
        <v>5.74628850249584</v>
      </c>
      <c r="R39" s="72" t="s">
        <v>234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238</v>
      </c>
      <c r="D41" s="8"/>
      <c r="E41" s="9"/>
      <c r="F41" s="98">
        <v>1.384723308731266</v>
      </c>
      <c r="G41" s="99">
        <v>1.4412991520934495</v>
      </c>
      <c r="H41" s="100">
        <v>1.4750025885429046</v>
      </c>
      <c r="I41" s="98">
        <v>1.3197</v>
      </c>
      <c r="J41" s="99">
        <v>1.3387</v>
      </c>
      <c r="K41" s="100">
        <v>1.4037</v>
      </c>
      <c r="L41" s="98">
        <v>1.1576548562244178</v>
      </c>
      <c r="M41" s="99">
        <v>1.1209738775510203</v>
      </c>
      <c r="N41" s="100">
        <v>1.1224942857142857</v>
      </c>
      <c r="O41" s="98">
        <v>1.0926315474931518</v>
      </c>
      <c r="P41" s="99">
        <v>1.0183747254575708</v>
      </c>
      <c r="Q41" s="100">
        <v>1.051191697171381</v>
      </c>
      <c r="R41" s="105" t="s">
        <v>235</v>
      </c>
      <c r="S41" s="8"/>
      <c r="T41" s="9"/>
    </row>
    <row r="42" spans="2:20" ht="15" thickTop="1">
      <c r="B42" s="19"/>
      <c r="C42" s="152" t="s">
        <v>307</v>
      </c>
      <c r="D42" s="1"/>
      <c r="E42" s="5"/>
      <c r="F42" s="89">
        <v>262.84128799434</v>
      </c>
      <c r="G42" s="90">
        <v>274.76302584467305</v>
      </c>
      <c r="H42" s="91">
        <v>279.57952414914524</v>
      </c>
      <c r="I42" s="89">
        <v>248.294968</v>
      </c>
      <c r="J42" s="90">
        <v>260.4607616439703</v>
      </c>
      <c r="K42" s="91">
        <v>264.51747192144245</v>
      </c>
      <c r="L42" s="89">
        <v>51.32907931234</v>
      </c>
      <c r="M42" s="90">
        <v>51.921981200000005</v>
      </c>
      <c r="N42" s="91">
        <v>51.545769226999994</v>
      </c>
      <c r="O42" s="89">
        <v>36.782759318</v>
      </c>
      <c r="P42" s="90">
        <v>37.61971699929719</v>
      </c>
      <c r="Q42" s="91">
        <v>36.483716999297194</v>
      </c>
      <c r="R42" s="49" t="s">
        <v>306</v>
      </c>
      <c r="S42" s="1"/>
      <c r="T42" s="5"/>
    </row>
    <row r="43" spans="2:20" ht="12.75">
      <c r="B43" s="19"/>
      <c r="C43" s="49"/>
      <c r="D43" s="1"/>
      <c r="E43" s="5"/>
      <c r="F43" s="89"/>
      <c r="G43" s="90"/>
      <c r="H43" s="91"/>
      <c r="I43" s="89"/>
      <c r="J43" s="90"/>
      <c r="K43" s="91"/>
      <c r="L43" s="89"/>
      <c r="M43" s="90"/>
      <c r="N43" s="91"/>
      <c r="O43" s="89"/>
      <c r="P43" s="90"/>
      <c r="Q43" s="91"/>
      <c r="R43" s="20"/>
      <c r="S43" s="1"/>
      <c r="T43" s="5"/>
    </row>
    <row r="44" spans="2:20" ht="12.75">
      <c r="B44" s="19"/>
      <c r="C44" s="49" t="s">
        <v>236</v>
      </c>
      <c r="D44" s="1"/>
      <c r="E44" s="5"/>
      <c r="F44" s="89">
        <v>155.67346207434</v>
      </c>
      <c r="G44" s="90">
        <v>163.72029028107596</v>
      </c>
      <c r="H44" s="91">
        <v>166.425081550189</v>
      </c>
      <c r="I44" s="89">
        <v>141.455178</v>
      </c>
      <c r="J44" s="90">
        <v>150.11406608037314</v>
      </c>
      <c r="K44" s="91">
        <v>152.5840693224862</v>
      </c>
      <c r="L44" s="89">
        <v>30.795097472340004</v>
      </c>
      <c r="M44" s="90">
        <v>30.2671712</v>
      </c>
      <c r="N44" s="91">
        <v>29.701959226999996</v>
      </c>
      <c r="O44" s="89">
        <v>16.576813398000002</v>
      </c>
      <c r="P44" s="90">
        <v>16.66094699929719</v>
      </c>
      <c r="Q44" s="91">
        <v>15.860946999297191</v>
      </c>
      <c r="R44" s="20" t="s">
        <v>239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50"/>
      <c r="S45" s="1"/>
      <c r="T45" s="5"/>
    </row>
    <row r="46" spans="2:20" ht="12.75">
      <c r="B46" s="19"/>
      <c r="C46" s="49" t="s">
        <v>295</v>
      </c>
      <c r="D46" s="1"/>
      <c r="E46" s="5"/>
      <c r="F46" s="89">
        <v>103.51863767434001</v>
      </c>
      <c r="G46" s="90">
        <v>108.45433039118132</v>
      </c>
      <c r="H46" s="91">
        <v>110.2437609936277</v>
      </c>
      <c r="I46" s="89">
        <v>99.307578</v>
      </c>
      <c r="J46" s="90">
        <v>105.54865985339165</v>
      </c>
      <c r="K46" s="91">
        <v>107.67260842783804</v>
      </c>
      <c r="L46" s="89">
        <v>13.770465772340001</v>
      </c>
      <c r="M46" s="90">
        <v>12.618870930000002</v>
      </c>
      <c r="N46" s="91">
        <v>11.532352957999999</v>
      </c>
      <c r="O46" s="89">
        <v>9.559406098000002</v>
      </c>
      <c r="P46" s="90">
        <v>9.713200392210343</v>
      </c>
      <c r="Q46" s="91">
        <v>8.961200392210342</v>
      </c>
      <c r="R46" s="20" t="s">
        <v>240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294</v>
      </c>
      <c r="D48" s="1"/>
      <c r="E48" s="5"/>
      <c r="F48" s="89">
        <v>52.154824399999995</v>
      </c>
      <c r="G48" s="90">
        <v>55.26595988989463</v>
      </c>
      <c r="H48" s="91">
        <v>56.1813205565613</v>
      </c>
      <c r="I48" s="89">
        <v>42.1476</v>
      </c>
      <c r="J48" s="90">
        <v>44.56540622698148</v>
      </c>
      <c r="K48" s="91">
        <v>44.91146089464815</v>
      </c>
      <c r="L48" s="89">
        <v>17.0246317</v>
      </c>
      <c r="M48" s="90">
        <v>17.64830027</v>
      </c>
      <c r="N48" s="91">
        <v>18.169606269</v>
      </c>
      <c r="O48" s="89">
        <v>7.0174072999999995</v>
      </c>
      <c r="P48" s="90">
        <v>6.947746607086848</v>
      </c>
      <c r="Q48" s="91">
        <v>6.899746607086848</v>
      </c>
      <c r="R48" s="20" t="s">
        <v>241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237</v>
      </c>
      <c r="D50" s="8"/>
      <c r="E50" s="9"/>
      <c r="F50" s="98">
        <v>111.96496592000001</v>
      </c>
      <c r="G50" s="99">
        <v>115.69439556359714</v>
      </c>
      <c r="H50" s="100">
        <v>117.80610259895622</v>
      </c>
      <c r="I50" s="98">
        <v>106.83979000000001</v>
      </c>
      <c r="J50" s="99">
        <v>110.34669556359714</v>
      </c>
      <c r="K50" s="100">
        <v>111.9334025989562</v>
      </c>
      <c r="L50" s="98">
        <v>25.79457184</v>
      </c>
      <c r="M50" s="99">
        <v>26.770229999999998</v>
      </c>
      <c r="N50" s="100">
        <v>26.959229999999998</v>
      </c>
      <c r="O50" s="98">
        <v>20.669395919999996</v>
      </c>
      <c r="P50" s="99">
        <v>21.42253</v>
      </c>
      <c r="Q50" s="100">
        <v>21.08653</v>
      </c>
      <c r="R50" s="105" t="s">
        <v>243</v>
      </c>
      <c r="S50" s="8"/>
      <c r="T50" s="9"/>
    </row>
    <row r="51" spans="2:20" ht="13.5" thickTop="1">
      <c r="B51" s="15"/>
      <c r="C51" s="171" t="s">
        <v>336</v>
      </c>
      <c r="D51" s="1"/>
      <c r="E51" s="1"/>
      <c r="F51" s="199">
        <v>49.778482999999994</v>
      </c>
      <c r="G51" s="200">
        <v>50.03392</v>
      </c>
      <c r="H51" s="200">
        <v>50.895920000000004</v>
      </c>
      <c r="I51" s="199">
        <v>43.70546999999999</v>
      </c>
      <c r="J51" s="200">
        <v>44.253</v>
      </c>
      <c r="K51" s="200">
        <v>45.025</v>
      </c>
      <c r="L51" s="199">
        <v>18.557563000000002</v>
      </c>
      <c r="M51" s="200">
        <v>18.60235</v>
      </c>
      <c r="N51" s="200">
        <v>18.89035</v>
      </c>
      <c r="O51" s="199">
        <v>12.484549999999999</v>
      </c>
      <c r="P51" s="200">
        <v>12.82143</v>
      </c>
      <c r="Q51" s="200">
        <v>13.01943</v>
      </c>
      <c r="R51" s="84" t="s">
        <v>337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2:20" ht="13.5" thickBot="1">
      <c r="B53" s="15"/>
      <c r="C53" s="104" t="s">
        <v>196</v>
      </c>
      <c r="D53" s="8"/>
      <c r="E53" s="8"/>
      <c r="F53" s="203">
        <v>97.14827380000003</v>
      </c>
      <c r="G53" s="204">
        <v>96.71996999999999</v>
      </c>
      <c r="H53" s="204">
        <v>97.47097</v>
      </c>
      <c r="I53" s="203">
        <v>107.2185728</v>
      </c>
      <c r="J53" s="204">
        <v>107.6108</v>
      </c>
      <c r="K53" s="204">
        <v>109.1888</v>
      </c>
      <c r="L53" s="203">
        <v>59.37781300000001</v>
      </c>
      <c r="M53" s="204">
        <v>59.46814</v>
      </c>
      <c r="N53" s="204">
        <v>59.789139999999996</v>
      </c>
      <c r="O53" s="203">
        <v>69.448112</v>
      </c>
      <c r="P53" s="204">
        <v>70.35897</v>
      </c>
      <c r="Q53" s="204">
        <v>71.50697</v>
      </c>
      <c r="R53" s="105" t="s">
        <v>207</v>
      </c>
      <c r="S53" s="8"/>
      <c r="T53" s="9"/>
    </row>
    <row r="54" spans="3:20" ht="15" thickTop="1">
      <c r="C54" s="47" t="s">
        <v>223</v>
      </c>
      <c r="D54" s="1"/>
      <c r="G54" s="46"/>
      <c r="H54" s="46"/>
      <c r="I54" s="46"/>
      <c r="J54" s="46"/>
      <c r="K54" s="46"/>
      <c r="L54" s="47" t="s">
        <v>366</v>
      </c>
      <c r="N54" s="46"/>
      <c r="O54" s="46"/>
      <c r="P54" s="46"/>
      <c r="Q54" s="46"/>
      <c r="R54" s="45"/>
      <c r="S54" s="1"/>
      <c r="T54" s="1"/>
    </row>
    <row r="55" spans="3:20" ht="14.25">
      <c r="C55" s="47" t="s">
        <v>350</v>
      </c>
      <c r="D55" s="1"/>
      <c r="G55" s="46"/>
      <c r="H55" s="46"/>
      <c r="I55" s="46"/>
      <c r="J55" s="46"/>
      <c r="K55" s="46"/>
      <c r="L55" s="47" t="s">
        <v>367</v>
      </c>
      <c r="N55" s="46"/>
      <c r="O55" s="46"/>
      <c r="P55" s="46"/>
      <c r="Q55" s="46"/>
      <c r="R55" s="45"/>
      <c r="S55" s="1"/>
      <c r="T55" s="1"/>
    </row>
    <row r="56" spans="3:20" ht="14.25">
      <c r="C56" s="47"/>
      <c r="D56" s="1"/>
      <c r="G56" s="46"/>
      <c r="H56" s="46"/>
      <c r="I56" s="46"/>
      <c r="J56" s="46"/>
      <c r="K56" s="46"/>
      <c r="L56" t="s">
        <v>356</v>
      </c>
      <c r="N56" s="46"/>
      <c r="O56" s="46"/>
      <c r="P56" s="46"/>
      <c r="Q56" s="46"/>
      <c r="R56" s="45"/>
      <c r="S56" s="1"/>
      <c r="T56" s="1"/>
    </row>
    <row r="57" spans="3:20" ht="12.75">
      <c r="C57" s="41" t="str">
        <f ca="1">CELL("filename")</f>
        <v>C:\MyFiles\Timber Committee\TCQ2007\[tb-60-6-tables.xls]List of tables</v>
      </c>
      <c r="T57" s="43" t="str">
        <f ca="1">CONCATENATE("printed on ",DAY(NOW()),"/",MONTH(NOW()))</f>
        <v>printed on 16/10</v>
      </c>
    </row>
  </sheetData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 t="s">
        <v>80</v>
      </c>
    </row>
    <row r="2" spans="3:20" ht="12.75">
      <c r="C2" s="267" t="s">
        <v>276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7" t="s">
        <v>394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7" t="s">
        <v>395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8" spans="6:17" ht="15" thickBot="1">
      <c r="F8" s="271" t="s">
        <v>368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</row>
    <row r="9" spans="3:20" ht="13.5" thickTop="1">
      <c r="C9" s="2"/>
      <c r="D9" s="3"/>
      <c r="E9" s="4"/>
      <c r="F9" s="268" t="s">
        <v>41</v>
      </c>
      <c r="G9" s="269"/>
      <c r="H9" s="270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1" t="s">
        <v>42</v>
      </c>
      <c r="G10" s="302"/>
      <c r="H10" s="303"/>
      <c r="I10" s="301" t="s">
        <v>43</v>
      </c>
      <c r="J10" s="302"/>
      <c r="K10" s="303"/>
      <c r="L10" s="301" t="s">
        <v>44</v>
      </c>
      <c r="M10" s="302"/>
      <c r="N10" s="303"/>
      <c r="O10" s="301" t="s">
        <v>45</v>
      </c>
      <c r="P10" s="302"/>
      <c r="Q10" s="303"/>
      <c r="R10" s="57"/>
      <c r="S10" s="58"/>
      <c r="T10" s="59"/>
    </row>
    <row r="11" spans="3:20" ht="12.75">
      <c r="C11" s="264"/>
      <c r="D11" s="265"/>
      <c r="E11" s="266"/>
      <c r="F11" s="82">
        <v>2006</v>
      </c>
      <c r="G11" s="83">
        <v>2007</v>
      </c>
      <c r="H11" s="85">
        <v>2008</v>
      </c>
      <c r="I11" s="82">
        <v>2006</v>
      </c>
      <c r="J11" s="83">
        <v>2007</v>
      </c>
      <c r="K11" s="85">
        <v>2008</v>
      </c>
      <c r="L11" s="82">
        <v>2006</v>
      </c>
      <c r="M11" s="83">
        <v>2007</v>
      </c>
      <c r="N11" s="85">
        <v>2008</v>
      </c>
      <c r="O11" s="82">
        <v>2006</v>
      </c>
      <c r="P11" s="83">
        <v>2007</v>
      </c>
      <c r="Q11" s="85">
        <v>2008</v>
      </c>
      <c r="R11" s="264"/>
      <c r="S11" s="265"/>
      <c r="T11" s="266"/>
    </row>
    <row r="12" spans="3:20" ht="12.75">
      <c r="C12" s="57"/>
      <c r="D12" s="58"/>
      <c r="E12" s="59"/>
      <c r="F12" s="57" t="s">
        <v>215</v>
      </c>
      <c r="G12" s="298" t="s">
        <v>217</v>
      </c>
      <c r="H12" s="266"/>
      <c r="I12" s="57" t="s">
        <v>215</v>
      </c>
      <c r="J12" s="298" t="s">
        <v>217</v>
      </c>
      <c r="K12" s="266"/>
      <c r="L12" s="57" t="s">
        <v>215</v>
      </c>
      <c r="M12" s="298" t="s">
        <v>217</v>
      </c>
      <c r="N12" s="266"/>
      <c r="O12" s="57" t="s">
        <v>215</v>
      </c>
      <c r="P12" s="298" t="s">
        <v>217</v>
      </c>
      <c r="Q12" s="266"/>
      <c r="R12" s="57"/>
      <c r="S12" s="58"/>
      <c r="T12" s="59"/>
    </row>
    <row r="13" spans="3:20" ht="13.5" thickBot="1">
      <c r="C13" s="7"/>
      <c r="D13" s="8"/>
      <c r="E13" s="9"/>
      <c r="F13" s="81" t="s">
        <v>216</v>
      </c>
      <c r="G13" s="299" t="s">
        <v>218</v>
      </c>
      <c r="H13" s="300"/>
      <c r="I13" s="81" t="s">
        <v>216</v>
      </c>
      <c r="J13" s="299" t="s">
        <v>218</v>
      </c>
      <c r="K13" s="300"/>
      <c r="L13" s="81" t="s">
        <v>216</v>
      </c>
      <c r="M13" s="299" t="s">
        <v>218</v>
      </c>
      <c r="N13" s="300"/>
      <c r="O13" s="81" t="s">
        <v>216</v>
      </c>
      <c r="P13" s="299" t="s">
        <v>218</v>
      </c>
      <c r="Q13" s="300"/>
      <c r="R13" s="7"/>
      <c r="S13" s="8"/>
      <c r="T13" s="9"/>
    </row>
    <row r="14" spans="2:20" ht="13.5" thickTop="1">
      <c r="B14" s="15"/>
      <c r="C14" s="84" t="s">
        <v>296</v>
      </c>
      <c r="D14" s="3"/>
      <c r="E14" s="4"/>
      <c r="F14" s="86">
        <v>123.9728035</v>
      </c>
      <c r="G14" s="87">
        <v>112.6164682</v>
      </c>
      <c r="H14" s="88">
        <v>110.4727685</v>
      </c>
      <c r="I14" s="86">
        <v>124.395</v>
      </c>
      <c r="J14" s="87">
        <v>117.2350318</v>
      </c>
      <c r="K14" s="88">
        <v>116.09903179999999</v>
      </c>
      <c r="L14" s="86">
        <v>39.053456000000004</v>
      </c>
      <c r="M14" s="87">
        <v>32.4754458</v>
      </c>
      <c r="N14" s="88">
        <v>31.5167265</v>
      </c>
      <c r="O14" s="86">
        <v>39.475652499999995</v>
      </c>
      <c r="P14" s="87">
        <v>37.094009400000004</v>
      </c>
      <c r="Q14" s="88">
        <v>37.1429898</v>
      </c>
      <c r="R14" s="84" t="s">
        <v>221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346</v>
      </c>
      <c r="D16" s="1"/>
      <c r="E16" s="5"/>
      <c r="F16" s="89">
        <v>324.07878671675275</v>
      </c>
      <c r="G16" s="90">
        <v>322.4907867167527</v>
      </c>
      <c r="H16" s="91">
        <v>323.1327867167527</v>
      </c>
      <c r="I16" s="89">
        <v>330.78978671675276</v>
      </c>
      <c r="J16" s="90">
        <v>329.20178671675274</v>
      </c>
      <c r="K16" s="91">
        <v>329.8297867167527</v>
      </c>
      <c r="L16" s="89">
        <v>4.983</v>
      </c>
      <c r="M16" s="90">
        <v>4.983</v>
      </c>
      <c r="N16" s="91">
        <v>5.049</v>
      </c>
      <c r="O16" s="89">
        <v>11.694</v>
      </c>
      <c r="P16" s="90">
        <v>11.694</v>
      </c>
      <c r="Q16" s="91">
        <v>11.746</v>
      </c>
      <c r="R16" s="6" t="s">
        <v>348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292</v>
      </c>
      <c r="D18" s="1"/>
      <c r="E18" s="5"/>
      <c r="F18" s="89">
        <v>27.283</v>
      </c>
      <c r="G18" s="90">
        <v>26.937999999999995</v>
      </c>
      <c r="H18" s="91">
        <v>27.35</v>
      </c>
      <c r="I18" s="89">
        <v>28.598</v>
      </c>
      <c r="J18" s="90">
        <v>28.098</v>
      </c>
      <c r="K18" s="91">
        <v>28.497</v>
      </c>
      <c r="L18" s="89">
        <v>2.664</v>
      </c>
      <c r="M18" s="90">
        <v>2.699</v>
      </c>
      <c r="N18" s="91">
        <v>2.713</v>
      </c>
      <c r="O18" s="89">
        <v>3.979</v>
      </c>
      <c r="P18" s="90">
        <v>3.859</v>
      </c>
      <c r="Q18" s="91">
        <v>3.86</v>
      </c>
      <c r="R18" s="72" t="s">
        <v>222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219</v>
      </c>
      <c r="D20" s="1"/>
      <c r="E20" s="5"/>
      <c r="F20" s="89">
        <v>27.141329999999996</v>
      </c>
      <c r="G20" s="90">
        <v>26.758</v>
      </c>
      <c r="H20" s="91">
        <v>27.17</v>
      </c>
      <c r="I20" s="89">
        <v>28.598</v>
      </c>
      <c r="J20" s="90">
        <v>28.098</v>
      </c>
      <c r="K20" s="91">
        <v>28.497</v>
      </c>
      <c r="L20" s="89">
        <v>2.44119</v>
      </c>
      <c r="M20" s="90">
        <v>2.445</v>
      </c>
      <c r="N20" s="91">
        <v>2.459</v>
      </c>
      <c r="O20" s="89">
        <v>3.89786</v>
      </c>
      <c r="P20" s="90">
        <v>3.785</v>
      </c>
      <c r="Q20" s="91">
        <v>3.786</v>
      </c>
      <c r="R20" s="72" t="s">
        <v>224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220</v>
      </c>
      <c r="D22" s="1"/>
      <c r="E22" s="5"/>
      <c r="F22" s="89">
        <v>0.14167000000000002</v>
      </c>
      <c r="G22" s="90">
        <v>0.18</v>
      </c>
      <c r="H22" s="91">
        <v>0.18</v>
      </c>
      <c r="I22" s="89">
        <v>0</v>
      </c>
      <c r="J22" s="90">
        <v>0</v>
      </c>
      <c r="K22" s="91">
        <v>0</v>
      </c>
      <c r="L22" s="89">
        <v>0.22281</v>
      </c>
      <c r="M22" s="90">
        <v>0.254</v>
      </c>
      <c r="N22" s="91">
        <v>0.254</v>
      </c>
      <c r="O22" s="89">
        <v>0.08114</v>
      </c>
      <c r="P22" s="90">
        <v>0.074</v>
      </c>
      <c r="Q22" s="91">
        <v>0.074</v>
      </c>
      <c r="R22" s="72" t="s">
        <v>225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347</v>
      </c>
      <c r="D24" s="1"/>
      <c r="E24" s="5"/>
      <c r="F24" s="89">
        <v>77.101</v>
      </c>
      <c r="G24" s="90">
        <v>76.44099999999999</v>
      </c>
      <c r="H24" s="91">
        <v>76.611</v>
      </c>
      <c r="I24" s="89">
        <v>76.863</v>
      </c>
      <c r="J24" s="90">
        <v>76.3</v>
      </c>
      <c r="K24" s="91">
        <v>76.482</v>
      </c>
      <c r="L24" s="89">
        <v>2.583</v>
      </c>
      <c r="M24" s="90">
        <v>2.58</v>
      </c>
      <c r="N24" s="91">
        <v>2.575</v>
      </c>
      <c r="O24" s="89">
        <v>2.345</v>
      </c>
      <c r="P24" s="90">
        <v>2.439</v>
      </c>
      <c r="Q24" s="91">
        <v>2.446</v>
      </c>
      <c r="R24" s="6" t="s">
        <v>349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219</v>
      </c>
      <c r="D26" s="1"/>
      <c r="E26" s="5"/>
      <c r="F26" s="108">
        <v>77.09899999999999</v>
      </c>
      <c r="G26" s="109">
        <v>76.439</v>
      </c>
      <c r="H26" s="110">
        <v>76.609</v>
      </c>
      <c r="I26" s="92">
        <v>76.863</v>
      </c>
      <c r="J26" s="93">
        <v>76.3</v>
      </c>
      <c r="K26" s="94">
        <v>76.482</v>
      </c>
      <c r="L26" s="114">
        <v>2.579</v>
      </c>
      <c r="M26" s="115">
        <v>2.576</v>
      </c>
      <c r="N26" s="116">
        <v>2.571</v>
      </c>
      <c r="O26" s="114">
        <v>2.343</v>
      </c>
      <c r="P26" s="115">
        <v>2.437</v>
      </c>
      <c r="Q26" s="116">
        <v>2.444</v>
      </c>
      <c r="R26" s="20" t="s">
        <v>224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220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225</v>
      </c>
      <c r="S28" s="8"/>
      <c r="T28" s="9"/>
    </row>
    <row r="29" spans="2:20" ht="13.5" thickTop="1">
      <c r="B29" s="19"/>
      <c r="C29" s="6" t="s">
        <v>334</v>
      </c>
      <c r="D29" s="1"/>
      <c r="E29" s="5"/>
      <c r="F29" s="92">
        <v>0.45903000000000005</v>
      </c>
      <c r="G29" s="93">
        <v>-0.1279999999999999</v>
      </c>
      <c r="H29" s="94">
        <v>-0.1279999999999999</v>
      </c>
      <c r="I29" s="92">
        <v>1.19</v>
      </c>
      <c r="J29" s="93">
        <v>0.402</v>
      </c>
      <c r="K29" s="94">
        <v>0.402</v>
      </c>
      <c r="L29" s="89">
        <v>0.59232</v>
      </c>
      <c r="M29" s="90">
        <v>0.632</v>
      </c>
      <c r="N29" s="91">
        <v>0.632</v>
      </c>
      <c r="O29" s="89">
        <v>1.3232899999999999</v>
      </c>
      <c r="P29" s="90">
        <v>1.162</v>
      </c>
      <c r="Q29" s="91">
        <v>1.162</v>
      </c>
      <c r="R29" s="20" t="s">
        <v>342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226</v>
      </c>
      <c r="D31" s="1"/>
      <c r="E31" s="5"/>
      <c r="F31" s="89">
        <v>21.2105</v>
      </c>
      <c r="G31" s="90">
        <v>21.13</v>
      </c>
      <c r="H31" s="91">
        <v>21.249000000000002</v>
      </c>
      <c r="I31" s="89">
        <v>15.738</v>
      </c>
      <c r="J31" s="90">
        <v>15.519</v>
      </c>
      <c r="K31" s="91">
        <v>15.566</v>
      </c>
      <c r="L31" s="89">
        <v>6.914</v>
      </c>
      <c r="M31" s="90">
        <v>6.9</v>
      </c>
      <c r="N31" s="91">
        <v>7.001</v>
      </c>
      <c r="O31" s="89">
        <v>1.4415</v>
      </c>
      <c r="P31" s="90">
        <v>1.289</v>
      </c>
      <c r="Q31" s="91">
        <v>1.318</v>
      </c>
      <c r="R31" s="20" t="s">
        <v>230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227</v>
      </c>
      <c r="D33" s="1"/>
      <c r="E33" s="5"/>
      <c r="F33" s="89">
        <v>33.702000000000005</v>
      </c>
      <c r="G33" s="90">
        <v>34.258</v>
      </c>
      <c r="H33" s="91">
        <v>34.93300000000001</v>
      </c>
      <c r="I33" s="89">
        <v>33.145</v>
      </c>
      <c r="J33" s="90">
        <v>31.979</v>
      </c>
      <c r="K33" s="91">
        <v>32.401</v>
      </c>
      <c r="L33" s="89">
        <v>10.76285</v>
      </c>
      <c r="M33" s="90">
        <v>10.853</v>
      </c>
      <c r="N33" s="91">
        <v>11.11</v>
      </c>
      <c r="O33" s="89">
        <v>10.20585</v>
      </c>
      <c r="P33" s="90">
        <v>8.574</v>
      </c>
      <c r="Q33" s="91">
        <v>8.578</v>
      </c>
      <c r="R33" s="20" t="s">
        <v>231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228</v>
      </c>
      <c r="D35" s="1"/>
      <c r="E35" s="5"/>
      <c r="F35" s="89">
        <v>10.96904</v>
      </c>
      <c r="G35" s="90">
        <v>10.887</v>
      </c>
      <c r="H35" s="91">
        <v>10.936</v>
      </c>
      <c r="I35" s="89">
        <v>9.234</v>
      </c>
      <c r="J35" s="90">
        <v>9.189</v>
      </c>
      <c r="K35" s="91">
        <v>9.241</v>
      </c>
      <c r="L35" s="89">
        <v>3.93316</v>
      </c>
      <c r="M35" s="90">
        <v>3.779</v>
      </c>
      <c r="N35" s="91">
        <v>3.795</v>
      </c>
      <c r="O35" s="89">
        <v>2.19812</v>
      </c>
      <c r="P35" s="90">
        <v>2.081</v>
      </c>
      <c r="Q35" s="91">
        <v>2.1</v>
      </c>
      <c r="R35" s="20" t="s">
        <v>232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229</v>
      </c>
      <c r="D37" s="1"/>
      <c r="E37" s="5"/>
      <c r="F37" s="89">
        <v>2.17324</v>
      </c>
      <c r="G37" s="90">
        <v>2.1879999999999997</v>
      </c>
      <c r="H37" s="91">
        <v>2.1959999999999997</v>
      </c>
      <c r="I37" s="89">
        <v>1.252</v>
      </c>
      <c r="J37" s="90">
        <v>1.207</v>
      </c>
      <c r="K37" s="91">
        <v>1.222</v>
      </c>
      <c r="L37" s="89">
        <v>1.722</v>
      </c>
      <c r="M37" s="90">
        <v>1.628</v>
      </c>
      <c r="N37" s="91">
        <v>1.634</v>
      </c>
      <c r="O37" s="89">
        <v>0.80076</v>
      </c>
      <c r="P37" s="90">
        <v>0.647</v>
      </c>
      <c r="Q37" s="91">
        <v>0.66</v>
      </c>
      <c r="R37" s="20" t="s">
        <v>233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234</v>
      </c>
      <c r="D39" s="1"/>
      <c r="E39" s="5"/>
      <c r="F39" s="89">
        <v>5.17723</v>
      </c>
      <c r="G39" s="90">
        <v>5.114</v>
      </c>
      <c r="H39" s="91">
        <v>5.155</v>
      </c>
      <c r="I39" s="89">
        <v>4.797</v>
      </c>
      <c r="J39" s="90">
        <v>4.795</v>
      </c>
      <c r="K39" s="91">
        <v>4.832</v>
      </c>
      <c r="L39" s="89">
        <v>1.52321</v>
      </c>
      <c r="M39" s="90">
        <v>1.506</v>
      </c>
      <c r="N39" s="91">
        <v>1.516</v>
      </c>
      <c r="O39" s="89">
        <v>1.14298</v>
      </c>
      <c r="P39" s="90">
        <v>1.187</v>
      </c>
      <c r="Q39" s="91">
        <v>1.193</v>
      </c>
      <c r="R39" s="72" t="s">
        <v>234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238</v>
      </c>
      <c r="D41" s="8"/>
      <c r="E41" s="9"/>
      <c r="F41" s="98">
        <v>3.61857</v>
      </c>
      <c r="G41" s="99">
        <v>3.585</v>
      </c>
      <c r="H41" s="100">
        <v>3.585</v>
      </c>
      <c r="I41" s="98">
        <v>3.185</v>
      </c>
      <c r="J41" s="99">
        <v>3.187</v>
      </c>
      <c r="K41" s="100">
        <v>3.187</v>
      </c>
      <c r="L41" s="98">
        <v>0.6879500000000001</v>
      </c>
      <c r="M41" s="99">
        <v>0.645</v>
      </c>
      <c r="N41" s="100">
        <v>0.645</v>
      </c>
      <c r="O41" s="98">
        <v>0.25438</v>
      </c>
      <c r="P41" s="99">
        <v>0.247</v>
      </c>
      <c r="Q41" s="100">
        <v>0.247</v>
      </c>
      <c r="R41" s="105" t="s">
        <v>235</v>
      </c>
      <c r="S41" s="8"/>
      <c r="T41" s="9"/>
    </row>
    <row r="42" spans="2:20" ht="13.5" thickTop="1">
      <c r="B42" s="19"/>
      <c r="C42" s="49" t="s">
        <v>340</v>
      </c>
      <c r="D42" s="1"/>
      <c r="E42" s="5"/>
      <c r="F42" s="114">
        <v>323.8114164158225</v>
      </c>
      <c r="G42" s="115">
        <v>323.72890641582245</v>
      </c>
      <c r="H42" s="116">
        <v>324.0549064158225</v>
      </c>
      <c r="I42" s="89">
        <v>326.9899064158225</v>
      </c>
      <c r="J42" s="90">
        <v>326.90690641582245</v>
      </c>
      <c r="K42" s="91">
        <v>327.23290641582247</v>
      </c>
      <c r="L42" s="114">
        <v>4.91257</v>
      </c>
      <c r="M42" s="115">
        <v>4.913</v>
      </c>
      <c r="N42" s="116">
        <v>4.913</v>
      </c>
      <c r="O42" s="89">
        <v>8.091059999999999</v>
      </c>
      <c r="P42" s="90">
        <v>8.091</v>
      </c>
      <c r="Q42" s="91">
        <v>8.091</v>
      </c>
      <c r="R42" s="49" t="s">
        <v>341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236</v>
      </c>
      <c r="D44" s="1"/>
      <c r="E44" s="5"/>
      <c r="F44" s="114">
        <v>189.5819064158225</v>
      </c>
      <c r="G44" s="115">
        <v>189.49890641582246</v>
      </c>
      <c r="H44" s="116">
        <v>189.82490641582248</v>
      </c>
      <c r="I44" s="89">
        <v>190.0759064158225</v>
      </c>
      <c r="J44" s="90">
        <v>189.99290641582246</v>
      </c>
      <c r="K44" s="91">
        <v>190.31890641582248</v>
      </c>
      <c r="L44" s="114">
        <v>0.6930000000000001</v>
      </c>
      <c r="M44" s="115">
        <v>0.6930000000000001</v>
      </c>
      <c r="N44" s="116">
        <v>0.6930000000000001</v>
      </c>
      <c r="O44" s="89">
        <v>1.1869999999999998</v>
      </c>
      <c r="P44" s="90">
        <v>1.1869999999999998</v>
      </c>
      <c r="Q44" s="91">
        <v>1.1869999999999998</v>
      </c>
      <c r="R44" s="49" t="s">
        <v>239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295</v>
      </c>
      <c r="D46" s="1"/>
      <c r="E46" s="5"/>
      <c r="F46" s="114">
        <v>114.92490641582249</v>
      </c>
      <c r="G46" s="115">
        <v>114.70390641582249</v>
      </c>
      <c r="H46" s="116">
        <v>114.96890641582249</v>
      </c>
      <c r="I46" s="89">
        <v>115.07490641582248</v>
      </c>
      <c r="J46" s="90">
        <v>114.85390641582248</v>
      </c>
      <c r="K46" s="91">
        <v>115.11890641582248</v>
      </c>
      <c r="L46" s="114">
        <v>0.465</v>
      </c>
      <c r="M46" s="115">
        <v>0.465</v>
      </c>
      <c r="N46" s="116">
        <v>0.465</v>
      </c>
      <c r="O46" s="89">
        <v>0.615</v>
      </c>
      <c r="P46" s="90">
        <v>0.615</v>
      </c>
      <c r="Q46" s="91">
        <v>0.615</v>
      </c>
      <c r="R46" s="49" t="s">
        <v>240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294</v>
      </c>
      <c r="D48" s="1"/>
      <c r="E48" s="5"/>
      <c r="F48" s="114">
        <v>74.657</v>
      </c>
      <c r="G48" s="115">
        <v>74.795</v>
      </c>
      <c r="H48" s="116">
        <v>74.856</v>
      </c>
      <c r="I48" s="89">
        <v>75.001</v>
      </c>
      <c r="J48" s="90">
        <v>75.139</v>
      </c>
      <c r="K48" s="91">
        <v>75.2</v>
      </c>
      <c r="L48" s="114">
        <v>0.228</v>
      </c>
      <c r="M48" s="115">
        <v>0.228</v>
      </c>
      <c r="N48" s="116">
        <v>0.228</v>
      </c>
      <c r="O48" s="89">
        <v>0.572</v>
      </c>
      <c r="P48" s="90">
        <v>0.572</v>
      </c>
      <c r="Q48" s="91">
        <v>0.572</v>
      </c>
      <c r="R48" s="49" t="s">
        <v>241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237</v>
      </c>
      <c r="D50" s="8"/>
      <c r="E50" s="9"/>
      <c r="F50" s="98">
        <v>134.22951</v>
      </c>
      <c r="G50" s="99">
        <v>134.23</v>
      </c>
      <c r="H50" s="100">
        <v>134.23</v>
      </c>
      <c r="I50" s="98">
        <v>136.914</v>
      </c>
      <c r="J50" s="99">
        <v>136.914</v>
      </c>
      <c r="K50" s="100">
        <v>136.914</v>
      </c>
      <c r="L50" s="98">
        <v>4.21957</v>
      </c>
      <c r="M50" s="99">
        <v>4.22</v>
      </c>
      <c r="N50" s="100">
        <v>4.22</v>
      </c>
      <c r="O50" s="98">
        <v>6.904059999999999</v>
      </c>
      <c r="P50" s="99">
        <v>6.904</v>
      </c>
      <c r="Q50" s="100">
        <v>6.904</v>
      </c>
      <c r="R50" s="105" t="s">
        <v>243</v>
      </c>
      <c r="S50" s="8"/>
      <c r="T50" s="9"/>
    </row>
    <row r="51" spans="2:20" ht="13.5" thickTop="1">
      <c r="B51" s="15"/>
      <c r="C51" s="171" t="s">
        <v>336</v>
      </c>
      <c r="D51" s="1"/>
      <c r="E51" s="1"/>
      <c r="F51" s="199">
        <v>68.11319999999999</v>
      </c>
      <c r="G51" s="200">
        <v>68.162</v>
      </c>
      <c r="H51" s="200">
        <v>68.328</v>
      </c>
      <c r="I51" s="199">
        <v>78.396</v>
      </c>
      <c r="J51" s="200">
        <v>78.438</v>
      </c>
      <c r="K51" s="200">
        <v>78.623</v>
      </c>
      <c r="L51" s="199">
        <v>6.60828</v>
      </c>
      <c r="M51" s="200">
        <v>6.62</v>
      </c>
      <c r="N51" s="200">
        <v>6.703</v>
      </c>
      <c r="O51" s="199">
        <v>16.891080000000002</v>
      </c>
      <c r="P51" s="200">
        <v>16.896</v>
      </c>
      <c r="Q51" s="200">
        <v>16.998</v>
      </c>
      <c r="R51" s="84" t="s">
        <v>337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3:20" ht="13.5" thickBot="1">
      <c r="C53" s="104" t="s">
        <v>196</v>
      </c>
      <c r="D53" s="8"/>
      <c r="E53" s="8"/>
      <c r="F53" s="203">
        <v>100.869</v>
      </c>
      <c r="G53" s="204">
        <v>100.745</v>
      </c>
      <c r="H53" s="204">
        <v>100.898</v>
      </c>
      <c r="I53" s="203">
        <v>101.831</v>
      </c>
      <c r="J53" s="204">
        <v>101.718</v>
      </c>
      <c r="K53" s="204">
        <v>101.853</v>
      </c>
      <c r="L53" s="203">
        <v>19.262</v>
      </c>
      <c r="M53" s="204">
        <v>19.378</v>
      </c>
      <c r="N53" s="204">
        <v>19.505</v>
      </c>
      <c r="O53" s="203">
        <v>20.224</v>
      </c>
      <c r="P53" s="204">
        <v>20.351</v>
      </c>
      <c r="Q53" s="204">
        <v>20.46</v>
      </c>
      <c r="R53" s="105" t="s">
        <v>207</v>
      </c>
      <c r="S53" s="8"/>
      <c r="T53" s="9"/>
    </row>
    <row r="54" spans="3:20" ht="13.5" thickTop="1">
      <c r="C54" s="41" t="str">
        <f ca="1">CELL("filename")</f>
        <v>C:\MyFiles\Timber Committee\TCQ2007\[tb-60-6-tables.xls]List of tables</v>
      </c>
      <c r="T54" s="43" t="str">
        <f ca="1">CONCATENATE("printed on ",DAY(NOW()),"/",MONTH(NOW()))</f>
        <v>printed on 16/10</v>
      </c>
    </row>
  </sheetData>
  <mergeCells count="19">
    <mergeCell ref="R11:T11"/>
    <mergeCell ref="J12:K12"/>
    <mergeCell ref="J13:K13"/>
    <mergeCell ref="M12:N12"/>
    <mergeCell ref="M13:N13"/>
    <mergeCell ref="P12:Q12"/>
    <mergeCell ref="P13:Q13"/>
    <mergeCell ref="G12:H12"/>
    <mergeCell ref="L10:N10"/>
    <mergeCell ref="G13:H13"/>
    <mergeCell ref="C11:E11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6" t="s">
        <v>80</v>
      </c>
    </row>
    <row r="2" spans="3:20" ht="12.75">
      <c r="C2" s="267" t="s">
        <v>343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67" t="s">
        <v>392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67" t="s">
        <v>393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8" spans="6:17" ht="15" thickBot="1">
      <c r="F8" s="271" t="s">
        <v>368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</row>
    <row r="9" spans="3:20" ht="13.5" thickTop="1">
      <c r="C9" s="2"/>
      <c r="D9" s="3"/>
      <c r="E9" s="4"/>
      <c r="F9" s="268" t="s">
        <v>41</v>
      </c>
      <c r="G9" s="269"/>
      <c r="H9" s="270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301" t="s">
        <v>42</v>
      </c>
      <c r="G10" s="302"/>
      <c r="H10" s="303"/>
      <c r="I10" s="301" t="s">
        <v>43</v>
      </c>
      <c r="J10" s="302"/>
      <c r="K10" s="303"/>
      <c r="L10" s="301" t="s">
        <v>44</v>
      </c>
      <c r="M10" s="302"/>
      <c r="N10" s="303"/>
      <c r="O10" s="301" t="s">
        <v>45</v>
      </c>
      <c r="P10" s="302"/>
      <c r="Q10" s="303"/>
      <c r="R10" s="57"/>
      <c r="S10" s="58"/>
      <c r="T10" s="59"/>
    </row>
    <row r="11" spans="3:20" ht="12.75">
      <c r="C11" s="264"/>
      <c r="D11" s="265"/>
      <c r="E11" s="266"/>
      <c r="F11" s="82">
        <v>2006</v>
      </c>
      <c r="G11" s="83">
        <v>2007</v>
      </c>
      <c r="H11" s="85">
        <v>2008</v>
      </c>
      <c r="I11" s="82">
        <v>2006</v>
      </c>
      <c r="J11" s="83">
        <v>2007</v>
      </c>
      <c r="K11" s="85">
        <v>2008</v>
      </c>
      <c r="L11" s="82">
        <v>2006</v>
      </c>
      <c r="M11" s="83">
        <v>2007</v>
      </c>
      <c r="N11" s="85">
        <v>2008</v>
      </c>
      <c r="O11" s="82">
        <v>2006</v>
      </c>
      <c r="P11" s="83">
        <v>2007</v>
      </c>
      <c r="Q11" s="85">
        <v>2008</v>
      </c>
      <c r="R11" s="264"/>
      <c r="S11" s="265"/>
      <c r="T11" s="266"/>
    </row>
    <row r="12" spans="3:20" ht="12.75">
      <c r="C12" s="57"/>
      <c r="D12" s="58"/>
      <c r="E12" s="59"/>
      <c r="F12" s="57" t="s">
        <v>215</v>
      </c>
      <c r="G12" s="298" t="s">
        <v>217</v>
      </c>
      <c r="H12" s="266"/>
      <c r="I12" s="57" t="s">
        <v>215</v>
      </c>
      <c r="J12" s="298" t="s">
        <v>217</v>
      </c>
      <c r="K12" s="266"/>
      <c r="L12" s="57" t="s">
        <v>215</v>
      </c>
      <c r="M12" s="298" t="s">
        <v>217</v>
      </c>
      <c r="N12" s="266"/>
      <c r="O12" s="57" t="s">
        <v>215</v>
      </c>
      <c r="P12" s="298" t="s">
        <v>217</v>
      </c>
      <c r="Q12" s="266"/>
      <c r="R12" s="57"/>
      <c r="S12" s="58"/>
      <c r="T12" s="59"/>
    </row>
    <row r="13" spans="3:20" ht="13.5" thickBot="1">
      <c r="C13" s="7"/>
      <c r="D13" s="8"/>
      <c r="E13" s="9"/>
      <c r="F13" s="81" t="s">
        <v>216</v>
      </c>
      <c r="G13" s="299" t="s">
        <v>218</v>
      </c>
      <c r="H13" s="300"/>
      <c r="I13" s="81" t="s">
        <v>216</v>
      </c>
      <c r="J13" s="299" t="s">
        <v>218</v>
      </c>
      <c r="K13" s="300"/>
      <c r="L13" s="81" t="s">
        <v>216</v>
      </c>
      <c r="M13" s="299" t="s">
        <v>218</v>
      </c>
      <c r="N13" s="300"/>
      <c r="O13" s="81" t="s">
        <v>216</v>
      </c>
      <c r="P13" s="299" t="s">
        <v>218</v>
      </c>
      <c r="Q13" s="300"/>
      <c r="R13" s="7"/>
      <c r="S13" s="8"/>
      <c r="T13" s="9"/>
    </row>
    <row r="14" spans="2:20" ht="13.5" thickTop="1">
      <c r="B14" s="15"/>
      <c r="C14" s="84" t="s">
        <v>296</v>
      </c>
      <c r="D14" s="3"/>
      <c r="E14" s="4"/>
      <c r="F14" s="86">
        <v>4.378</v>
      </c>
      <c r="G14" s="87">
        <v>4.617999999999999</v>
      </c>
      <c r="H14" s="88">
        <v>5.72</v>
      </c>
      <c r="I14" s="86">
        <v>19.8</v>
      </c>
      <c r="J14" s="87">
        <v>21.56</v>
      </c>
      <c r="K14" s="88">
        <v>24.11</v>
      </c>
      <c r="L14" s="86">
        <v>0.006</v>
      </c>
      <c r="M14" s="87">
        <v>0.008</v>
      </c>
      <c r="N14" s="88">
        <v>0.01</v>
      </c>
      <c r="O14" s="86">
        <v>15.428</v>
      </c>
      <c r="P14" s="87">
        <v>16.95</v>
      </c>
      <c r="Q14" s="88">
        <v>18.4</v>
      </c>
      <c r="R14" s="84" t="s">
        <v>221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346</v>
      </c>
      <c r="D16" s="1"/>
      <c r="E16" s="5"/>
      <c r="F16" s="89">
        <v>37.9</v>
      </c>
      <c r="G16" s="90">
        <v>39.1</v>
      </c>
      <c r="H16" s="91">
        <v>44.6</v>
      </c>
      <c r="I16" s="89">
        <v>58.2</v>
      </c>
      <c r="J16" s="90">
        <v>57.9</v>
      </c>
      <c r="K16" s="91">
        <v>55.4</v>
      </c>
      <c r="L16" s="89">
        <v>0.2</v>
      </c>
      <c r="M16" s="90">
        <v>0.2</v>
      </c>
      <c r="N16" s="91">
        <v>0.2</v>
      </c>
      <c r="O16" s="89">
        <v>20.5</v>
      </c>
      <c r="P16" s="90">
        <v>19</v>
      </c>
      <c r="Q16" s="91">
        <v>11</v>
      </c>
      <c r="R16" s="6" t="s">
        <v>348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292</v>
      </c>
      <c r="D18" s="1"/>
      <c r="E18" s="5"/>
      <c r="F18" s="89">
        <v>2.2310000000000003</v>
      </c>
      <c r="G18" s="90">
        <v>2.4019999999999997</v>
      </c>
      <c r="H18" s="91">
        <v>2.705</v>
      </c>
      <c r="I18" s="89">
        <v>2.7</v>
      </c>
      <c r="J18" s="90">
        <v>2.94</v>
      </c>
      <c r="K18" s="91">
        <v>3.29</v>
      </c>
      <c r="L18" s="89">
        <v>0.009</v>
      </c>
      <c r="M18" s="90">
        <v>0.012</v>
      </c>
      <c r="N18" s="91">
        <v>0.015</v>
      </c>
      <c r="O18" s="89">
        <v>0.478</v>
      </c>
      <c r="P18" s="90">
        <v>0.55</v>
      </c>
      <c r="Q18" s="91">
        <v>0.6</v>
      </c>
      <c r="R18" s="72" t="s">
        <v>222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219</v>
      </c>
      <c r="D20" s="1"/>
      <c r="E20" s="5"/>
      <c r="F20" s="89">
        <v>2.2270000000000003</v>
      </c>
      <c r="G20" s="90">
        <v>2.3979999999999997</v>
      </c>
      <c r="H20" s="91">
        <v>2.701</v>
      </c>
      <c r="I20" s="89">
        <v>2.7</v>
      </c>
      <c r="J20" s="90">
        <v>2.94</v>
      </c>
      <c r="K20" s="91">
        <v>3.29</v>
      </c>
      <c r="L20" s="89">
        <v>0.005</v>
      </c>
      <c r="M20" s="90">
        <v>0.008</v>
      </c>
      <c r="N20" s="91">
        <v>0.011</v>
      </c>
      <c r="O20" s="89">
        <v>0.478</v>
      </c>
      <c r="P20" s="90">
        <v>0.55</v>
      </c>
      <c r="Q20" s="91">
        <v>0.6</v>
      </c>
      <c r="R20" s="72" t="s">
        <v>224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220</v>
      </c>
      <c r="D22" s="1"/>
      <c r="E22" s="5"/>
      <c r="F22" s="89">
        <v>0.004</v>
      </c>
      <c r="G22" s="90">
        <v>0.004</v>
      </c>
      <c r="H22" s="91">
        <v>0.004</v>
      </c>
      <c r="I22" s="89">
        <v>0</v>
      </c>
      <c r="J22" s="90">
        <v>0</v>
      </c>
      <c r="K22" s="91">
        <v>0</v>
      </c>
      <c r="L22" s="89">
        <v>0.004</v>
      </c>
      <c r="M22" s="90">
        <v>0.004</v>
      </c>
      <c r="N22" s="91">
        <v>0.004</v>
      </c>
      <c r="O22" s="89">
        <v>0</v>
      </c>
      <c r="P22" s="90">
        <v>0</v>
      </c>
      <c r="Q22" s="91">
        <v>0</v>
      </c>
      <c r="R22" s="72" t="s">
        <v>225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347</v>
      </c>
      <c r="D24" s="1"/>
      <c r="E24" s="5"/>
      <c r="F24" s="89">
        <v>12.6</v>
      </c>
      <c r="G24" s="90">
        <v>13.1</v>
      </c>
      <c r="H24" s="91">
        <v>14.5</v>
      </c>
      <c r="I24" s="89">
        <v>15.6</v>
      </c>
      <c r="J24" s="90">
        <v>15.6</v>
      </c>
      <c r="K24" s="91">
        <v>16.5</v>
      </c>
      <c r="L24" s="89">
        <v>0</v>
      </c>
      <c r="M24" s="90">
        <v>0</v>
      </c>
      <c r="N24" s="91">
        <v>0</v>
      </c>
      <c r="O24" s="89">
        <v>3</v>
      </c>
      <c r="P24" s="90">
        <v>2.5</v>
      </c>
      <c r="Q24" s="91">
        <v>2</v>
      </c>
      <c r="R24" s="6" t="s">
        <v>349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219</v>
      </c>
      <c r="D26" s="1"/>
      <c r="E26" s="5"/>
      <c r="F26" s="108">
        <v>12.6</v>
      </c>
      <c r="G26" s="109">
        <v>13.1</v>
      </c>
      <c r="H26" s="110">
        <v>14.5</v>
      </c>
      <c r="I26" s="92">
        <v>15.6</v>
      </c>
      <c r="J26" s="93">
        <v>15.6</v>
      </c>
      <c r="K26" s="94">
        <v>16.5</v>
      </c>
      <c r="L26" s="114">
        <v>0</v>
      </c>
      <c r="M26" s="115">
        <v>0</v>
      </c>
      <c r="N26" s="116">
        <v>0</v>
      </c>
      <c r="O26" s="114">
        <v>3</v>
      </c>
      <c r="P26" s="115">
        <v>2.5</v>
      </c>
      <c r="Q26" s="116">
        <v>2</v>
      </c>
      <c r="R26" s="20" t="s">
        <v>224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220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225</v>
      </c>
      <c r="S28" s="8"/>
      <c r="T28" s="9"/>
    </row>
    <row r="29" spans="2:20" ht="13.5" thickTop="1">
      <c r="B29" s="19"/>
      <c r="C29" s="6" t="s">
        <v>334</v>
      </c>
      <c r="D29" s="1"/>
      <c r="E29" s="5"/>
      <c r="F29" s="92">
        <v>0.144</v>
      </c>
      <c r="G29" s="93">
        <v>0.147</v>
      </c>
      <c r="H29" s="94">
        <v>0.152</v>
      </c>
      <c r="I29" s="92">
        <v>0.172</v>
      </c>
      <c r="J29" s="93">
        <v>0.175</v>
      </c>
      <c r="K29" s="94">
        <v>0.18</v>
      </c>
      <c r="L29" s="89">
        <v>0.01</v>
      </c>
      <c r="M29" s="90">
        <v>0.01</v>
      </c>
      <c r="N29" s="91">
        <v>0.01</v>
      </c>
      <c r="O29" s="89">
        <v>0.038</v>
      </c>
      <c r="P29" s="90">
        <v>0.038</v>
      </c>
      <c r="Q29" s="91">
        <v>0.038</v>
      </c>
      <c r="R29" s="20" t="s">
        <v>342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5"/>
      <c r="J30" s="196"/>
      <c r="K30" s="197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226</v>
      </c>
      <c r="D31" s="1"/>
      <c r="E31" s="5"/>
      <c r="F31" s="89">
        <v>1.067</v>
      </c>
      <c r="G31" s="90">
        <v>1.145</v>
      </c>
      <c r="H31" s="91">
        <v>1.225</v>
      </c>
      <c r="I31" s="89">
        <v>2.598</v>
      </c>
      <c r="J31" s="90">
        <v>2.7</v>
      </c>
      <c r="K31" s="91">
        <v>2.83</v>
      </c>
      <c r="L31" s="89">
        <v>0.046</v>
      </c>
      <c r="M31" s="90">
        <v>0.045</v>
      </c>
      <c r="N31" s="91">
        <v>0.045</v>
      </c>
      <c r="O31" s="89">
        <v>1.577</v>
      </c>
      <c r="P31" s="90">
        <v>1.6</v>
      </c>
      <c r="Q31" s="91">
        <v>1.65</v>
      </c>
      <c r="R31" s="20" t="s">
        <v>230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227</v>
      </c>
      <c r="D33" s="1"/>
      <c r="E33" s="5"/>
      <c r="F33" s="89">
        <v>5.086</v>
      </c>
      <c r="G33" s="90">
        <v>5.5</v>
      </c>
      <c r="H33" s="91">
        <v>5.85</v>
      </c>
      <c r="I33" s="89">
        <v>4.594</v>
      </c>
      <c r="J33" s="90">
        <v>5</v>
      </c>
      <c r="K33" s="91">
        <v>5.4</v>
      </c>
      <c r="L33" s="89">
        <v>0.788</v>
      </c>
      <c r="M33" s="90">
        <v>0.9</v>
      </c>
      <c r="N33" s="91">
        <v>0.95</v>
      </c>
      <c r="O33" s="89">
        <v>0.296</v>
      </c>
      <c r="P33" s="90">
        <v>0.4</v>
      </c>
      <c r="Q33" s="91">
        <v>0.5</v>
      </c>
      <c r="R33" s="20" t="s">
        <v>231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228</v>
      </c>
      <c r="D35" s="1"/>
      <c r="E35" s="5"/>
      <c r="F35" s="89">
        <v>1.545</v>
      </c>
      <c r="G35" s="90">
        <v>1.6640000000000001</v>
      </c>
      <c r="H35" s="91">
        <v>1.99</v>
      </c>
      <c r="I35" s="89">
        <v>1.325</v>
      </c>
      <c r="J35" s="90">
        <v>1.504</v>
      </c>
      <c r="K35" s="91">
        <v>1.92</v>
      </c>
      <c r="L35" s="89">
        <v>0.668</v>
      </c>
      <c r="M35" s="90">
        <v>0.68</v>
      </c>
      <c r="N35" s="91">
        <v>0.69</v>
      </c>
      <c r="O35" s="89">
        <v>0.448</v>
      </c>
      <c r="P35" s="90">
        <v>0.52</v>
      </c>
      <c r="Q35" s="91">
        <v>0.62</v>
      </c>
      <c r="R35" s="20" t="s">
        <v>232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229</v>
      </c>
      <c r="D37" s="1"/>
      <c r="E37" s="5"/>
      <c r="F37" s="89">
        <v>0.544</v>
      </c>
      <c r="G37" s="90">
        <v>0.468</v>
      </c>
      <c r="H37" s="91">
        <v>0.44599999999999995</v>
      </c>
      <c r="I37" s="89">
        <v>0.806</v>
      </c>
      <c r="J37" s="90">
        <v>0.783</v>
      </c>
      <c r="K37" s="91">
        <v>0.826</v>
      </c>
      <c r="L37" s="89">
        <v>0.072</v>
      </c>
      <c r="M37" s="90">
        <v>0.07</v>
      </c>
      <c r="N37" s="91">
        <v>0.08</v>
      </c>
      <c r="O37" s="89">
        <v>0.334</v>
      </c>
      <c r="P37" s="90">
        <v>0.385</v>
      </c>
      <c r="Q37" s="91">
        <v>0.46</v>
      </c>
      <c r="R37" s="20" t="s">
        <v>233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234</v>
      </c>
      <c r="D39" s="1"/>
      <c r="E39" s="5"/>
      <c r="F39" s="89">
        <v>0.995</v>
      </c>
      <c r="G39" s="90">
        <v>1.19</v>
      </c>
      <c r="H39" s="91">
        <v>1.538</v>
      </c>
      <c r="I39" s="89">
        <v>0.513</v>
      </c>
      <c r="J39" s="90">
        <v>0.715</v>
      </c>
      <c r="K39" s="91">
        <v>1.088</v>
      </c>
      <c r="L39" s="89">
        <v>0.596</v>
      </c>
      <c r="M39" s="90">
        <v>0.61</v>
      </c>
      <c r="N39" s="91">
        <v>0.61</v>
      </c>
      <c r="O39" s="89">
        <v>0.114</v>
      </c>
      <c r="P39" s="90">
        <v>0.135</v>
      </c>
      <c r="Q39" s="91">
        <v>0.16</v>
      </c>
      <c r="R39" s="72" t="s">
        <v>234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238</v>
      </c>
      <c r="D41" s="8"/>
      <c r="E41" s="9"/>
      <c r="F41" s="98">
        <v>0.006</v>
      </c>
      <c r="G41" s="99">
        <v>0.006</v>
      </c>
      <c r="H41" s="100">
        <v>0.006</v>
      </c>
      <c r="I41" s="98">
        <v>0.006</v>
      </c>
      <c r="J41" s="99">
        <v>0.006</v>
      </c>
      <c r="K41" s="100">
        <v>0.006</v>
      </c>
      <c r="L41" s="98">
        <v>0</v>
      </c>
      <c r="M41" s="99">
        <v>0</v>
      </c>
      <c r="N41" s="100">
        <v>0</v>
      </c>
      <c r="O41" s="98">
        <v>0</v>
      </c>
      <c r="P41" s="99">
        <v>0</v>
      </c>
      <c r="Q41" s="100">
        <v>0</v>
      </c>
      <c r="R41" s="105" t="s">
        <v>235</v>
      </c>
      <c r="S41" s="8"/>
      <c r="T41" s="9"/>
    </row>
    <row r="42" spans="2:20" ht="13.5" thickTop="1">
      <c r="B42" s="19"/>
      <c r="C42" s="49" t="s">
        <v>340</v>
      </c>
      <c r="D42" s="1"/>
      <c r="E42" s="5"/>
      <c r="F42" s="114">
        <v>56.82</v>
      </c>
      <c r="G42" s="115">
        <v>57.3</v>
      </c>
      <c r="H42" s="116">
        <v>58.5</v>
      </c>
      <c r="I42" s="89">
        <v>85.4</v>
      </c>
      <c r="J42" s="90">
        <v>83.7</v>
      </c>
      <c r="K42" s="91">
        <v>83</v>
      </c>
      <c r="L42" s="114">
        <v>0.106</v>
      </c>
      <c r="M42" s="115">
        <v>0.11</v>
      </c>
      <c r="N42" s="116">
        <v>0.11</v>
      </c>
      <c r="O42" s="89">
        <v>28.686</v>
      </c>
      <c r="P42" s="90">
        <v>26.51</v>
      </c>
      <c r="Q42" s="91">
        <v>24.61</v>
      </c>
      <c r="R42" s="49" t="s">
        <v>341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236</v>
      </c>
      <c r="D44" s="1"/>
      <c r="E44" s="5"/>
      <c r="F44" s="114">
        <v>29.7</v>
      </c>
      <c r="G44" s="115">
        <v>29.8</v>
      </c>
      <c r="H44" s="116">
        <v>30.5</v>
      </c>
      <c r="I44" s="89">
        <v>56</v>
      </c>
      <c r="J44" s="90">
        <v>53.9</v>
      </c>
      <c r="K44" s="91">
        <v>52.4</v>
      </c>
      <c r="L44" s="114">
        <v>0.1</v>
      </c>
      <c r="M44" s="115">
        <v>0.1</v>
      </c>
      <c r="N44" s="116">
        <v>0.1</v>
      </c>
      <c r="O44" s="89">
        <v>26.4</v>
      </c>
      <c r="P44" s="90">
        <v>24.2</v>
      </c>
      <c r="Q44" s="91">
        <v>22</v>
      </c>
      <c r="R44" s="49" t="s">
        <v>239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295</v>
      </c>
      <c r="D46" s="1"/>
      <c r="E46" s="5"/>
      <c r="F46" s="114">
        <v>22.4</v>
      </c>
      <c r="G46" s="115">
        <v>22.4</v>
      </c>
      <c r="H46" s="116">
        <v>22.9</v>
      </c>
      <c r="I46" s="89">
        <v>37.5</v>
      </c>
      <c r="J46" s="90">
        <v>33</v>
      </c>
      <c r="K46" s="91">
        <v>29.3</v>
      </c>
      <c r="L46" s="114">
        <v>0.1</v>
      </c>
      <c r="M46" s="115">
        <v>0.1</v>
      </c>
      <c r="N46" s="116">
        <v>0.1</v>
      </c>
      <c r="O46" s="89">
        <v>15.2</v>
      </c>
      <c r="P46" s="90">
        <v>10.7</v>
      </c>
      <c r="Q46" s="91">
        <v>6.5</v>
      </c>
      <c r="R46" s="49" t="s">
        <v>240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294</v>
      </c>
      <c r="D48" s="1"/>
      <c r="E48" s="5"/>
      <c r="F48" s="114">
        <v>7.3</v>
      </c>
      <c r="G48" s="115">
        <v>7.4</v>
      </c>
      <c r="H48" s="116">
        <v>7.6</v>
      </c>
      <c r="I48" s="89">
        <v>18.5</v>
      </c>
      <c r="J48" s="90">
        <v>20.9</v>
      </c>
      <c r="K48" s="91">
        <v>23.1</v>
      </c>
      <c r="L48" s="114">
        <v>0</v>
      </c>
      <c r="M48" s="115">
        <v>0</v>
      </c>
      <c r="N48" s="116">
        <v>0</v>
      </c>
      <c r="O48" s="89">
        <v>11.2</v>
      </c>
      <c r="P48" s="90">
        <v>13.5</v>
      </c>
      <c r="Q48" s="91">
        <v>15.5</v>
      </c>
      <c r="R48" s="49" t="s">
        <v>241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237</v>
      </c>
      <c r="D50" s="8"/>
      <c r="E50" s="9"/>
      <c r="F50" s="98">
        <v>27.12</v>
      </c>
      <c r="G50" s="99">
        <v>27.5</v>
      </c>
      <c r="H50" s="100">
        <v>28</v>
      </c>
      <c r="I50" s="98">
        <v>29.4</v>
      </c>
      <c r="J50" s="99">
        <v>29.8</v>
      </c>
      <c r="K50" s="100">
        <v>30.6</v>
      </c>
      <c r="L50" s="98">
        <v>0.006</v>
      </c>
      <c r="M50" s="99">
        <v>0.01</v>
      </c>
      <c r="N50" s="100">
        <v>0.01</v>
      </c>
      <c r="O50" s="98">
        <v>2.286</v>
      </c>
      <c r="P50" s="99">
        <v>2.31</v>
      </c>
      <c r="Q50" s="100">
        <v>2.61</v>
      </c>
      <c r="R50" s="105" t="s">
        <v>243</v>
      </c>
      <c r="S50" s="8"/>
      <c r="T50" s="9"/>
    </row>
    <row r="51" spans="2:20" ht="13.5" thickTop="1">
      <c r="B51" s="15"/>
      <c r="C51" s="171" t="s">
        <v>336</v>
      </c>
      <c r="D51" s="1"/>
      <c r="E51" s="1"/>
      <c r="F51" s="199">
        <v>5.194</v>
      </c>
      <c r="G51" s="200">
        <v>5.236</v>
      </c>
      <c r="H51" s="200">
        <v>5.35</v>
      </c>
      <c r="I51" s="199">
        <v>7.056</v>
      </c>
      <c r="J51" s="200">
        <v>7.1</v>
      </c>
      <c r="K51" s="200">
        <v>7.23</v>
      </c>
      <c r="L51" s="199">
        <v>0.056</v>
      </c>
      <c r="M51" s="200">
        <v>0.056</v>
      </c>
      <c r="N51" s="200">
        <v>0.05</v>
      </c>
      <c r="O51" s="199">
        <v>1.918</v>
      </c>
      <c r="P51" s="200">
        <v>1.92</v>
      </c>
      <c r="Q51" s="200">
        <v>1.93</v>
      </c>
      <c r="R51" s="84" t="s">
        <v>337</v>
      </c>
      <c r="S51" s="1"/>
      <c r="T51" s="4"/>
    </row>
    <row r="52" spans="2:20" ht="12.75">
      <c r="B52" s="15"/>
      <c r="C52" s="49"/>
      <c r="D52" s="1"/>
      <c r="E52" s="1"/>
      <c r="F52" s="201"/>
      <c r="G52" s="202"/>
      <c r="H52" s="202"/>
      <c r="I52" s="201"/>
      <c r="J52" s="202"/>
      <c r="K52" s="202"/>
      <c r="L52" s="201"/>
      <c r="M52" s="202"/>
      <c r="N52" s="202"/>
      <c r="O52" s="201"/>
      <c r="P52" s="202"/>
      <c r="Q52" s="202"/>
      <c r="R52" s="72"/>
      <c r="S52" s="1"/>
      <c r="T52" s="5"/>
    </row>
    <row r="53" spans="3:20" ht="13.5" thickBot="1">
      <c r="C53" s="104" t="s">
        <v>196</v>
      </c>
      <c r="D53" s="8"/>
      <c r="E53" s="8"/>
      <c r="F53" s="203">
        <v>5.971</v>
      </c>
      <c r="G53" s="204">
        <v>6.23</v>
      </c>
      <c r="H53" s="204">
        <v>6.2780000000000005</v>
      </c>
      <c r="I53" s="203">
        <v>7.451</v>
      </c>
      <c r="J53" s="204">
        <v>7.64</v>
      </c>
      <c r="K53" s="204">
        <v>7.73</v>
      </c>
      <c r="L53" s="203">
        <v>1.221</v>
      </c>
      <c r="M53" s="204">
        <v>1.29</v>
      </c>
      <c r="N53" s="204">
        <v>1.418</v>
      </c>
      <c r="O53" s="203">
        <v>2.701</v>
      </c>
      <c r="P53" s="204">
        <v>2.7</v>
      </c>
      <c r="Q53" s="204">
        <v>2.87</v>
      </c>
      <c r="R53" s="105" t="s">
        <v>207</v>
      </c>
      <c r="S53" s="8"/>
      <c r="T53" s="9"/>
    </row>
    <row r="54" spans="3:20" ht="13.5" thickTop="1">
      <c r="C54" s="41" t="str">
        <f ca="1">CELL("filename")</f>
        <v>C:\MyFiles\Timber Committee\TCQ2007\[tb-60-6-tables.xls]List of tables</v>
      </c>
      <c r="T54" s="43" t="str">
        <f ca="1">CONCATENATE("printed on ",DAY(NOW()),"/",MONTH(NOW()))</f>
        <v>printed on 16/10</v>
      </c>
    </row>
  </sheetData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125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282</v>
      </c>
      <c r="G3" s="267"/>
      <c r="H3" s="267"/>
      <c r="I3" s="267"/>
      <c r="J3" s="267"/>
      <c r="K3" s="267"/>
      <c r="L3" s="267" t="s">
        <v>124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44.25</v>
      </c>
      <c r="G9" s="182">
        <v>44.25</v>
      </c>
      <c r="H9" s="183">
        <v>44.25</v>
      </c>
      <c r="I9" s="181">
        <v>50</v>
      </c>
      <c r="J9" s="182">
        <v>50</v>
      </c>
      <c r="K9" s="183">
        <v>50</v>
      </c>
      <c r="L9" s="181">
        <v>3.41</v>
      </c>
      <c r="M9" s="182">
        <v>3.41</v>
      </c>
      <c r="N9" s="183">
        <v>3.41</v>
      </c>
      <c r="O9" s="181">
        <v>9.16</v>
      </c>
      <c r="P9" s="182">
        <v>9.16</v>
      </c>
      <c r="Q9" s="183">
        <v>9.16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269</v>
      </c>
      <c r="G10" s="185">
        <v>290</v>
      </c>
      <c r="H10" s="186">
        <v>280</v>
      </c>
      <c r="I10" s="184">
        <v>242</v>
      </c>
      <c r="J10" s="185">
        <v>300</v>
      </c>
      <c r="K10" s="186">
        <v>280</v>
      </c>
      <c r="L10" s="184">
        <v>210</v>
      </c>
      <c r="M10" s="185">
        <v>220</v>
      </c>
      <c r="N10" s="186">
        <v>210</v>
      </c>
      <c r="O10" s="184">
        <v>183</v>
      </c>
      <c r="P10" s="185">
        <v>230</v>
      </c>
      <c r="Q10" s="186">
        <v>210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430</v>
      </c>
      <c r="G11" s="185">
        <v>400</v>
      </c>
      <c r="H11" s="186">
        <v>400</v>
      </c>
      <c r="I11" s="184">
        <v>220</v>
      </c>
      <c r="J11" s="185">
        <v>200</v>
      </c>
      <c r="K11" s="186">
        <v>200</v>
      </c>
      <c r="L11" s="184">
        <v>525</v>
      </c>
      <c r="M11" s="185">
        <v>500</v>
      </c>
      <c r="N11" s="186">
        <v>475</v>
      </c>
      <c r="O11" s="184">
        <v>315</v>
      </c>
      <c r="P11" s="185">
        <v>300</v>
      </c>
      <c r="Q11" s="186">
        <v>275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342.6</v>
      </c>
      <c r="G12" s="185">
        <v>342.6</v>
      </c>
      <c r="H12" s="186">
        <v>342.6</v>
      </c>
      <c r="I12" s="184">
        <v>698</v>
      </c>
      <c r="J12" s="185">
        <v>698</v>
      </c>
      <c r="K12" s="186">
        <v>698</v>
      </c>
      <c r="L12" s="184">
        <v>12.68</v>
      </c>
      <c r="M12" s="185">
        <v>12.68</v>
      </c>
      <c r="N12" s="186">
        <v>12.68</v>
      </c>
      <c r="O12" s="184">
        <v>368.08</v>
      </c>
      <c r="P12" s="185">
        <v>368.08</v>
      </c>
      <c r="Q12" s="186">
        <v>368.08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-23</v>
      </c>
      <c r="G13" s="185">
        <v>-23</v>
      </c>
      <c r="H13" s="186">
        <v>-23</v>
      </c>
      <c r="I13" s="184">
        <v>138</v>
      </c>
      <c r="J13" s="185">
        <v>138</v>
      </c>
      <c r="K13" s="186">
        <v>138</v>
      </c>
      <c r="L13" s="184">
        <v>68</v>
      </c>
      <c r="M13" s="185">
        <v>68</v>
      </c>
      <c r="N13" s="186">
        <v>68</v>
      </c>
      <c r="O13" s="184">
        <v>229</v>
      </c>
      <c r="P13" s="185">
        <v>229</v>
      </c>
      <c r="Q13" s="186">
        <v>229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170</v>
      </c>
      <c r="G14" s="185">
        <v>192</v>
      </c>
      <c r="H14" s="186">
        <v>202</v>
      </c>
      <c r="I14" s="184">
        <v>580</v>
      </c>
      <c r="J14" s="185">
        <v>574</v>
      </c>
      <c r="K14" s="186">
        <v>566</v>
      </c>
      <c r="L14" s="184">
        <v>55</v>
      </c>
      <c r="M14" s="185">
        <v>56</v>
      </c>
      <c r="N14" s="186">
        <v>58</v>
      </c>
      <c r="O14" s="184">
        <v>465</v>
      </c>
      <c r="P14" s="185">
        <v>438</v>
      </c>
      <c r="Q14" s="186">
        <v>422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22.171</v>
      </c>
      <c r="G15" s="185">
        <v>25.5</v>
      </c>
      <c r="H15" s="186">
        <v>25.5</v>
      </c>
      <c r="I15" s="184">
        <v>0.907</v>
      </c>
      <c r="J15" s="185">
        <v>0.5</v>
      </c>
      <c r="K15" s="186">
        <v>0.5</v>
      </c>
      <c r="L15" s="184">
        <v>21.264</v>
      </c>
      <c r="M15" s="185">
        <v>25</v>
      </c>
      <c r="N15" s="186">
        <v>25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345</v>
      </c>
      <c r="G16" s="185">
        <v>351</v>
      </c>
      <c r="H16" s="186">
        <v>353</v>
      </c>
      <c r="I16" s="184">
        <v>250</v>
      </c>
      <c r="J16" s="185">
        <v>248</v>
      </c>
      <c r="K16" s="186">
        <v>248</v>
      </c>
      <c r="L16" s="184">
        <v>152</v>
      </c>
      <c r="M16" s="185">
        <v>153</v>
      </c>
      <c r="N16" s="186">
        <v>154</v>
      </c>
      <c r="O16" s="184">
        <v>57</v>
      </c>
      <c r="P16" s="185">
        <v>50</v>
      </c>
      <c r="Q16" s="186">
        <v>49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250</v>
      </c>
      <c r="G17" s="185">
        <v>250</v>
      </c>
      <c r="H17" s="186">
        <v>250</v>
      </c>
      <c r="I17" s="184">
        <v>100</v>
      </c>
      <c r="J17" s="185">
        <v>100</v>
      </c>
      <c r="K17" s="186">
        <v>100</v>
      </c>
      <c r="L17" s="184">
        <v>210</v>
      </c>
      <c r="M17" s="185">
        <v>210</v>
      </c>
      <c r="N17" s="186">
        <v>210</v>
      </c>
      <c r="O17" s="184">
        <v>60</v>
      </c>
      <c r="P17" s="185">
        <v>60</v>
      </c>
      <c r="Q17" s="186">
        <v>60</v>
      </c>
      <c r="R17" s="72" t="s">
        <v>53</v>
      </c>
      <c r="S17" s="174"/>
      <c r="T17" s="17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5</v>
      </c>
      <c r="AJ17">
        <v>2</v>
      </c>
      <c r="AK17">
        <v>2</v>
      </c>
      <c r="AL17">
        <v>5</v>
      </c>
      <c r="AM17">
        <v>2</v>
      </c>
      <c r="AN17">
        <v>2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95.78</v>
      </c>
      <c r="G18" s="185">
        <v>100</v>
      </c>
      <c r="H18" s="186">
        <v>100</v>
      </c>
      <c r="I18" s="184">
        <v>120</v>
      </c>
      <c r="J18" s="185">
        <v>120</v>
      </c>
      <c r="K18" s="186">
        <v>120</v>
      </c>
      <c r="L18" s="184">
        <v>99.11</v>
      </c>
      <c r="M18" s="185">
        <v>100</v>
      </c>
      <c r="N18" s="186">
        <v>100</v>
      </c>
      <c r="O18" s="184">
        <v>123.33</v>
      </c>
      <c r="P18" s="185">
        <v>120</v>
      </c>
      <c r="Q18" s="186">
        <v>120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129.35</v>
      </c>
      <c r="G19" s="185">
        <v>130</v>
      </c>
      <c r="H19" s="186">
        <v>130</v>
      </c>
      <c r="I19" s="184">
        <v>81.94</v>
      </c>
      <c r="J19" s="185">
        <v>82</v>
      </c>
      <c r="K19" s="186">
        <v>82</v>
      </c>
      <c r="L19" s="184">
        <v>62.75</v>
      </c>
      <c r="M19" s="185">
        <v>63</v>
      </c>
      <c r="N19" s="186">
        <v>63</v>
      </c>
      <c r="O19" s="184">
        <v>15.34</v>
      </c>
      <c r="P19" s="185">
        <v>15</v>
      </c>
      <c r="Q19" s="186">
        <v>15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2199</v>
      </c>
      <c r="G20" s="185">
        <v>2200</v>
      </c>
      <c r="H20" s="186">
        <v>2250</v>
      </c>
      <c r="I20" s="184">
        <v>1943</v>
      </c>
      <c r="J20" s="185">
        <v>1950</v>
      </c>
      <c r="K20" s="186">
        <v>2000</v>
      </c>
      <c r="L20" s="184">
        <v>606</v>
      </c>
      <c r="M20" s="185">
        <v>600</v>
      </c>
      <c r="N20" s="186">
        <v>600</v>
      </c>
      <c r="O20" s="184">
        <v>350</v>
      </c>
      <c r="P20" s="185">
        <v>350</v>
      </c>
      <c r="Q20" s="186">
        <v>350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1009.2907910298777</v>
      </c>
      <c r="G21" s="185">
        <v>1040</v>
      </c>
      <c r="H21" s="186">
        <v>1040</v>
      </c>
      <c r="I21" s="184">
        <v>1178</v>
      </c>
      <c r="J21" s="185">
        <v>1250</v>
      </c>
      <c r="K21" s="186">
        <v>1300</v>
      </c>
      <c r="L21" s="184">
        <v>594.554419438544</v>
      </c>
      <c r="M21" s="185">
        <v>590</v>
      </c>
      <c r="N21" s="186">
        <v>590</v>
      </c>
      <c r="O21" s="184">
        <v>763.2636284086662</v>
      </c>
      <c r="P21" s="185">
        <v>800</v>
      </c>
      <c r="Q21" s="186">
        <v>850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264.96</v>
      </c>
      <c r="G22" s="185">
        <v>264.96</v>
      </c>
      <c r="H22" s="186">
        <v>264.96</v>
      </c>
      <c r="I22" s="184">
        <v>117.18</v>
      </c>
      <c r="J22" s="185">
        <v>117.18</v>
      </c>
      <c r="K22" s="186">
        <v>117.18</v>
      </c>
      <c r="L22" s="184">
        <v>156.16</v>
      </c>
      <c r="M22" s="185">
        <v>156.16</v>
      </c>
      <c r="N22" s="186">
        <v>156.16</v>
      </c>
      <c r="O22" s="184">
        <v>8.38</v>
      </c>
      <c r="P22" s="185">
        <v>8.38</v>
      </c>
      <c r="Q22" s="186">
        <v>8.38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43</v>
      </c>
      <c r="G23" s="185">
        <v>43</v>
      </c>
      <c r="H23" s="186">
        <v>43</v>
      </c>
      <c r="I23" s="184">
        <v>112</v>
      </c>
      <c r="J23" s="185">
        <v>112</v>
      </c>
      <c r="K23" s="186">
        <v>112</v>
      </c>
      <c r="L23" s="184">
        <v>58</v>
      </c>
      <c r="M23" s="185">
        <v>58</v>
      </c>
      <c r="N23" s="186">
        <v>58</v>
      </c>
      <c r="O23" s="184">
        <v>127</v>
      </c>
      <c r="P23" s="185">
        <v>127</v>
      </c>
      <c r="Q23" s="186">
        <v>127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122.28</v>
      </c>
      <c r="G24" s="185">
        <v>128</v>
      </c>
      <c r="H24" s="186">
        <v>135</v>
      </c>
      <c r="I24" s="184">
        <v>3</v>
      </c>
      <c r="J24" s="185">
        <v>5</v>
      </c>
      <c r="K24" s="186">
        <v>7</v>
      </c>
      <c r="L24" s="184">
        <v>121.61</v>
      </c>
      <c r="M24" s="185">
        <v>125</v>
      </c>
      <c r="N24" s="186">
        <v>130</v>
      </c>
      <c r="O24" s="184">
        <v>2.33</v>
      </c>
      <c r="P24" s="185">
        <v>2</v>
      </c>
      <c r="Q24" s="186">
        <v>2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2162.35</v>
      </c>
      <c r="G25" s="185">
        <v>2170</v>
      </c>
      <c r="H25" s="186">
        <v>2170</v>
      </c>
      <c r="I25" s="184">
        <v>800</v>
      </c>
      <c r="J25" s="185">
        <v>800</v>
      </c>
      <c r="K25" s="186">
        <v>800</v>
      </c>
      <c r="L25" s="184">
        <v>1469</v>
      </c>
      <c r="M25" s="185">
        <v>1480</v>
      </c>
      <c r="N25" s="186">
        <v>1480</v>
      </c>
      <c r="O25" s="184">
        <v>106.65</v>
      </c>
      <c r="P25" s="185">
        <v>110</v>
      </c>
      <c r="Q25" s="186">
        <v>110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644</v>
      </c>
      <c r="G26" s="185">
        <v>704</v>
      </c>
      <c r="H26" s="186">
        <v>750</v>
      </c>
      <c r="I26" s="184">
        <v>1024</v>
      </c>
      <c r="J26" s="185">
        <v>1020</v>
      </c>
      <c r="K26" s="186">
        <v>1020</v>
      </c>
      <c r="L26" s="184">
        <v>30</v>
      </c>
      <c r="M26" s="185">
        <v>32</v>
      </c>
      <c r="N26" s="186">
        <v>32</v>
      </c>
      <c r="O26" s="184">
        <v>410</v>
      </c>
      <c r="P26" s="185">
        <v>348</v>
      </c>
      <c r="Q26" s="186">
        <v>302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269.44</v>
      </c>
      <c r="G27" s="185">
        <v>360</v>
      </c>
      <c r="H27" s="186">
        <v>400</v>
      </c>
      <c r="I27" s="184">
        <v>500</v>
      </c>
      <c r="J27" s="185">
        <v>560</v>
      </c>
      <c r="K27" s="186">
        <v>560</v>
      </c>
      <c r="L27" s="184">
        <v>102.58</v>
      </c>
      <c r="M27" s="185">
        <v>100</v>
      </c>
      <c r="N27" s="186">
        <v>110</v>
      </c>
      <c r="O27" s="184">
        <v>333.14</v>
      </c>
      <c r="P27" s="185">
        <v>300</v>
      </c>
      <c r="Q27" s="186">
        <v>270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28.87</v>
      </c>
      <c r="G28" s="185">
        <v>28.87</v>
      </c>
      <c r="H28" s="186">
        <v>28.87</v>
      </c>
      <c r="I28" s="184">
        <v>20</v>
      </c>
      <c r="J28" s="185">
        <v>20</v>
      </c>
      <c r="K28" s="186">
        <v>20</v>
      </c>
      <c r="L28" s="184">
        <v>19.8</v>
      </c>
      <c r="M28" s="185">
        <v>19.8</v>
      </c>
      <c r="N28" s="186">
        <v>19.8</v>
      </c>
      <c r="O28" s="184">
        <v>10.93</v>
      </c>
      <c r="P28" s="185">
        <v>10.93</v>
      </c>
      <c r="Q28" s="186">
        <v>10.93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596.73</v>
      </c>
      <c r="G29" s="185">
        <v>600</v>
      </c>
      <c r="H29" s="186">
        <v>600</v>
      </c>
      <c r="I29" s="184">
        <v>85.73</v>
      </c>
      <c r="J29" s="185">
        <v>100</v>
      </c>
      <c r="K29" s="186">
        <v>100</v>
      </c>
      <c r="L29" s="184">
        <v>648</v>
      </c>
      <c r="M29" s="185">
        <v>650</v>
      </c>
      <c r="N29" s="186">
        <v>650</v>
      </c>
      <c r="O29" s="184">
        <v>137</v>
      </c>
      <c r="P29" s="185">
        <v>150</v>
      </c>
      <c r="Q29" s="186">
        <v>150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78</v>
      </c>
      <c r="G30" s="185">
        <v>81</v>
      </c>
      <c r="H30" s="186">
        <v>82</v>
      </c>
      <c r="I30" s="184">
        <v>28</v>
      </c>
      <c r="J30" s="185">
        <v>29</v>
      </c>
      <c r="K30" s="186">
        <v>30</v>
      </c>
      <c r="L30" s="184">
        <v>52</v>
      </c>
      <c r="M30" s="185">
        <v>54</v>
      </c>
      <c r="N30" s="186">
        <v>54</v>
      </c>
      <c r="O30" s="184">
        <v>2</v>
      </c>
      <c r="P30" s="185">
        <v>2</v>
      </c>
      <c r="Q30" s="186">
        <v>2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728.7</v>
      </c>
      <c r="G31" s="185">
        <v>780</v>
      </c>
      <c r="H31" s="186">
        <v>850</v>
      </c>
      <c r="I31" s="184">
        <v>589.3</v>
      </c>
      <c r="J31" s="185">
        <v>630</v>
      </c>
      <c r="K31" s="186">
        <v>680</v>
      </c>
      <c r="L31" s="184">
        <v>285.8</v>
      </c>
      <c r="M31" s="185">
        <v>300</v>
      </c>
      <c r="N31" s="186">
        <v>320</v>
      </c>
      <c r="O31" s="184">
        <v>146.4</v>
      </c>
      <c r="P31" s="185">
        <v>150</v>
      </c>
      <c r="Q31" s="186">
        <v>150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293</v>
      </c>
      <c r="G32" s="185">
        <v>293</v>
      </c>
      <c r="H32" s="186">
        <v>293</v>
      </c>
      <c r="I32" s="184">
        <v>101</v>
      </c>
      <c r="J32" s="185">
        <v>101</v>
      </c>
      <c r="K32" s="186">
        <v>101</v>
      </c>
      <c r="L32" s="184">
        <v>223</v>
      </c>
      <c r="M32" s="185">
        <v>223</v>
      </c>
      <c r="N32" s="186">
        <v>223</v>
      </c>
      <c r="O32" s="184">
        <v>31</v>
      </c>
      <c r="P32" s="185">
        <v>31</v>
      </c>
      <c r="Q32" s="186">
        <v>31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1181</v>
      </c>
      <c r="G33" s="185">
        <v>1170</v>
      </c>
      <c r="H33" s="186">
        <v>1195</v>
      </c>
      <c r="I33" s="184">
        <v>1850</v>
      </c>
      <c r="J33" s="185">
        <v>1900</v>
      </c>
      <c r="K33" s="186">
        <v>1950</v>
      </c>
      <c r="L33" s="184">
        <v>21</v>
      </c>
      <c r="M33" s="185">
        <v>20</v>
      </c>
      <c r="N33" s="186">
        <v>25</v>
      </c>
      <c r="O33" s="184">
        <v>690</v>
      </c>
      <c r="P33" s="185">
        <v>750</v>
      </c>
      <c r="Q33" s="186">
        <v>780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258</v>
      </c>
      <c r="G34" s="185">
        <v>295</v>
      </c>
      <c r="H34" s="186">
        <v>313</v>
      </c>
      <c r="I34" s="184">
        <v>362</v>
      </c>
      <c r="J34" s="185">
        <v>380</v>
      </c>
      <c r="K34" s="186">
        <v>388</v>
      </c>
      <c r="L34" s="184">
        <v>37</v>
      </c>
      <c r="M34" s="185">
        <v>50</v>
      </c>
      <c r="N34" s="186">
        <v>55</v>
      </c>
      <c r="O34" s="184">
        <v>141</v>
      </c>
      <c r="P34" s="185">
        <v>135</v>
      </c>
      <c r="Q34" s="186">
        <v>130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596</v>
      </c>
      <c r="G35" s="185">
        <v>670</v>
      </c>
      <c r="H35" s="186">
        <v>680</v>
      </c>
      <c r="I35" s="184">
        <v>680</v>
      </c>
      <c r="J35" s="185">
        <v>750</v>
      </c>
      <c r="K35" s="186">
        <v>720</v>
      </c>
      <c r="L35" s="184">
        <v>16</v>
      </c>
      <c r="M35" s="185">
        <v>20</v>
      </c>
      <c r="N35" s="186">
        <v>40</v>
      </c>
      <c r="O35" s="184">
        <v>100</v>
      </c>
      <c r="P35" s="185">
        <v>100</v>
      </c>
      <c r="Q35" s="186">
        <v>80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191.35</v>
      </c>
      <c r="G36" s="185">
        <v>210</v>
      </c>
      <c r="H36" s="186">
        <v>210</v>
      </c>
      <c r="I36" s="184">
        <v>125</v>
      </c>
      <c r="J36" s="185">
        <v>140</v>
      </c>
      <c r="K36" s="186">
        <v>150</v>
      </c>
      <c r="L36" s="184">
        <v>162.07</v>
      </c>
      <c r="M36" s="185">
        <v>160</v>
      </c>
      <c r="N36" s="186">
        <v>155</v>
      </c>
      <c r="O36" s="184">
        <v>95.72</v>
      </c>
      <c r="P36" s="185">
        <v>90</v>
      </c>
      <c r="Q36" s="186">
        <v>95</v>
      </c>
      <c r="R36" s="72" t="s">
        <v>66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1562.0434782608695</v>
      </c>
      <c r="G37" s="185">
        <v>1629</v>
      </c>
      <c r="H37" s="186">
        <v>1583</v>
      </c>
      <c r="I37" s="184">
        <v>906.0434782608696</v>
      </c>
      <c r="J37" s="185">
        <v>902</v>
      </c>
      <c r="K37" s="186">
        <v>898</v>
      </c>
      <c r="L37" s="184">
        <v>705</v>
      </c>
      <c r="M37" s="185">
        <v>772</v>
      </c>
      <c r="N37" s="186">
        <v>730</v>
      </c>
      <c r="O37" s="184">
        <v>49</v>
      </c>
      <c r="P37" s="185">
        <v>45</v>
      </c>
      <c r="Q37" s="186">
        <v>45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318.98</v>
      </c>
      <c r="G38" s="185">
        <v>320</v>
      </c>
      <c r="H38" s="186">
        <v>320</v>
      </c>
      <c r="I38" s="184">
        <v>160</v>
      </c>
      <c r="J38" s="185">
        <v>160</v>
      </c>
      <c r="K38" s="186">
        <v>160</v>
      </c>
      <c r="L38" s="184">
        <v>172.98</v>
      </c>
      <c r="M38" s="185">
        <v>175</v>
      </c>
      <c r="N38" s="186">
        <v>175</v>
      </c>
      <c r="O38" s="184">
        <v>14</v>
      </c>
      <c r="P38" s="185">
        <v>15</v>
      </c>
      <c r="Q38" s="186">
        <v>15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118.56</v>
      </c>
      <c r="G39" s="185">
        <v>115</v>
      </c>
      <c r="H39" s="186">
        <v>115</v>
      </c>
      <c r="I39" s="184">
        <v>80</v>
      </c>
      <c r="J39" s="185">
        <v>75</v>
      </c>
      <c r="K39" s="186">
        <v>75</v>
      </c>
      <c r="L39" s="184">
        <v>69.92</v>
      </c>
      <c r="M39" s="185">
        <v>70</v>
      </c>
      <c r="N39" s="186">
        <v>70</v>
      </c>
      <c r="O39" s="184">
        <v>31.36</v>
      </c>
      <c r="P39" s="185">
        <v>30</v>
      </c>
      <c r="Q39" s="186">
        <v>30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7.46</v>
      </c>
      <c r="G40" s="185">
        <v>7.53</v>
      </c>
      <c r="H40" s="186">
        <v>8.53</v>
      </c>
      <c r="I40" s="184">
        <v>12.93</v>
      </c>
      <c r="J40" s="185">
        <v>13</v>
      </c>
      <c r="K40" s="186">
        <v>14</v>
      </c>
      <c r="L40" s="184">
        <v>2.53</v>
      </c>
      <c r="M40" s="185">
        <v>2.53</v>
      </c>
      <c r="N40" s="186">
        <v>2.53</v>
      </c>
      <c r="O40" s="184">
        <v>8</v>
      </c>
      <c r="P40" s="185">
        <v>8</v>
      </c>
      <c r="Q40" s="186">
        <v>8</v>
      </c>
      <c r="R40" s="72" t="s">
        <v>123</v>
      </c>
      <c r="S40" s="174"/>
      <c r="T40" s="175"/>
      <c r="AA40">
        <v>3</v>
      </c>
      <c r="AD40">
        <v>3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3</v>
      </c>
      <c r="AN40">
        <v>2</v>
      </c>
      <c r="AO40">
        <v>2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2889</v>
      </c>
      <c r="G41" s="185">
        <v>2910</v>
      </c>
      <c r="H41" s="186">
        <v>2910</v>
      </c>
      <c r="I41" s="184">
        <v>2756</v>
      </c>
      <c r="J41" s="185">
        <v>2770</v>
      </c>
      <c r="K41" s="186">
        <v>2760</v>
      </c>
      <c r="L41" s="184">
        <v>139</v>
      </c>
      <c r="M41" s="185">
        <v>150</v>
      </c>
      <c r="N41" s="186">
        <v>160</v>
      </c>
      <c r="O41" s="184">
        <v>6</v>
      </c>
      <c r="P41" s="185">
        <v>10</v>
      </c>
      <c r="Q41" s="186">
        <v>10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592.16</v>
      </c>
      <c r="G42" s="185">
        <v>525</v>
      </c>
      <c r="H42" s="186">
        <v>495</v>
      </c>
      <c r="I42" s="184">
        <v>45.16</v>
      </c>
      <c r="J42" s="185">
        <v>55</v>
      </c>
      <c r="K42" s="186">
        <v>55</v>
      </c>
      <c r="L42" s="184">
        <v>562</v>
      </c>
      <c r="M42" s="185">
        <v>480</v>
      </c>
      <c r="N42" s="186">
        <v>450</v>
      </c>
      <c r="O42" s="184">
        <v>15</v>
      </c>
      <c r="P42" s="185">
        <v>10</v>
      </c>
      <c r="Q42" s="186">
        <v>10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18229.325269290748</v>
      </c>
      <c r="G43" s="157">
        <v>18646.71</v>
      </c>
      <c r="H43" s="158">
        <v>18840.71</v>
      </c>
      <c r="I43" s="156">
        <v>15959.190478260869</v>
      </c>
      <c r="J43" s="157">
        <v>16349.68</v>
      </c>
      <c r="K43" s="158">
        <v>16499.68</v>
      </c>
      <c r="L43" s="156">
        <v>7673.218419438544</v>
      </c>
      <c r="M43" s="157">
        <v>7698.58</v>
      </c>
      <c r="N43" s="158">
        <v>7664.58</v>
      </c>
      <c r="O43" s="156">
        <v>5403.083628408665</v>
      </c>
      <c r="P43" s="157">
        <v>5401.55</v>
      </c>
      <c r="Q43" s="158">
        <v>5323.55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506.5</v>
      </c>
      <c r="G44" s="185">
        <v>506.5</v>
      </c>
      <c r="H44" s="186">
        <v>506.5</v>
      </c>
      <c r="I44" s="184">
        <v>557.2</v>
      </c>
      <c r="J44" s="185">
        <v>557.2</v>
      </c>
      <c r="K44" s="186">
        <v>557.2</v>
      </c>
      <c r="L44" s="184">
        <v>7.2</v>
      </c>
      <c r="M44" s="185">
        <v>7.2</v>
      </c>
      <c r="N44" s="186">
        <v>7.2</v>
      </c>
      <c r="O44" s="184">
        <v>57.9</v>
      </c>
      <c r="P44" s="185">
        <v>57.9</v>
      </c>
      <c r="Q44" s="186">
        <v>57.9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53.11</v>
      </c>
      <c r="G45" s="185">
        <v>53.11</v>
      </c>
      <c r="H45" s="186">
        <v>53.11</v>
      </c>
      <c r="I45" s="184">
        <v>25.42</v>
      </c>
      <c r="J45" s="185">
        <v>25.42</v>
      </c>
      <c r="K45" s="186">
        <v>25.42</v>
      </c>
      <c r="L45" s="184">
        <v>27.85</v>
      </c>
      <c r="M45" s="185">
        <v>27.85</v>
      </c>
      <c r="N45" s="186">
        <v>27.85</v>
      </c>
      <c r="O45" s="184">
        <v>0.16</v>
      </c>
      <c r="P45" s="185">
        <v>0.16</v>
      </c>
      <c r="Q45" s="186">
        <v>0.16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2231</v>
      </c>
      <c r="G46" s="185">
        <v>2402</v>
      </c>
      <c r="H46" s="186">
        <v>2705</v>
      </c>
      <c r="I46" s="184">
        <v>2700</v>
      </c>
      <c r="J46" s="185">
        <v>2940</v>
      </c>
      <c r="K46" s="186">
        <v>3290</v>
      </c>
      <c r="L46" s="184">
        <v>9</v>
      </c>
      <c r="M46" s="185">
        <v>12</v>
      </c>
      <c r="N46" s="186">
        <v>15</v>
      </c>
      <c r="O46" s="184">
        <v>478</v>
      </c>
      <c r="P46" s="185">
        <v>550</v>
      </c>
      <c r="Q46" s="186">
        <v>600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270.9</v>
      </c>
      <c r="G47" s="185">
        <v>270.9</v>
      </c>
      <c r="H47" s="186">
        <v>270.9</v>
      </c>
      <c r="I47" s="184">
        <v>610.6</v>
      </c>
      <c r="J47" s="185">
        <v>610.6</v>
      </c>
      <c r="K47" s="186">
        <v>610.6</v>
      </c>
      <c r="L47" s="184">
        <v>2.71</v>
      </c>
      <c r="M47" s="185">
        <v>2.71</v>
      </c>
      <c r="N47" s="186">
        <v>2.71</v>
      </c>
      <c r="O47" s="184">
        <v>342.41</v>
      </c>
      <c r="P47" s="185">
        <v>342.41</v>
      </c>
      <c r="Q47" s="186">
        <v>342.41</v>
      </c>
      <c r="R47" s="72" t="s">
        <v>36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0.36</v>
      </c>
      <c r="G48" s="185">
        <v>0.36</v>
      </c>
      <c r="H48" s="186">
        <v>0.36</v>
      </c>
      <c r="I48" s="184">
        <v>0</v>
      </c>
      <c r="J48" s="185">
        <v>0</v>
      </c>
      <c r="K48" s="186">
        <v>0</v>
      </c>
      <c r="L48" s="184">
        <v>0.5</v>
      </c>
      <c r="M48" s="185">
        <v>0.5</v>
      </c>
      <c r="N48" s="186">
        <v>0.5</v>
      </c>
      <c r="O48" s="184">
        <v>0.14</v>
      </c>
      <c r="P48" s="185">
        <v>0.14</v>
      </c>
      <c r="Q48" s="186">
        <v>0.14</v>
      </c>
      <c r="R48" s="72" t="s">
        <v>76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3061.87</v>
      </c>
      <c r="G49" s="157">
        <v>3232.87</v>
      </c>
      <c r="H49" s="158">
        <v>3535.87</v>
      </c>
      <c r="I49" s="156">
        <v>3893.22</v>
      </c>
      <c r="J49" s="157">
        <v>4133.22</v>
      </c>
      <c r="K49" s="158">
        <v>4483.22</v>
      </c>
      <c r="L49" s="156">
        <v>47.26</v>
      </c>
      <c r="M49" s="157">
        <v>50.26</v>
      </c>
      <c r="N49" s="158">
        <v>53.26</v>
      </c>
      <c r="O49" s="156">
        <v>878.61</v>
      </c>
      <c r="P49" s="157">
        <v>950.61</v>
      </c>
      <c r="Q49" s="158">
        <v>1000.61</v>
      </c>
      <c r="R49" s="14" t="s">
        <v>389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1610</v>
      </c>
      <c r="G50" s="182">
        <v>1648</v>
      </c>
      <c r="H50" s="183">
        <v>1648</v>
      </c>
      <c r="I50" s="181">
        <v>1642</v>
      </c>
      <c r="J50" s="182">
        <v>1496</v>
      </c>
      <c r="K50" s="183">
        <v>1496</v>
      </c>
      <c r="L50" s="181">
        <v>1043</v>
      </c>
      <c r="M50" s="182">
        <v>1102</v>
      </c>
      <c r="N50" s="183">
        <v>1102</v>
      </c>
      <c r="O50" s="181">
        <v>1075</v>
      </c>
      <c r="P50" s="182">
        <v>950</v>
      </c>
      <c r="Q50" s="183">
        <v>950</v>
      </c>
      <c r="R50" s="84" t="s">
        <v>6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5</v>
      </c>
      <c r="AJ50">
        <v>2</v>
      </c>
      <c r="AK50">
        <v>3</v>
      </c>
      <c r="AL50">
        <v>5</v>
      </c>
      <c r="AM50">
        <v>2</v>
      </c>
      <c r="AN50">
        <v>3</v>
      </c>
      <c r="AO50">
        <v>5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25673</v>
      </c>
      <c r="G51" s="188">
        <v>25290</v>
      </c>
      <c r="H51" s="189">
        <v>25702</v>
      </c>
      <c r="I51" s="187">
        <v>26956</v>
      </c>
      <c r="J51" s="188">
        <v>26602</v>
      </c>
      <c r="K51" s="189">
        <v>27001</v>
      </c>
      <c r="L51" s="187">
        <v>1621</v>
      </c>
      <c r="M51" s="188">
        <v>1597</v>
      </c>
      <c r="N51" s="189">
        <v>1611</v>
      </c>
      <c r="O51" s="187">
        <v>2904</v>
      </c>
      <c r="P51" s="188">
        <v>2909</v>
      </c>
      <c r="Q51" s="189">
        <v>2910</v>
      </c>
      <c r="R51" s="105" t="s">
        <v>77</v>
      </c>
      <c r="S51" s="176"/>
      <c r="T51" s="177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27283</v>
      </c>
      <c r="G52" s="157">
        <v>26938</v>
      </c>
      <c r="H52" s="158">
        <v>27350</v>
      </c>
      <c r="I52" s="156">
        <v>28598</v>
      </c>
      <c r="J52" s="157">
        <v>28098</v>
      </c>
      <c r="K52" s="158">
        <v>28497</v>
      </c>
      <c r="L52" s="156">
        <v>2664</v>
      </c>
      <c r="M52" s="157">
        <v>2699</v>
      </c>
      <c r="N52" s="158">
        <v>2713</v>
      </c>
      <c r="O52" s="156">
        <v>3979</v>
      </c>
      <c r="P52" s="157">
        <v>3859</v>
      </c>
      <c r="Q52" s="158">
        <v>3860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41" t="str">
        <f ca="1">CELL("filename")</f>
        <v>C:\MyFiles\Timber Committee\TCQ2007\[tb-60-6-tables.xls]List of tables</v>
      </c>
      <c r="S53" s="39"/>
      <c r="T53" s="43" t="str">
        <f ca="1">CONCATENATE("printed on ",DAY(NOW()),"/",MONTH(NOW()))</f>
        <v>printed on 16/10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workbookViewId="0" topLeftCell="A1">
      <selection activeCell="M1" sqref="M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8" width="7.7109375" style="0" customWidth="1"/>
  </cols>
  <sheetData>
    <row r="1" spans="1:13" ht="12.75">
      <c r="A1" s="230"/>
      <c r="M1" s="205"/>
    </row>
    <row r="2" spans="3:18" ht="12.75">
      <c r="C2" s="267" t="s">
        <v>344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3:18" ht="12.75">
      <c r="C3" s="267" t="s">
        <v>396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2.75">
      <c r="A4" s="228"/>
      <c r="C4" s="267" t="s">
        <v>397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5" ht="13.5" thickBot="1">
      <c r="A5" s="228"/>
      <c r="M5" s="11"/>
      <c r="N5" s="11"/>
      <c r="O5" s="11"/>
    </row>
    <row r="6" spans="1:18" ht="12.75" customHeight="1" thickTop="1">
      <c r="A6" s="228"/>
      <c r="C6" s="2"/>
      <c r="D6" s="3"/>
      <c r="E6" s="4"/>
      <c r="F6" s="60"/>
      <c r="G6" s="290" t="s">
        <v>199</v>
      </c>
      <c r="H6" s="291"/>
      <c r="I6" s="291"/>
      <c r="J6" s="291"/>
      <c r="K6" s="291"/>
      <c r="L6" s="291"/>
      <c r="M6" s="292"/>
      <c r="N6" s="17"/>
      <c r="O6" s="4"/>
      <c r="P6" s="2"/>
      <c r="Q6" s="3"/>
      <c r="R6" s="4"/>
    </row>
    <row r="7" spans="1:18" ht="12.75" customHeight="1">
      <c r="A7" s="228"/>
      <c r="C7" s="57"/>
      <c r="D7" s="58"/>
      <c r="E7" s="59"/>
      <c r="F7" s="57" t="s">
        <v>193</v>
      </c>
      <c r="G7" s="57" t="s">
        <v>201</v>
      </c>
      <c r="H7" s="67"/>
      <c r="I7" s="67"/>
      <c r="J7" s="67"/>
      <c r="K7" s="67"/>
      <c r="L7" s="67"/>
      <c r="M7" s="69"/>
      <c r="N7" s="264" t="s">
        <v>200</v>
      </c>
      <c r="O7" s="266"/>
      <c r="P7" s="57"/>
      <c r="Q7" s="58"/>
      <c r="R7" s="59"/>
    </row>
    <row r="8" spans="1:18" ht="12.75" customHeight="1">
      <c r="A8" s="228"/>
      <c r="C8" s="57"/>
      <c r="D8" s="58"/>
      <c r="E8" s="59"/>
      <c r="F8" s="57" t="s">
        <v>194</v>
      </c>
      <c r="G8" s="57" t="s">
        <v>202</v>
      </c>
      <c r="H8" s="61">
        <v>2001</v>
      </c>
      <c r="I8" s="61">
        <v>2002</v>
      </c>
      <c r="J8" s="61">
        <v>2003</v>
      </c>
      <c r="K8" s="61">
        <v>2004</v>
      </c>
      <c r="L8" s="61">
        <v>2005</v>
      </c>
      <c r="M8" s="70">
        <v>2006</v>
      </c>
      <c r="N8" s="301" t="s">
        <v>398</v>
      </c>
      <c r="O8" s="303"/>
      <c r="P8" s="57"/>
      <c r="Q8" s="58"/>
      <c r="R8" s="59"/>
    </row>
    <row r="9" spans="1:18" ht="12.75" customHeight="1" thickBot="1">
      <c r="A9" s="228"/>
      <c r="C9" s="7"/>
      <c r="D9" s="8"/>
      <c r="E9" s="9"/>
      <c r="F9" s="62"/>
      <c r="G9" s="64" t="s">
        <v>203</v>
      </c>
      <c r="H9" s="68"/>
      <c r="I9" s="68"/>
      <c r="J9" s="68"/>
      <c r="K9" s="68"/>
      <c r="L9" s="68"/>
      <c r="M9" s="71"/>
      <c r="N9" s="64" t="s">
        <v>204</v>
      </c>
      <c r="O9" s="73" t="s">
        <v>244</v>
      </c>
      <c r="P9" s="7"/>
      <c r="Q9" s="8"/>
      <c r="R9" s="9"/>
    </row>
    <row r="10" spans="1:18" ht="12.75" customHeight="1" thickTop="1">
      <c r="A10" s="228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28"/>
      <c r="B11" s="19"/>
      <c r="C11" s="6"/>
      <c r="D11" s="58" t="s">
        <v>192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205</v>
      </c>
      <c r="R11" s="5"/>
    </row>
    <row r="12" spans="1:18" ht="12.75" customHeight="1">
      <c r="A12" s="228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28"/>
      <c r="B13" s="19"/>
      <c r="C13" s="6" t="s">
        <v>197</v>
      </c>
      <c r="D13" s="1"/>
      <c r="E13" s="5"/>
      <c r="F13" s="63" t="s">
        <v>214</v>
      </c>
      <c r="G13" s="74">
        <v>22.22</v>
      </c>
      <c r="H13" s="75">
        <v>50.12282</v>
      </c>
      <c r="I13" s="75">
        <v>49.38231</v>
      </c>
      <c r="J13" s="75">
        <v>52.10096</v>
      </c>
      <c r="K13" s="75">
        <v>53.93902</v>
      </c>
      <c r="L13" s="75">
        <v>58.38391</v>
      </c>
      <c r="M13" s="75">
        <v>59.193769999999994</v>
      </c>
      <c r="N13" s="120">
        <v>0.8098599999999934</v>
      </c>
      <c r="O13" s="121">
        <v>0.013871287483143787</v>
      </c>
      <c r="P13" s="6" t="s">
        <v>208</v>
      </c>
      <c r="Q13" s="1"/>
      <c r="R13" s="5"/>
    </row>
    <row r="14" spans="1:18" ht="12.75" customHeight="1">
      <c r="A14" s="228"/>
      <c r="B14" s="19"/>
      <c r="C14" s="49" t="s">
        <v>195</v>
      </c>
      <c r="D14" s="1"/>
      <c r="E14" s="5"/>
      <c r="F14" s="63" t="s">
        <v>198</v>
      </c>
      <c r="G14" s="74">
        <v>24.77</v>
      </c>
      <c r="H14" s="75">
        <v>46.04631</v>
      </c>
      <c r="I14" s="75">
        <v>48.25448</v>
      </c>
      <c r="J14" s="75">
        <v>49.19533</v>
      </c>
      <c r="K14" s="75">
        <v>51.682660000000006</v>
      </c>
      <c r="L14" s="75">
        <v>53.08972</v>
      </c>
      <c r="M14" s="78">
        <v>54.36916962840866</v>
      </c>
      <c r="N14" s="120">
        <v>1.2794496284086634</v>
      </c>
      <c r="O14" s="121">
        <v>0.024099762221549925</v>
      </c>
      <c r="P14" s="72" t="s">
        <v>206</v>
      </c>
      <c r="Q14" s="1"/>
      <c r="R14" s="5"/>
    </row>
    <row r="15" spans="1:18" ht="12.75" customHeight="1">
      <c r="A15" s="228"/>
      <c r="B15" s="19"/>
      <c r="C15" s="49" t="s">
        <v>211</v>
      </c>
      <c r="D15" s="1"/>
      <c r="E15" s="5"/>
      <c r="F15" s="63" t="s">
        <v>198</v>
      </c>
      <c r="G15" s="74">
        <v>8.07</v>
      </c>
      <c r="H15" s="75">
        <v>22.87473</v>
      </c>
      <c r="I15" s="75">
        <v>26.22427</v>
      </c>
      <c r="J15" s="75">
        <v>26.96065</v>
      </c>
      <c r="K15" s="75">
        <v>29.98657</v>
      </c>
      <c r="L15" s="75">
        <v>31.04106</v>
      </c>
      <c r="M15" s="78">
        <v>31.293566358097294</v>
      </c>
      <c r="N15" s="120">
        <v>0.2525063580972926</v>
      </c>
      <c r="O15" s="121">
        <v>0.008134591991938825</v>
      </c>
      <c r="P15" s="6" t="s">
        <v>247</v>
      </c>
      <c r="Q15" s="1"/>
      <c r="R15" s="5"/>
    </row>
    <row r="16" spans="1:18" ht="12.75" customHeight="1">
      <c r="A16" s="228"/>
      <c r="B16" s="19"/>
      <c r="C16" s="6" t="s">
        <v>336</v>
      </c>
      <c r="D16" s="1"/>
      <c r="E16" s="5"/>
      <c r="F16" s="63" t="s">
        <v>271</v>
      </c>
      <c r="G16" s="74">
        <v>7.31</v>
      </c>
      <c r="H16" s="75">
        <v>10.26473</v>
      </c>
      <c r="I16" s="75">
        <v>10.849020000000001</v>
      </c>
      <c r="J16" s="75">
        <v>11.363290000000001</v>
      </c>
      <c r="K16" s="75">
        <v>11.73953</v>
      </c>
      <c r="L16" s="75">
        <v>11.51837</v>
      </c>
      <c r="M16" s="76">
        <v>12.484549999999999</v>
      </c>
      <c r="N16" s="120">
        <v>0.9661799999999978</v>
      </c>
      <c r="O16" s="121">
        <v>0.08388166033909292</v>
      </c>
      <c r="P16" s="20" t="s">
        <v>337</v>
      </c>
      <c r="Q16" s="1"/>
      <c r="R16" s="5"/>
    </row>
    <row r="17" spans="1:18" ht="12.75" customHeight="1">
      <c r="A17" s="228"/>
      <c r="B17" s="19"/>
      <c r="C17" s="6" t="s">
        <v>196</v>
      </c>
      <c r="D17" s="1"/>
      <c r="E17" s="5"/>
      <c r="F17" s="63" t="s">
        <v>198</v>
      </c>
      <c r="G17" s="74">
        <v>18.39</v>
      </c>
      <c r="H17" s="75">
        <v>53.68046</v>
      </c>
      <c r="I17" s="75">
        <v>57.052769999999995</v>
      </c>
      <c r="J17" s="75">
        <v>60.619</v>
      </c>
      <c r="K17" s="75">
        <v>64.87519</v>
      </c>
      <c r="L17" s="75">
        <v>66.04311</v>
      </c>
      <c r="M17" s="76">
        <v>69.448112</v>
      </c>
      <c r="N17" s="120">
        <v>3.405001999999996</v>
      </c>
      <c r="O17" s="121">
        <v>0.05155726312706952</v>
      </c>
      <c r="P17" s="20" t="s">
        <v>207</v>
      </c>
      <c r="Q17" s="1"/>
      <c r="R17" s="5"/>
    </row>
    <row r="18" spans="1:18" ht="12.75" customHeight="1">
      <c r="A18" s="228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28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28"/>
      <c r="B20" s="19"/>
      <c r="C20" s="6"/>
      <c r="D20" s="1" t="s">
        <v>210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245</v>
      </c>
      <c r="R20" s="5"/>
    </row>
    <row r="21" spans="1:18" ht="12.75" customHeight="1">
      <c r="A21" s="228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28"/>
      <c r="B22" s="19"/>
      <c r="C22" s="6" t="s">
        <v>197</v>
      </c>
      <c r="D22" s="1"/>
      <c r="E22" s="5"/>
      <c r="F22" s="63" t="s">
        <v>214</v>
      </c>
      <c r="G22" s="74">
        <v>38.83</v>
      </c>
      <c r="H22" s="75">
        <v>77.63994</v>
      </c>
      <c r="I22" s="75">
        <v>74.41136999999999</v>
      </c>
      <c r="J22" s="75">
        <v>76.49777</v>
      </c>
      <c r="K22" s="75">
        <v>83.46791999999999</v>
      </c>
      <c r="L22" s="75">
        <v>94.7174</v>
      </c>
      <c r="M22" s="75">
        <v>92.50715</v>
      </c>
      <c r="N22" s="120">
        <v>-2.210250000000002</v>
      </c>
      <c r="O22" s="121">
        <v>-0.023335205569409656</v>
      </c>
      <c r="P22" s="6" t="s">
        <v>208</v>
      </c>
      <c r="Q22" s="1"/>
      <c r="R22" s="5"/>
    </row>
    <row r="23" spans="1:18" ht="12.75" customHeight="1">
      <c r="A23" s="228"/>
      <c r="B23" s="19"/>
      <c r="C23" s="49" t="s">
        <v>195</v>
      </c>
      <c r="D23" s="1"/>
      <c r="E23" s="5"/>
      <c r="F23" s="63" t="s">
        <v>198</v>
      </c>
      <c r="G23" s="74">
        <v>34.26</v>
      </c>
      <c r="H23" s="75">
        <v>45.4882</v>
      </c>
      <c r="I23" s="75">
        <v>45.892849999999996</v>
      </c>
      <c r="J23" s="75">
        <v>46.53667</v>
      </c>
      <c r="K23" s="75">
        <v>47.89054</v>
      </c>
      <c r="L23" s="75">
        <v>48.47685</v>
      </c>
      <c r="M23" s="78">
        <v>48.94756741943854</v>
      </c>
      <c r="N23" s="120">
        <v>0.47071741943854306</v>
      </c>
      <c r="O23" s="121">
        <v>0.009710148647004561</v>
      </c>
      <c r="P23" s="72" t="s">
        <v>206</v>
      </c>
      <c r="Q23" s="1"/>
      <c r="R23" s="5"/>
    </row>
    <row r="24" spans="1:18" ht="12.75" customHeight="1">
      <c r="A24" s="228"/>
      <c r="B24" s="19"/>
      <c r="C24" s="49" t="s">
        <v>211</v>
      </c>
      <c r="D24" s="1"/>
      <c r="E24" s="5"/>
      <c r="F24" s="63" t="s">
        <v>198</v>
      </c>
      <c r="G24" s="74">
        <v>10.3</v>
      </c>
      <c r="H24" s="75">
        <v>22.20182</v>
      </c>
      <c r="I24" s="75">
        <v>23.809540000000002</v>
      </c>
      <c r="J24" s="75">
        <v>24.6911</v>
      </c>
      <c r="K24" s="75">
        <v>27.44078</v>
      </c>
      <c r="L24" s="75">
        <v>28.45333</v>
      </c>
      <c r="M24" s="78">
        <v>28.97943410259765</v>
      </c>
      <c r="N24" s="120">
        <v>0.5261041025976496</v>
      </c>
      <c r="O24" s="121">
        <v>0.018490071376448716</v>
      </c>
      <c r="P24" s="6" t="s">
        <v>247</v>
      </c>
      <c r="Q24" s="1"/>
      <c r="R24" s="5"/>
    </row>
    <row r="25" spans="1:18" ht="12.75" customHeight="1">
      <c r="A25" s="228"/>
      <c r="B25" s="19"/>
      <c r="C25" s="6" t="s">
        <v>336</v>
      </c>
      <c r="D25" s="1"/>
      <c r="E25" s="5"/>
      <c r="F25" s="63" t="s">
        <v>271</v>
      </c>
      <c r="G25" s="74">
        <v>11.36</v>
      </c>
      <c r="H25" s="75">
        <v>17.260540000000002</v>
      </c>
      <c r="I25" s="75">
        <v>17.93839</v>
      </c>
      <c r="J25" s="75">
        <v>17.93205</v>
      </c>
      <c r="K25" s="75">
        <v>18.901229999999998</v>
      </c>
      <c r="L25" s="75">
        <v>19.93957</v>
      </c>
      <c r="M25" s="76">
        <v>18.557563000000002</v>
      </c>
      <c r="N25" s="120">
        <v>-1.382006999999998</v>
      </c>
      <c r="O25" s="121">
        <v>-0.06930976946844881</v>
      </c>
      <c r="P25" s="20" t="s">
        <v>337</v>
      </c>
      <c r="Q25" s="1"/>
      <c r="R25" s="5"/>
    </row>
    <row r="26" spans="1:18" ht="12.75" customHeight="1">
      <c r="A26" s="228"/>
      <c r="B26" s="19"/>
      <c r="C26" s="6" t="s">
        <v>196</v>
      </c>
      <c r="D26" s="1"/>
      <c r="E26" s="5"/>
      <c r="F26" s="63" t="s">
        <v>198</v>
      </c>
      <c r="G26" s="74">
        <v>16.78</v>
      </c>
      <c r="H26" s="75">
        <v>48.36103</v>
      </c>
      <c r="I26" s="75">
        <v>49.37136</v>
      </c>
      <c r="J26" s="75">
        <v>52.15119</v>
      </c>
      <c r="K26" s="75">
        <v>52.61454</v>
      </c>
      <c r="L26" s="75">
        <v>56.11938</v>
      </c>
      <c r="M26" s="76">
        <v>59.37781300000001</v>
      </c>
      <c r="N26" s="120">
        <v>3.258433000000011</v>
      </c>
      <c r="O26" s="121">
        <v>0.0580625267064606</v>
      </c>
      <c r="P26" s="20" t="s">
        <v>207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297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298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197</v>
      </c>
      <c r="D31" s="1"/>
      <c r="E31" s="5"/>
      <c r="F31" s="63" t="s">
        <v>214</v>
      </c>
      <c r="G31" s="74">
        <v>-16.61</v>
      </c>
      <c r="H31" s="75">
        <v>-27.51712</v>
      </c>
      <c r="I31" s="75">
        <v>-25.029059999999994</v>
      </c>
      <c r="J31" s="75">
        <v>-24.396810000000002</v>
      </c>
      <c r="K31" s="75">
        <v>-29.528899999999993</v>
      </c>
      <c r="L31" s="75">
        <v>-36.33349</v>
      </c>
      <c r="M31" s="76">
        <v>-33.31338</v>
      </c>
      <c r="N31" s="120">
        <v>3.0201099999999954</v>
      </c>
      <c r="O31" s="231">
        <v>0.08312193516229781</v>
      </c>
      <c r="P31" s="6" t="s">
        <v>208</v>
      </c>
      <c r="Q31" s="1"/>
      <c r="R31" s="5"/>
    </row>
    <row r="32" spans="2:18" ht="12.75" customHeight="1">
      <c r="B32" s="19"/>
      <c r="C32" s="49" t="s">
        <v>195</v>
      </c>
      <c r="D32" s="1"/>
      <c r="E32" s="5"/>
      <c r="F32" s="63" t="s">
        <v>198</v>
      </c>
      <c r="G32" s="74">
        <v>-9.49</v>
      </c>
      <c r="H32" s="75">
        <v>0.5581099999999992</v>
      </c>
      <c r="I32" s="75">
        <v>2.3616300000000052</v>
      </c>
      <c r="J32" s="75">
        <v>2.6586599999999976</v>
      </c>
      <c r="K32" s="75">
        <v>3.792120000000004</v>
      </c>
      <c r="L32" s="77">
        <v>4.612870000000001</v>
      </c>
      <c r="M32" s="78">
        <v>5.421602208970121</v>
      </c>
      <c r="N32" s="120">
        <v>0.8087322089701203</v>
      </c>
      <c r="O32" s="231">
        <v>0.17532083257714182</v>
      </c>
      <c r="P32" s="72" t="s">
        <v>206</v>
      </c>
      <c r="Q32" s="1"/>
      <c r="R32" s="5"/>
    </row>
    <row r="33" spans="2:18" ht="12.75" customHeight="1">
      <c r="B33" s="19"/>
      <c r="C33" s="49" t="s">
        <v>211</v>
      </c>
      <c r="D33" s="1"/>
      <c r="E33" s="5"/>
      <c r="F33" s="63" t="s">
        <v>198</v>
      </c>
      <c r="G33" s="74">
        <v>-2.23</v>
      </c>
      <c r="H33" s="75">
        <v>0.6729099999999981</v>
      </c>
      <c r="I33" s="75">
        <v>2.4147299999999987</v>
      </c>
      <c r="J33" s="75">
        <v>2.2695500000000024</v>
      </c>
      <c r="K33" s="75">
        <v>2.54579</v>
      </c>
      <c r="L33" s="77">
        <v>2.5877300000000005</v>
      </c>
      <c r="M33" s="78">
        <v>2.3141322554996435</v>
      </c>
      <c r="N33" s="120">
        <v>-0.273597744500357</v>
      </c>
      <c r="O33" s="231">
        <v>-0.10572886062315502</v>
      </c>
      <c r="P33" s="6" t="s">
        <v>247</v>
      </c>
      <c r="Q33" s="1"/>
      <c r="R33" s="5"/>
    </row>
    <row r="34" spans="2:18" ht="12.75" customHeight="1">
      <c r="B34" s="19"/>
      <c r="C34" s="6" t="s">
        <v>336</v>
      </c>
      <c r="D34" s="1"/>
      <c r="E34" s="5"/>
      <c r="F34" s="63" t="s">
        <v>271</v>
      </c>
      <c r="G34" s="74">
        <v>-4.05</v>
      </c>
      <c r="H34" s="75">
        <v>-6.995810000000002</v>
      </c>
      <c r="I34" s="75">
        <v>-7.089369999999997</v>
      </c>
      <c r="J34" s="75">
        <v>-6.568759999999999</v>
      </c>
      <c r="K34" s="75">
        <v>-7.161699999999998</v>
      </c>
      <c r="L34" s="75">
        <v>-8.421199999999999</v>
      </c>
      <c r="M34" s="76">
        <v>-6.073013000000003</v>
      </c>
      <c r="N34" s="120">
        <v>2.348186999999996</v>
      </c>
      <c r="O34" s="231">
        <v>0.27884232650928564</v>
      </c>
      <c r="P34" s="20" t="s">
        <v>337</v>
      </c>
      <c r="Q34" s="1"/>
      <c r="R34" s="5"/>
    </row>
    <row r="35" spans="2:18" ht="12.75" customHeight="1">
      <c r="B35" s="19"/>
      <c r="C35" s="6" t="s">
        <v>196</v>
      </c>
      <c r="D35" s="1"/>
      <c r="E35" s="5"/>
      <c r="F35" s="63" t="s">
        <v>198</v>
      </c>
      <c r="G35" s="74">
        <v>1.61</v>
      </c>
      <c r="H35" s="75">
        <v>5.319429999999997</v>
      </c>
      <c r="I35" s="75">
        <v>7.6814099999999925</v>
      </c>
      <c r="J35" s="75">
        <v>8.46781</v>
      </c>
      <c r="K35" s="75">
        <v>12.260650000000005</v>
      </c>
      <c r="L35" s="75">
        <v>9.923729999999999</v>
      </c>
      <c r="M35" s="76">
        <v>10.070298999999984</v>
      </c>
      <c r="N35" s="120">
        <v>0.1465689999999853</v>
      </c>
      <c r="O35" s="231">
        <v>0.014769547337541964</v>
      </c>
      <c r="P35" s="20" t="s">
        <v>207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246</v>
      </c>
      <c r="K37" s="34" t="s">
        <v>248</v>
      </c>
    </row>
    <row r="38" spans="3:11" ht="14.25">
      <c r="C38" s="34" t="s">
        <v>387</v>
      </c>
      <c r="K38" s="34" t="s">
        <v>251</v>
      </c>
    </row>
    <row r="39" spans="3:11" ht="14.25">
      <c r="C39" s="34" t="s">
        <v>299</v>
      </c>
      <c r="K39" s="34" t="s">
        <v>300</v>
      </c>
    </row>
    <row r="40" spans="3:18" ht="12.75">
      <c r="C40" s="41" t="str">
        <f ca="1">CELL("filename")</f>
        <v>C:\MyFiles\Timber Committee\TCQ2007\[tb-60-6-tables.xls]List of tables</v>
      </c>
      <c r="R40" s="43" t="str">
        <f ca="1">CONCATENATE("printed on ",DAY(NOW()),"/",MONTH(NOW()))</f>
        <v>printed on 16/10</v>
      </c>
    </row>
  </sheetData>
  <mergeCells count="6">
    <mergeCell ref="N8:O8"/>
    <mergeCell ref="G6:M6"/>
    <mergeCell ref="C2:R2"/>
    <mergeCell ref="C3:R3"/>
    <mergeCell ref="C4:R4"/>
    <mergeCell ref="N7:O7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3"/>
  <sheetViews>
    <sheetView zoomScale="75" zoomScaleNormal="75" workbookViewId="0" topLeftCell="A1">
      <selection activeCell="M1" sqref="M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8" width="7.7109375" style="0" customWidth="1"/>
  </cols>
  <sheetData>
    <row r="1" spans="1:13" ht="12.75">
      <c r="A1" s="16"/>
      <c r="M1" s="205"/>
    </row>
    <row r="2" spans="1:18" ht="12.75">
      <c r="A2" s="228"/>
      <c r="C2" s="267" t="s">
        <v>345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2.75">
      <c r="A3" s="228"/>
      <c r="C3" s="267" t="s">
        <v>399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2.75">
      <c r="A4" s="228"/>
      <c r="C4" s="267" t="s">
        <v>400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5" ht="13.5" thickBot="1">
      <c r="A5" s="228"/>
      <c r="M5" s="11"/>
      <c r="N5" s="11"/>
      <c r="O5" s="11"/>
    </row>
    <row r="6" spans="1:18" ht="13.5" customHeight="1" thickTop="1">
      <c r="A6" s="228"/>
      <c r="C6" s="2"/>
      <c r="D6" s="3"/>
      <c r="E6" s="4"/>
      <c r="F6" s="310" t="s">
        <v>261</v>
      </c>
      <c r="G6" s="283" t="s">
        <v>250</v>
      </c>
      <c r="H6" s="284"/>
      <c r="I6" s="284"/>
      <c r="J6" s="284"/>
      <c r="K6" s="284"/>
      <c r="L6" s="284"/>
      <c r="M6" s="285"/>
      <c r="N6" s="294" t="s">
        <v>252</v>
      </c>
      <c r="O6" s="304"/>
      <c r="P6" s="2"/>
      <c r="Q6" s="3"/>
      <c r="R6" s="4"/>
    </row>
    <row r="7" spans="1:18" ht="13.5" customHeight="1" thickBot="1">
      <c r="A7" s="228"/>
      <c r="C7" s="6"/>
      <c r="D7" s="1"/>
      <c r="E7" s="5"/>
      <c r="F7" s="311"/>
      <c r="G7" s="262"/>
      <c r="H7" s="263"/>
      <c r="I7" s="263"/>
      <c r="J7" s="263"/>
      <c r="K7" s="263"/>
      <c r="L7" s="263"/>
      <c r="M7" s="258"/>
      <c r="N7" s="308" t="s">
        <v>253</v>
      </c>
      <c r="O7" s="309"/>
      <c r="P7" s="6"/>
      <c r="Q7" s="1"/>
      <c r="R7" s="5"/>
    </row>
    <row r="8" spans="1:18" ht="12.75" customHeight="1" thickTop="1">
      <c r="A8" s="228"/>
      <c r="C8" s="57"/>
      <c r="D8" s="58"/>
      <c r="E8" s="59"/>
      <c r="F8" s="311"/>
      <c r="G8" s="57" t="s">
        <v>201</v>
      </c>
      <c r="H8" s="6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28"/>
      <c r="C9" s="57"/>
      <c r="D9" s="58"/>
      <c r="E9" s="59"/>
      <c r="F9" s="311"/>
      <c r="G9" s="57" t="s">
        <v>202</v>
      </c>
      <c r="H9" s="61">
        <v>2001</v>
      </c>
      <c r="I9" s="61">
        <v>2002</v>
      </c>
      <c r="J9" s="61">
        <v>2003</v>
      </c>
      <c r="K9" s="61">
        <v>2004</v>
      </c>
      <c r="L9" s="61">
        <v>2005</v>
      </c>
      <c r="M9" s="70">
        <v>2006</v>
      </c>
      <c r="N9" s="57">
        <v>2007</v>
      </c>
      <c r="O9" s="70">
        <v>2008</v>
      </c>
      <c r="P9" s="57"/>
      <c r="Q9" s="58"/>
      <c r="R9" s="59"/>
    </row>
    <row r="10" spans="1:18" ht="12.75" customHeight="1" thickBot="1">
      <c r="A10" s="228"/>
      <c r="C10" s="7"/>
      <c r="D10" s="8"/>
      <c r="E10" s="9"/>
      <c r="F10" s="312"/>
      <c r="G10" s="64" t="s">
        <v>203</v>
      </c>
      <c r="H10" s="68"/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28"/>
      <c r="C11" s="2"/>
      <c r="D11" s="3"/>
      <c r="E11" s="4"/>
      <c r="F11" s="133"/>
      <c r="G11" s="206"/>
      <c r="H11" s="207"/>
      <c r="I11" s="207"/>
      <c r="J11" s="207"/>
      <c r="K11" s="207"/>
      <c r="L11" s="207"/>
      <c r="M11" s="208"/>
      <c r="N11" s="206"/>
      <c r="O11" s="208"/>
      <c r="P11" s="6"/>
      <c r="Q11" s="3"/>
      <c r="R11" s="4"/>
    </row>
    <row r="12" spans="1:18" ht="12.75" customHeight="1">
      <c r="A12" s="228"/>
      <c r="B12" s="15"/>
      <c r="C12" s="49" t="s">
        <v>257</v>
      </c>
      <c r="D12" s="1"/>
      <c r="E12" s="5"/>
      <c r="F12" s="139" t="s">
        <v>214</v>
      </c>
      <c r="G12" s="209">
        <v>100.66</v>
      </c>
      <c r="H12" s="75">
        <v>107.38580999999999</v>
      </c>
      <c r="I12" s="75">
        <v>107.80673</v>
      </c>
      <c r="J12" s="75">
        <v>110.69172</v>
      </c>
      <c r="K12" s="75">
        <v>114.63637</v>
      </c>
      <c r="L12" s="75">
        <v>116.48549</v>
      </c>
      <c r="M12" s="76">
        <v>121.6539194249747</v>
      </c>
      <c r="N12" s="74">
        <v>127.20889811596253</v>
      </c>
      <c r="O12" s="75">
        <v>127.15659000000001</v>
      </c>
      <c r="P12" s="6" t="s">
        <v>265</v>
      </c>
      <c r="Q12" s="1"/>
      <c r="R12" s="5"/>
    </row>
    <row r="13" spans="1:18" ht="12.75" customHeight="1">
      <c r="A13" s="228"/>
      <c r="B13" s="19"/>
      <c r="C13" s="6" t="s">
        <v>277</v>
      </c>
      <c r="D13" s="58"/>
      <c r="E13" s="5"/>
      <c r="F13" s="63" t="s">
        <v>198</v>
      </c>
      <c r="G13" s="209">
        <v>78.36</v>
      </c>
      <c r="H13" s="75">
        <v>88.44639</v>
      </c>
      <c r="I13" s="75">
        <v>89.63866</v>
      </c>
      <c r="J13" s="75">
        <v>92.37077000000001</v>
      </c>
      <c r="K13" s="75">
        <v>96.03112</v>
      </c>
      <c r="L13" s="75">
        <v>98.13182</v>
      </c>
      <c r="M13" s="78">
        <v>103.42459415568395</v>
      </c>
      <c r="N13" s="74">
        <v>108.56218811596253</v>
      </c>
      <c r="O13" s="75">
        <v>108.31588</v>
      </c>
      <c r="P13" s="6" t="s">
        <v>262</v>
      </c>
      <c r="Q13" s="58"/>
      <c r="R13" s="5"/>
    </row>
    <row r="14" spans="1:18" ht="12.75" customHeight="1">
      <c r="A14" s="228"/>
      <c r="B14" s="19"/>
      <c r="C14" s="6" t="s">
        <v>278</v>
      </c>
      <c r="D14" s="1"/>
      <c r="E14" s="5"/>
      <c r="F14" s="63" t="s">
        <v>198</v>
      </c>
      <c r="G14" s="209">
        <v>22.3</v>
      </c>
      <c r="H14" s="75">
        <v>18.93942</v>
      </c>
      <c r="I14" s="75">
        <v>18.16807</v>
      </c>
      <c r="J14" s="75">
        <v>18.32095</v>
      </c>
      <c r="K14" s="75">
        <v>18.60525</v>
      </c>
      <c r="L14" s="75">
        <v>18.353669999999997</v>
      </c>
      <c r="M14" s="78">
        <v>18.229325269290747</v>
      </c>
      <c r="N14" s="74">
        <v>18.646710000000002</v>
      </c>
      <c r="O14" s="75">
        <v>18.84071</v>
      </c>
      <c r="P14" s="6" t="s">
        <v>263</v>
      </c>
      <c r="Q14" s="1"/>
      <c r="R14" s="5"/>
    </row>
    <row r="15" spans="1:18" ht="12.75" customHeight="1">
      <c r="A15" s="228"/>
      <c r="B15" s="19"/>
      <c r="C15" s="6"/>
      <c r="D15" s="1"/>
      <c r="E15" s="5"/>
      <c r="F15" s="30"/>
      <c r="G15" s="209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28"/>
      <c r="B16" s="19"/>
      <c r="C16" s="49" t="s">
        <v>258</v>
      </c>
      <c r="D16" s="1"/>
      <c r="E16" s="5"/>
      <c r="F16" s="63" t="s">
        <v>198</v>
      </c>
      <c r="G16" s="209">
        <v>22.7</v>
      </c>
      <c r="H16" s="75">
        <v>54.86165</v>
      </c>
      <c r="I16" s="75">
        <v>55.38239</v>
      </c>
      <c r="J16" s="75">
        <v>57.96829</v>
      </c>
      <c r="K16" s="75">
        <v>62.71606</v>
      </c>
      <c r="L16" s="75">
        <v>65.32798</v>
      </c>
      <c r="M16" s="76">
        <v>67.80150542450036</v>
      </c>
      <c r="N16" s="74">
        <v>69.01993769387755</v>
      </c>
      <c r="O16" s="75">
        <v>69.67665441428572</v>
      </c>
      <c r="P16" s="6" t="s">
        <v>264</v>
      </c>
      <c r="Q16" s="1"/>
      <c r="R16" s="5"/>
    </row>
    <row r="17" spans="1:18" ht="12.75" customHeight="1">
      <c r="A17" s="228"/>
      <c r="B17" s="19"/>
      <c r="C17" s="49" t="s">
        <v>255</v>
      </c>
      <c r="D17" s="1"/>
      <c r="E17" s="5"/>
      <c r="F17" s="63" t="s">
        <v>198</v>
      </c>
      <c r="G17" s="209">
        <v>5.44</v>
      </c>
      <c r="H17" s="75">
        <v>6.87263</v>
      </c>
      <c r="I17" s="75">
        <v>6.87922</v>
      </c>
      <c r="J17" s="75">
        <v>6.98622</v>
      </c>
      <c r="K17" s="75">
        <v>7.497109999999999</v>
      </c>
      <c r="L17" s="75">
        <v>7.58188</v>
      </c>
      <c r="M17" s="78">
        <v>7.7559000000000005</v>
      </c>
      <c r="N17" s="74">
        <v>8.285999</v>
      </c>
      <c r="O17" s="75">
        <v>8.320516099999999</v>
      </c>
      <c r="P17" s="20" t="s">
        <v>266</v>
      </c>
      <c r="Q17" s="1"/>
      <c r="R17" s="5"/>
    </row>
    <row r="18" spans="1:18" ht="12.75" customHeight="1">
      <c r="A18" s="228"/>
      <c r="B18" s="19"/>
      <c r="C18" s="49" t="s">
        <v>254</v>
      </c>
      <c r="D18" s="1"/>
      <c r="E18" s="5"/>
      <c r="F18" s="63" t="s">
        <v>198</v>
      </c>
      <c r="G18" s="209">
        <v>23.82</v>
      </c>
      <c r="H18" s="75">
        <v>36.78725</v>
      </c>
      <c r="I18" s="75">
        <v>36.11349</v>
      </c>
      <c r="J18" s="75">
        <v>37.40849</v>
      </c>
      <c r="K18" s="75">
        <v>40.77465</v>
      </c>
      <c r="L18" s="75">
        <v>41.322300000000006</v>
      </c>
      <c r="M18" s="78">
        <v>41.877439</v>
      </c>
      <c r="N18" s="74">
        <v>42.150384</v>
      </c>
      <c r="O18" s="75">
        <v>42.421532600000006</v>
      </c>
      <c r="P18" s="20" t="s">
        <v>267</v>
      </c>
      <c r="Q18" s="1"/>
      <c r="R18" s="5"/>
    </row>
    <row r="19" spans="1:18" ht="12.75" customHeight="1">
      <c r="A19" s="228"/>
      <c r="B19" s="19"/>
      <c r="C19" s="6" t="s">
        <v>273</v>
      </c>
      <c r="D19" s="1"/>
      <c r="E19" s="5"/>
      <c r="F19" s="63" t="s">
        <v>198</v>
      </c>
      <c r="G19" s="209">
        <v>4.44</v>
      </c>
      <c r="H19" s="75">
        <v>11.20177</v>
      </c>
      <c r="I19" s="75">
        <v>12.38968</v>
      </c>
      <c r="J19" s="75">
        <v>13.57358</v>
      </c>
      <c r="K19" s="75">
        <v>14.4443</v>
      </c>
      <c r="L19" s="75">
        <v>16.4238</v>
      </c>
      <c r="M19" s="76">
        <v>18.168166424500363</v>
      </c>
      <c r="N19" s="74">
        <v>18.583554693877552</v>
      </c>
      <c r="O19" s="75">
        <v>18.934605714285716</v>
      </c>
      <c r="P19" s="20" t="s">
        <v>268</v>
      </c>
      <c r="Q19" s="1"/>
      <c r="R19" s="5"/>
    </row>
    <row r="20" spans="1:18" ht="12.75" customHeight="1">
      <c r="A20" s="228"/>
      <c r="B20" s="19"/>
      <c r="C20" s="6"/>
      <c r="D20" s="1"/>
      <c r="E20" s="5"/>
      <c r="F20" s="63"/>
      <c r="G20" s="209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28"/>
      <c r="B21" s="19"/>
      <c r="C21" s="6" t="s">
        <v>196</v>
      </c>
      <c r="D21" s="1"/>
      <c r="E21" s="5"/>
      <c r="F21" s="63" t="s">
        <v>271</v>
      </c>
      <c r="G21" s="209">
        <v>49.17</v>
      </c>
      <c r="H21" s="75">
        <v>89.31133</v>
      </c>
      <c r="I21" s="75">
        <v>89.58203999999999</v>
      </c>
      <c r="J21" s="75">
        <v>91.00155000000001</v>
      </c>
      <c r="K21" s="75">
        <v>91.72142</v>
      </c>
      <c r="L21" s="75">
        <v>94.59189</v>
      </c>
      <c r="M21" s="76">
        <v>97.1482738</v>
      </c>
      <c r="N21" s="232">
        <v>96.71997</v>
      </c>
      <c r="O21" s="233">
        <v>97.47097</v>
      </c>
      <c r="P21" s="20" t="s">
        <v>207</v>
      </c>
      <c r="Q21" s="1"/>
      <c r="R21" s="5"/>
    </row>
    <row r="22" spans="1:18" ht="12.75" customHeight="1">
      <c r="A22" s="228"/>
      <c r="B22" s="19"/>
      <c r="C22" s="6" t="s">
        <v>256</v>
      </c>
      <c r="D22" s="1"/>
      <c r="E22" s="5"/>
      <c r="F22" s="63" t="s">
        <v>198</v>
      </c>
      <c r="G22" s="209">
        <v>6.45</v>
      </c>
      <c r="H22" s="75">
        <v>12.342540000000001</v>
      </c>
      <c r="I22" s="75">
        <v>11.04524</v>
      </c>
      <c r="J22" s="75">
        <v>11.12794</v>
      </c>
      <c r="K22" s="75">
        <v>11.40534</v>
      </c>
      <c r="L22" s="75">
        <v>12.07318</v>
      </c>
      <c r="M22" s="75">
        <v>11.6565</v>
      </c>
      <c r="N22" s="212"/>
      <c r="O22" s="213"/>
      <c r="P22" s="20" t="s">
        <v>269</v>
      </c>
      <c r="Q22" s="1"/>
      <c r="R22" s="5"/>
    </row>
    <row r="23" spans="2:18" ht="12.75" customHeight="1">
      <c r="B23" s="19"/>
      <c r="C23" s="6" t="s">
        <v>308</v>
      </c>
      <c r="D23" s="1"/>
      <c r="E23" s="5"/>
      <c r="F23" s="63" t="s">
        <v>198</v>
      </c>
      <c r="G23" s="209">
        <v>42.71</v>
      </c>
      <c r="H23" s="75">
        <v>76.96879</v>
      </c>
      <c r="I23" s="75">
        <v>78.5368</v>
      </c>
      <c r="J23" s="75">
        <v>79.87361000000001</v>
      </c>
      <c r="K23" s="75">
        <v>80.31608</v>
      </c>
      <c r="L23" s="75">
        <v>82.51871</v>
      </c>
      <c r="M23" s="76">
        <v>85.4917738</v>
      </c>
      <c r="N23" s="212"/>
      <c r="O23" s="213"/>
      <c r="P23" s="20" t="s">
        <v>309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14"/>
      <c r="H24" s="215"/>
      <c r="I24" s="215"/>
      <c r="J24" s="215"/>
      <c r="K24" s="215"/>
      <c r="L24" s="215"/>
      <c r="M24" s="216"/>
      <c r="N24" s="217"/>
      <c r="O24" s="218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305" t="s">
        <v>272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257</v>
      </c>
      <c r="D26" s="1"/>
      <c r="E26" s="5"/>
      <c r="F26" s="306"/>
      <c r="G26" s="137">
        <v>100</v>
      </c>
      <c r="H26" s="140">
        <v>106.6817107093185</v>
      </c>
      <c r="I26" s="140">
        <v>107.09987085237434</v>
      </c>
      <c r="J26" s="140">
        <v>109.96594476455395</v>
      </c>
      <c r="K26" s="140">
        <v>113.88473077687264</v>
      </c>
      <c r="L26" s="140">
        <v>115.72172660441089</v>
      </c>
      <c r="M26" s="142">
        <v>120.85626805580638</v>
      </c>
      <c r="N26" s="137">
        <v>126.37482427574263</v>
      </c>
      <c r="O26" s="142">
        <v>126.3228591297437</v>
      </c>
      <c r="P26" s="6" t="s">
        <v>265</v>
      </c>
      <c r="Q26" s="1"/>
      <c r="R26" s="5"/>
    </row>
    <row r="27" spans="2:18" ht="12.75" customHeight="1">
      <c r="B27" s="19"/>
      <c r="C27" s="6" t="s">
        <v>277</v>
      </c>
      <c r="D27" s="1"/>
      <c r="E27" s="5"/>
      <c r="F27" s="306"/>
      <c r="G27" s="137">
        <v>100</v>
      </c>
      <c r="H27" s="140">
        <v>112.87186064318529</v>
      </c>
      <c r="I27" s="140">
        <v>114.39338948443083</v>
      </c>
      <c r="J27" s="140">
        <v>117.88000255232262</v>
      </c>
      <c r="K27" s="140">
        <v>122.55119959162839</v>
      </c>
      <c r="L27" s="140">
        <v>125.23203164880042</v>
      </c>
      <c r="M27" s="142">
        <v>131.986465231858</v>
      </c>
      <c r="N27" s="137">
        <v>138.54286385395932</v>
      </c>
      <c r="O27" s="142">
        <v>138.2285349668198</v>
      </c>
      <c r="P27" s="6" t="s">
        <v>262</v>
      </c>
      <c r="Q27" s="58"/>
      <c r="R27" s="5"/>
    </row>
    <row r="28" spans="2:18" ht="12.75" customHeight="1">
      <c r="B28" s="19"/>
      <c r="C28" s="6" t="s">
        <v>278</v>
      </c>
      <c r="D28" s="1"/>
      <c r="E28" s="5"/>
      <c r="F28" s="306"/>
      <c r="G28" s="137">
        <v>100</v>
      </c>
      <c r="H28" s="140">
        <v>84.93013452914798</v>
      </c>
      <c r="I28" s="140">
        <v>81.47116591928251</v>
      </c>
      <c r="J28" s="140">
        <v>82.1567264573991</v>
      </c>
      <c r="K28" s="140">
        <v>83.43161434977578</v>
      </c>
      <c r="L28" s="140">
        <v>82.30345291479819</v>
      </c>
      <c r="M28" s="142">
        <v>81.74585322551904</v>
      </c>
      <c r="N28" s="137">
        <v>83.617533632287</v>
      </c>
      <c r="O28" s="142">
        <v>84.48748878923767</v>
      </c>
      <c r="P28" s="6" t="s">
        <v>263</v>
      </c>
      <c r="Q28" s="1"/>
      <c r="R28" s="5"/>
    </row>
    <row r="29" spans="2:18" ht="12.75" customHeight="1">
      <c r="B29" s="19"/>
      <c r="C29" s="6"/>
      <c r="D29" s="1"/>
      <c r="E29" s="5"/>
      <c r="F29" s="306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258</v>
      </c>
      <c r="D30" s="1"/>
      <c r="E30" s="5"/>
      <c r="F30" s="306"/>
      <c r="G30" s="137">
        <v>100</v>
      </c>
      <c r="H30" s="140">
        <v>241.68127753303966</v>
      </c>
      <c r="I30" s="140">
        <v>243.97528634361234</v>
      </c>
      <c r="J30" s="140">
        <v>255.3669162995595</v>
      </c>
      <c r="K30" s="140">
        <v>276.2822026431718</v>
      </c>
      <c r="L30" s="143">
        <v>287.78845814977973</v>
      </c>
      <c r="M30" s="144">
        <v>298.68504592290907</v>
      </c>
      <c r="N30" s="145">
        <v>304.052588959813</v>
      </c>
      <c r="O30" s="146">
        <v>306.945614159849</v>
      </c>
      <c r="P30" s="6" t="s">
        <v>264</v>
      </c>
      <c r="Q30" s="1"/>
      <c r="R30" s="5"/>
    </row>
    <row r="31" spans="2:18" ht="12.75" customHeight="1">
      <c r="B31" s="19"/>
      <c r="C31" s="49" t="s">
        <v>255</v>
      </c>
      <c r="D31" s="1"/>
      <c r="E31" s="5"/>
      <c r="F31" s="306"/>
      <c r="G31" s="137">
        <v>100</v>
      </c>
      <c r="H31" s="140">
        <v>126.33511029411764</v>
      </c>
      <c r="I31" s="140">
        <v>126.45625</v>
      </c>
      <c r="J31" s="140">
        <v>128.42316176470587</v>
      </c>
      <c r="K31" s="140">
        <v>137.81452205882348</v>
      </c>
      <c r="L31" s="143">
        <v>139.37279411764706</v>
      </c>
      <c r="M31" s="144">
        <v>142.5716911764706</v>
      </c>
      <c r="N31" s="145">
        <v>152.31615808823528</v>
      </c>
      <c r="O31" s="146">
        <v>152.95066360294115</v>
      </c>
      <c r="P31" s="20" t="s">
        <v>266</v>
      </c>
      <c r="Q31" s="1"/>
      <c r="R31" s="5"/>
    </row>
    <row r="32" spans="2:18" ht="12.75" customHeight="1">
      <c r="B32" s="19"/>
      <c r="C32" s="49" t="s">
        <v>254</v>
      </c>
      <c r="D32" s="1"/>
      <c r="E32" s="5"/>
      <c r="F32" s="306"/>
      <c r="G32" s="137">
        <v>100</v>
      </c>
      <c r="H32" s="140">
        <v>154.43849706129302</v>
      </c>
      <c r="I32" s="140">
        <v>151.60994962216623</v>
      </c>
      <c r="J32" s="140">
        <v>157.04655751469355</v>
      </c>
      <c r="K32" s="140">
        <v>171.17821158690177</v>
      </c>
      <c r="L32" s="143">
        <v>173.4773299748111</v>
      </c>
      <c r="M32" s="144">
        <v>175.80788832913518</v>
      </c>
      <c r="N32" s="145">
        <v>176.95375314861462</v>
      </c>
      <c r="O32" s="146">
        <v>178.0920764063812</v>
      </c>
      <c r="P32" s="20" t="s">
        <v>267</v>
      </c>
      <c r="Q32" s="1"/>
      <c r="R32" s="5"/>
    </row>
    <row r="33" spans="2:18" ht="12.75" customHeight="1">
      <c r="B33" s="19"/>
      <c r="C33" s="6" t="s">
        <v>273</v>
      </c>
      <c r="D33" s="1"/>
      <c r="E33" s="5"/>
      <c r="F33" s="306"/>
      <c r="G33" s="137">
        <v>100</v>
      </c>
      <c r="H33" s="140">
        <v>252.29211711711707</v>
      </c>
      <c r="I33" s="140">
        <v>279.04684684684685</v>
      </c>
      <c r="J33" s="140">
        <v>305.7112612612612</v>
      </c>
      <c r="K33" s="140">
        <v>325.32207207207205</v>
      </c>
      <c r="L33" s="143">
        <v>369.90540540540536</v>
      </c>
      <c r="M33" s="144">
        <v>409.1929374887469</v>
      </c>
      <c r="N33" s="145">
        <v>418.54852914138627</v>
      </c>
      <c r="O33" s="146">
        <v>426.4550836550836</v>
      </c>
      <c r="P33" s="20" t="s">
        <v>268</v>
      </c>
      <c r="Q33" s="1"/>
      <c r="R33" s="5"/>
    </row>
    <row r="34" spans="2:18" ht="12.75" customHeight="1">
      <c r="B34" s="19"/>
      <c r="C34" s="6"/>
      <c r="D34" s="1"/>
      <c r="E34" s="5"/>
      <c r="F34" s="306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196</v>
      </c>
      <c r="D35" s="1"/>
      <c r="E35" s="5"/>
      <c r="F35" s="306"/>
      <c r="G35" s="137">
        <v>100</v>
      </c>
      <c r="H35" s="140">
        <v>181.63784828147243</v>
      </c>
      <c r="I35" s="140">
        <v>182.18840756558876</v>
      </c>
      <c r="J35" s="140">
        <v>185.07535082367298</v>
      </c>
      <c r="K35" s="140">
        <v>186.5393939393939</v>
      </c>
      <c r="L35" s="143">
        <v>192.37724222086638</v>
      </c>
      <c r="M35" s="144">
        <v>197.57631441936138</v>
      </c>
      <c r="N35" s="219">
        <v>196.7052471018914</v>
      </c>
      <c r="O35" s="220">
        <v>198.23260117958102</v>
      </c>
      <c r="P35" s="20" t="s">
        <v>207</v>
      </c>
      <c r="Q35" s="1"/>
      <c r="R35" s="5"/>
    </row>
    <row r="36" spans="2:18" ht="12.75" customHeight="1">
      <c r="B36" s="19"/>
      <c r="C36" s="6" t="s">
        <v>256</v>
      </c>
      <c r="D36" s="1"/>
      <c r="E36" s="5"/>
      <c r="F36" s="306"/>
      <c r="G36" s="137">
        <v>100</v>
      </c>
      <c r="H36" s="140">
        <v>191.3572093023256</v>
      </c>
      <c r="I36" s="140">
        <v>171.24403100775194</v>
      </c>
      <c r="J36" s="140">
        <v>172.5262015503876</v>
      </c>
      <c r="K36" s="140">
        <v>176.82697674418606</v>
      </c>
      <c r="L36" s="143">
        <v>187.18108527131784</v>
      </c>
      <c r="M36" s="144">
        <v>180.72093023255812</v>
      </c>
      <c r="N36" s="221"/>
      <c r="O36" s="222"/>
      <c r="P36" s="20" t="s">
        <v>269</v>
      </c>
      <c r="Q36" s="1"/>
      <c r="R36" s="5"/>
    </row>
    <row r="37" spans="2:18" ht="12.75" customHeight="1">
      <c r="B37" s="19"/>
      <c r="C37" s="6" t="s">
        <v>308</v>
      </c>
      <c r="D37" s="1"/>
      <c r="E37" s="5"/>
      <c r="F37" s="306"/>
      <c r="G37" s="140">
        <v>100</v>
      </c>
      <c r="H37" s="140">
        <v>180.21257316787637</v>
      </c>
      <c r="I37" s="140">
        <v>183.8838679466167</v>
      </c>
      <c r="J37" s="140">
        <v>187.01383750878017</v>
      </c>
      <c r="K37" s="140">
        <v>188.0498243970967</v>
      </c>
      <c r="L37" s="143">
        <v>193.20700070241162</v>
      </c>
      <c r="M37" s="144">
        <v>200.16804916881293</v>
      </c>
      <c r="N37" s="221"/>
      <c r="O37" s="222"/>
      <c r="P37" s="20" t="s">
        <v>309</v>
      </c>
      <c r="Q37" s="1"/>
      <c r="R37" s="5"/>
    </row>
    <row r="38" spans="2:18" ht="12.75" customHeight="1" thickBot="1">
      <c r="B38" s="19"/>
      <c r="C38" s="7"/>
      <c r="D38" s="8"/>
      <c r="E38" s="9"/>
      <c r="F38" s="307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403</v>
      </c>
      <c r="K39" s="34" t="s">
        <v>404</v>
      </c>
    </row>
    <row r="40" spans="3:11" ht="14.25">
      <c r="C40" s="34" t="s">
        <v>274</v>
      </c>
      <c r="K40" s="34" t="s">
        <v>275</v>
      </c>
    </row>
    <row r="41" spans="3:11" ht="14.25">
      <c r="C41" s="34" t="s">
        <v>260</v>
      </c>
      <c r="K41" s="34" t="s">
        <v>313</v>
      </c>
    </row>
    <row r="42" spans="3:11" ht="14.25">
      <c r="C42" s="34" t="s">
        <v>259</v>
      </c>
      <c r="K42" s="34" t="s">
        <v>270</v>
      </c>
    </row>
    <row r="43" spans="3:18" ht="12.75">
      <c r="C43" s="41" t="str">
        <f ca="1">CELL("filename")</f>
        <v>C:\MyFiles\Timber Committee\TCQ2007\[tb-60-6-tables.xls]List of tables</v>
      </c>
      <c r="R43" s="43" t="str">
        <f ca="1">CONCATENATE("printed on ",DAY(NOW()),"/",MONTH(NOW()))</f>
        <v>printed on 16/10</v>
      </c>
    </row>
  </sheetData>
  <mergeCells count="8">
    <mergeCell ref="F25:F38"/>
    <mergeCell ref="N7:O7"/>
    <mergeCell ref="G6:M7"/>
    <mergeCell ref="F6:F10"/>
    <mergeCell ref="C2:R2"/>
    <mergeCell ref="C3:R3"/>
    <mergeCell ref="C4:R4"/>
    <mergeCell ref="N6:O6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5"/>
  <sheetViews>
    <sheetView zoomScale="75" zoomScaleNormal="75" workbookViewId="0" topLeftCell="A1">
      <selection activeCell="M1" sqref="M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8" width="7.7109375" style="0" customWidth="1"/>
  </cols>
  <sheetData>
    <row r="1" spans="1:13" ht="12.75">
      <c r="A1" s="16"/>
      <c r="M1" s="205"/>
    </row>
    <row r="2" spans="3:18" ht="12.75">
      <c r="C2" s="267" t="s">
        <v>365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2.75">
      <c r="A3" s="228"/>
      <c r="C3" s="267" t="s">
        <v>401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3:18" ht="12.75">
      <c r="C4" s="267" t="s">
        <v>402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0" t="s">
        <v>261</v>
      </c>
      <c r="G6" s="283" t="s">
        <v>250</v>
      </c>
      <c r="H6" s="284"/>
      <c r="I6" s="284"/>
      <c r="J6" s="284"/>
      <c r="K6" s="284"/>
      <c r="L6" s="284"/>
      <c r="M6" s="285"/>
      <c r="N6" s="294" t="s">
        <v>252</v>
      </c>
      <c r="O6" s="304"/>
      <c r="P6" s="2"/>
      <c r="Q6" s="3"/>
      <c r="R6" s="4"/>
    </row>
    <row r="7" spans="3:18" ht="13.5" customHeight="1" thickBot="1">
      <c r="C7" s="6"/>
      <c r="D7" s="1"/>
      <c r="E7" s="5"/>
      <c r="F7" s="311"/>
      <c r="G7" s="262"/>
      <c r="H7" s="263"/>
      <c r="I7" s="263"/>
      <c r="J7" s="263"/>
      <c r="K7" s="263"/>
      <c r="L7" s="263"/>
      <c r="M7" s="258"/>
      <c r="N7" s="308" t="s">
        <v>253</v>
      </c>
      <c r="O7" s="309"/>
      <c r="P7" s="6"/>
      <c r="Q7" s="1"/>
      <c r="R7" s="5"/>
    </row>
    <row r="8" spans="3:18" ht="12.75" customHeight="1" thickTop="1">
      <c r="C8" s="57"/>
      <c r="D8" s="58"/>
      <c r="E8" s="59"/>
      <c r="F8" s="311"/>
      <c r="G8" s="57" t="s">
        <v>201</v>
      </c>
      <c r="H8" s="6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11"/>
      <c r="G9" s="57" t="s">
        <v>202</v>
      </c>
      <c r="H9" s="61">
        <v>2001</v>
      </c>
      <c r="I9" s="61">
        <v>2002</v>
      </c>
      <c r="J9" s="61">
        <v>2003</v>
      </c>
      <c r="K9" s="61">
        <v>2004</v>
      </c>
      <c r="L9" s="61">
        <v>2005</v>
      </c>
      <c r="M9" s="70">
        <v>2006</v>
      </c>
      <c r="N9" s="57">
        <v>2007</v>
      </c>
      <c r="O9" s="70">
        <v>2008</v>
      </c>
      <c r="P9" s="57"/>
      <c r="Q9" s="58"/>
      <c r="R9" s="59"/>
    </row>
    <row r="10" spans="3:18" ht="12.75" customHeight="1" thickBot="1">
      <c r="C10" s="7"/>
      <c r="D10" s="8"/>
      <c r="E10" s="9"/>
      <c r="F10" s="312"/>
      <c r="G10" s="64" t="s">
        <v>203</v>
      </c>
      <c r="H10" s="68"/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90" t="s">
        <v>279</v>
      </c>
      <c r="H11" s="291"/>
      <c r="I11" s="291"/>
      <c r="J11" s="291"/>
      <c r="K11" s="291"/>
      <c r="L11" s="291"/>
      <c r="M11" s="291"/>
      <c r="N11" s="291"/>
      <c r="O11" s="292"/>
      <c r="P11" s="6"/>
      <c r="Q11" s="3"/>
      <c r="R11" s="4"/>
    </row>
    <row r="12" spans="3:18" ht="12.75" customHeight="1">
      <c r="C12" s="6"/>
      <c r="D12" s="1"/>
      <c r="E12" s="5"/>
      <c r="F12" s="147"/>
      <c r="G12" s="206"/>
      <c r="H12" s="223"/>
      <c r="I12" s="223"/>
      <c r="J12" s="223"/>
      <c r="K12" s="223"/>
      <c r="L12" s="223"/>
      <c r="M12" s="224"/>
      <c r="N12" s="206"/>
      <c r="O12" s="224"/>
      <c r="P12" s="6"/>
      <c r="Q12" s="1"/>
      <c r="R12" s="5"/>
    </row>
    <row r="13" spans="1:18" ht="12.75" customHeight="1">
      <c r="A13" s="228"/>
      <c r="B13" s="15"/>
      <c r="C13" s="49" t="s">
        <v>257</v>
      </c>
      <c r="D13" s="1"/>
      <c r="E13" s="5"/>
      <c r="F13" s="139" t="s">
        <v>214</v>
      </c>
      <c r="G13" s="74">
        <v>95.82</v>
      </c>
      <c r="H13" s="75">
        <v>116.71196</v>
      </c>
      <c r="I13" s="75">
        <v>121.53881</v>
      </c>
      <c r="J13" s="75">
        <v>119.68364</v>
      </c>
      <c r="K13" s="75">
        <v>132.64184</v>
      </c>
      <c r="L13" s="75">
        <v>136.14428</v>
      </c>
      <c r="M13" s="76">
        <v>129.9838035</v>
      </c>
      <c r="N13" s="74">
        <v>118.3071052</v>
      </c>
      <c r="O13" s="75">
        <v>116.57540549999999</v>
      </c>
      <c r="P13" s="6" t="s">
        <v>265</v>
      </c>
      <c r="Q13" s="1"/>
      <c r="R13" s="5"/>
    </row>
    <row r="14" spans="1:18" ht="12.75" customHeight="1">
      <c r="A14" s="228"/>
      <c r="B14" s="19"/>
      <c r="C14" s="6" t="s">
        <v>277</v>
      </c>
      <c r="D14" s="58"/>
      <c r="E14" s="5"/>
      <c r="F14" s="63" t="s">
        <v>198</v>
      </c>
      <c r="G14" s="74">
        <v>79.14</v>
      </c>
      <c r="H14" s="75">
        <v>90.93548</v>
      </c>
      <c r="I14" s="75">
        <v>94.9435</v>
      </c>
      <c r="J14" s="75">
        <v>95.58098</v>
      </c>
      <c r="K14" s="75">
        <v>106.67689999999999</v>
      </c>
      <c r="L14" s="75">
        <v>109.42672</v>
      </c>
      <c r="M14" s="78">
        <v>104.3108035</v>
      </c>
      <c r="N14" s="74">
        <v>93.0171052</v>
      </c>
      <c r="O14" s="75">
        <v>90.87340549999999</v>
      </c>
      <c r="P14" s="6" t="s">
        <v>262</v>
      </c>
      <c r="Q14" s="58"/>
      <c r="R14" s="5"/>
    </row>
    <row r="15" spans="1:18" ht="12.75" customHeight="1">
      <c r="A15" s="228"/>
      <c r="B15" s="19"/>
      <c r="C15" s="6" t="s">
        <v>278</v>
      </c>
      <c r="D15" s="1"/>
      <c r="E15" s="5"/>
      <c r="F15" s="63" t="s">
        <v>198</v>
      </c>
      <c r="G15" s="74">
        <v>16.67</v>
      </c>
      <c r="H15" s="75">
        <v>25.77648</v>
      </c>
      <c r="I15" s="75">
        <v>26.59531</v>
      </c>
      <c r="J15" s="75">
        <v>24.10266</v>
      </c>
      <c r="K15" s="75">
        <v>25.96494</v>
      </c>
      <c r="L15" s="75">
        <v>26.717560000000002</v>
      </c>
      <c r="M15" s="78">
        <v>25.673</v>
      </c>
      <c r="N15" s="74">
        <v>25.29</v>
      </c>
      <c r="O15" s="75">
        <v>25.702</v>
      </c>
      <c r="P15" s="6" t="s">
        <v>263</v>
      </c>
      <c r="Q15" s="1"/>
      <c r="R15" s="5"/>
    </row>
    <row r="16" spans="1:18" ht="12.75" customHeight="1">
      <c r="A16" s="228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28"/>
      <c r="B17" s="19"/>
      <c r="C17" s="49" t="s">
        <v>258</v>
      </c>
      <c r="D17" s="1"/>
      <c r="E17" s="5"/>
      <c r="F17" s="63" t="s">
        <v>198</v>
      </c>
      <c r="G17" s="74">
        <v>29.25</v>
      </c>
      <c r="H17" s="75">
        <v>52.03998</v>
      </c>
      <c r="I17" s="75">
        <v>54.29591</v>
      </c>
      <c r="J17" s="75">
        <v>57.28529</v>
      </c>
      <c r="K17" s="75">
        <v>61.764759999999995</v>
      </c>
      <c r="L17" s="75">
        <v>62.887</v>
      </c>
      <c r="M17" s="76">
        <v>59.179539999999996</v>
      </c>
      <c r="N17" s="74">
        <v>58.09700000000001</v>
      </c>
      <c r="O17" s="75">
        <v>58.94</v>
      </c>
      <c r="P17" s="6" t="s">
        <v>264</v>
      </c>
      <c r="Q17" s="1"/>
      <c r="R17" s="5"/>
    </row>
    <row r="18" spans="1:18" ht="12.75" customHeight="1">
      <c r="A18" s="228"/>
      <c r="B18" s="19"/>
      <c r="C18" s="49" t="s">
        <v>255</v>
      </c>
      <c r="D18" s="1"/>
      <c r="E18" s="5"/>
      <c r="F18" s="63" t="s">
        <v>198</v>
      </c>
      <c r="G18" s="74">
        <v>6.09</v>
      </c>
      <c r="H18" s="75">
        <v>17.89587</v>
      </c>
      <c r="I18" s="75">
        <v>18.67487</v>
      </c>
      <c r="J18" s="75">
        <v>18.606840000000002</v>
      </c>
      <c r="K18" s="75">
        <v>20.20854</v>
      </c>
      <c r="L18" s="75">
        <v>20.1274</v>
      </c>
      <c r="M18" s="78">
        <v>19.1235</v>
      </c>
      <c r="N18" s="74">
        <v>18.908</v>
      </c>
      <c r="O18" s="75">
        <v>19.027</v>
      </c>
      <c r="P18" s="20" t="s">
        <v>266</v>
      </c>
      <c r="Q18" s="1"/>
      <c r="R18" s="5"/>
    </row>
    <row r="19" spans="1:18" ht="12.75" customHeight="1">
      <c r="A19" s="228"/>
      <c r="B19" s="19"/>
      <c r="C19" s="49" t="s">
        <v>254</v>
      </c>
      <c r="D19" s="1"/>
      <c r="E19" s="5"/>
      <c r="F19" s="63" t="s">
        <v>198</v>
      </c>
      <c r="G19" s="74">
        <v>17.11</v>
      </c>
      <c r="H19" s="75">
        <v>26.55596</v>
      </c>
      <c r="I19" s="75">
        <v>27.244139999999998</v>
      </c>
      <c r="J19" s="75">
        <v>29.74452</v>
      </c>
      <c r="K19" s="75">
        <v>31.48186</v>
      </c>
      <c r="L19" s="75">
        <v>32.43376</v>
      </c>
      <c r="M19" s="78">
        <v>30.348</v>
      </c>
      <c r="N19" s="74">
        <v>29.596</v>
      </c>
      <c r="O19" s="75">
        <v>30.271</v>
      </c>
      <c r="P19" s="20" t="s">
        <v>267</v>
      </c>
      <c r="Q19" s="1"/>
      <c r="R19" s="5"/>
    </row>
    <row r="20" spans="1:18" ht="12.75" customHeight="1">
      <c r="A20" s="228"/>
      <c r="B20" s="19"/>
      <c r="C20" s="6" t="s">
        <v>273</v>
      </c>
      <c r="D20" s="1"/>
      <c r="E20" s="5"/>
      <c r="F20" s="63" t="s">
        <v>198</v>
      </c>
      <c r="G20" s="74">
        <v>6.05</v>
      </c>
      <c r="H20" s="75">
        <v>7.58815</v>
      </c>
      <c r="I20" s="75">
        <v>8.3769</v>
      </c>
      <c r="J20" s="75">
        <v>8.93393</v>
      </c>
      <c r="K20" s="75">
        <v>10.07436</v>
      </c>
      <c r="L20" s="75">
        <v>10.32584</v>
      </c>
      <c r="M20" s="76">
        <v>9.708039999999999</v>
      </c>
      <c r="N20" s="74">
        <v>9.593</v>
      </c>
      <c r="O20" s="75">
        <v>9.642</v>
      </c>
      <c r="P20" s="20" t="s">
        <v>268</v>
      </c>
      <c r="Q20" s="1"/>
      <c r="R20" s="5"/>
    </row>
    <row r="21" spans="1:18" ht="12.75" customHeight="1">
      <c r="A21" s="228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28"/>
      <c r="B22" s="19"/>
      <c r="C22" s="6" t="s">
        <v>196</v>
      </c>
      <c r="D22" s="1"/>
      <c r="E22" s="5"/>
      <c r="F22" s="63" t="s">
        <v>271</v>
      </c>
      <c r="G22" s="74">
        <v>61.86</v>
      </c>
      <c r="H22" s="75">
        <v>88.41717999999999</v>
      </c>
      <c r="I22" s="75">
        <v>89.59452</v>
      </c>
      <c r="J22" s="75">
        <v>89.00199</v>
      </c>
      <c r="K22" s="75">
        <v>90.56469</v>
      </c>
      <c r="L22" s="75">
        <v>90.84369000000001</v>
      </c>
      <c r="M22" s="76">
        <v>93.767</v>
      </c>
      <c r="N22" s="74">
        <v>93.643</v>
      </c>
      <c r="O22" s="75">
        <v>93.796</v>
      </c>
      <c r="P22" s="20" t="s">
        <v>207</v>
      </c>
      <c r="Q22" s="1"/>
      <c r="R22" s="5"/>
    </row>
    <row r="23" spans="1:18" ht="12.75" customHeight="1">
      <c r="A23" s="228"/>
      <c r="B23" s="19"/>
      <c r="C23" s="6" t="s">
        <v>256</v>
      </c>
      <c r="D23" s="1"/>
      <c r="E23" s="5"/>
      <c r="F23" s="63" t="s">
        <v>198</v>
      </c>
      <c r="G23" s="74">
        <v>10.56</v>
      </c>
      <c r="H23" s="75">
        <v>11.26249</v>
      </c>
      <c r="I23" s="75">
        <v>10.84894</v>
      </c>
      <c r="J23" s="75">
        <v>10.883120000000002</v>
      </c>
      <c r="K23" s="75">
        <v>10.399</v>
      </c>
      <c r="L23" s="75">
        <v>9.612540000000001</v>
      </c>
      <c r="M23" s="75">
        <v>9.07703</v>
      </c>
      <c r="N23" s="234"/>
      <c r="O23" s="235"/>
      <c r="P23" s="20" t="s">
        <v>269</v>
      </c>
      <c r="Q23" s="1"/>
      <c r="R23" s="5"/>
    </row>
    <row r="24" spans="1:18" ht="12.75" customHeight="1">
      <c r="A24" s="228"/>
      <c r="B24" s="19"/>
      <c r="C24" s="6" t="s">
        <v>308</v>
      </c>
      <c r="D24" s="1"/>
      <c r="E24" s="5"/>
      <c r="F24" s="63" t="s">
        <v>198</v>
      </c>
      <c r="G24" s="74">
        <v>51.3</v>
      </c>
      <c r="H24" s="75">
        <v>77.15468999999999</v>
      </c>
      <c r="I24" s="75">
        <v>78.74558</v>
      </c>
      <c r="J24" s="75">
        <v>78.11887</v>
      </c>
      <c r="K24" s="75">
        <v>80.16569</v>
      </c>
      <c r="L24" s="75">
        <v>81.23115000000001</v>
      </c>
      <c r="M24" s="76">
        <v>84.68996999999999</v>
      </c>
      <c r="N24" s="234"/>
      <c r="O24" s="235"/>
      <c r="P24" s="20" t="s">
        <v>309</v>
      </c>
      <c r="Q24" s="1"/>
      <c r="R24" s="5"/>
    </row>
    <row r="25" spans="1:18" ht="12.75" customHeight="1" thickBot="1">
      <c r="A25" s="228"/>
      <c r="B25" s="19"/>
      <c r="C25" s="7"/>
      <c r="D25" s="8"/>
      <c r="E25" s="9"/>
      <c r="F25" s="32"/>
      <c r="G25" s="236"/>
      <c r="H25" s="134"/>
      <c r="I25" s="134"/>
      <c r="J25" s="134"/>
      <c r="K25" s="134"/>
      <c r="L25" s="134"/>
      <c r="M25" s="237"/>
      <c r="N25" s="238"/>
      <c r="O25" s="239"/>
      <c r="P25" s="21"/>
      <c r="Q25" s="8"/>
      <c r="R25" s="9"/>
    </row>
    <row r="26" spans="1:18" ht="12.75" customHeight="1" thickTop="1">
      <c r="A26" s="228"/>
      <c r="B26" s="19"/>
      <c r="C26" s="2"/>
      <c r="D26" s="1"/>
      <c r="E26" s="5"/>
      <c r="F26" s="150"/>
      <c r="G26" s="313" t="s">
        <v>280</v>
      </c>
      <c r="H26" s="314"/>
      <c r="I26" s="314"/>
      <c r="J26" s="314"/>
      <c r="K26" s="314"/>
      <c r="L26" s="314"/>
      <c r="M26" s="314"/>
      <c r="N26" s="314"/>
      <c r="O26" s="315"/>
      <c r="P26" s="20"/>
      <c r="Q26" s="1"/>
      <c r="R26" s="5"/>
    </row>
    <row r="27" spans="1:18" ht="12.75" customHeight="1">
      <c r="A27" s="228"/>
      <c r="B27" s="19"/>
      <c r="C27" s="6"/>
      <c r="D27" s="1"/>
      <c r="E27" s="5"/>
      <c r="F27" s="148"/>
      <c r="G27" s="209"/>
      <c r="H27" s="210"/>
      <c r="I27" s="210"/>
      <c r="J27" s="210"/>
      <c r="K27" s="210"/>
      <c r="L27" s="210"/>
      <c r="M27" s="211"/>
      <c r="N27" s="225"/>
      <c r="O27" s="226"/>
      <c r="P27" s="20"/>
      <c r="Q27" s="1"/>
      <c r="R27" s="5"/>
    </row>
    <row r="28" spans="1:18" ht="12.75" customHeight="1">
      <c r="A28" s="228"/>
      <c r="B28" s="19"/>
      <c r="C28" s="49" t="s">
        <v>257</v>
      </c>
      <c r="D28" s="1"/>
      <c r="E28" s="5"/>
      <c r="F28" s="148" t="s">
        <v>214</v>
      </c>
      <c r="G28" s="74">
        <v>23.87</v>
      </c>
      <c r="H28" s="75">
        <v>35.22626999999999</v>
      </c>
      <c r="I28" s="75">
        <v>37.41645</v>
      </c>
      <c r="J28" s="75">
        <v>37.8898</v>
      </c>
      <c r="K28" s="75">
        <v>43.99212</v>
      </c>
      <c r="L28" s="75">
        <v>43.50439</v>
      </c>
      <c r="M28" s="76">
        <v>40.171456000000006</v>
      </c>
      <c r="N28" s="74">
        <v>33.5552704</v>
      </c>
      <c r="O28" s="76">
        <v>32.6105511</v>
      </c>
      <c r="P28" s="6" t="s">
        <v>265</v>
      </c>
      <c r="Q28" s="1"/>
      <c r="R28" s="5"/>
    </row>
    <row r="29" spans="1:18" ht="12.75" customHeight="1">
      <c r="A29" s="228"/>
      <c r="B29" s="19"/>
      <c r="C29" s="6" t="s">
        <v>277</v>
      </c>
      <c r="D29" s="1"/>
      <c r="E29" s="5"/>
      <c r="F29" s="148" t="s">
        <v>198</v>
      </c>
      <c r="G29" s="74">
        <v>23.1</v>
      </c>
      <c r="H29" s="75">
        <v>33.801449999999996</v>
      </c>
      <c r="I29" s="75">
        <v>35.67359</v>
      </c>
      <c r="J29" s="75">
        <v>36.01714</v>
      </c>
      <c r="K29" s="75">
        <v>41.64486</v>
      </c>
      <c r="L29" s="75">
        <v>41.61031</v>
      </c>
      <c r="M29" s="76">
        <v>38.550456000000004</v>
      </c>
      <c r="N29" s="74">
        <v>31.9582704</v>
      </c>
      <c r="O29" s="76">
        <v>30.9995511</v>
      </c>
      <c r="P29" s="6" t="s">
        <v>262</v>
      </c>
      <c r="Q29" s="58"/>
      <c r="R29" s="5"/>
    </row>
    <row r="30" spans="1:18" ht="12.75" customHeight="1">
      <c r="A30" s="228"/>
      <c r="B30" s="19"/>
      <c r="C30" s="6" t="s">
        <v>278</v>
      </c>
      <c r="D30" s="1"/>
      <c r="E30" s="5"/>
      <c r="F30" s="148" t="s">
        <v>198</v>
      </c>
      <c r="G30" s="74">
        <v>0.77</v>
      </c>
      <c r="H30" s="75">
        <v>1.42482</v>
      </c>
      <c r="I30" s="75">
        <v>1.7428599999999999</v>
      </c>
      <c r="J30" s="75">
        <v>1.87266</v>
      </c>
      <c r="K30" s="75">
        <v>2.3472600000000003</v>
      </c>
      <c r="L30" s="75">
        <v>1.89408</v>
      </c>
      <c r="M30" s="76">
        <v>1.621</v>
      </c>
      <c r="N30" s="74">
        <v>1.597</v>
      </c>
      <c r="O30" s="76">
        <v>1.611</v>
      </c>
      <c r="P30" s="6" t="s">
        <v>263</v>
      </c>
      <c r="Q30" s="1"/>
      <c r="R30" s="5"/>
    </row>
    <row r="31" spans="1:18" ht="12.75" customHeight="1">
      <c r="A31" s="228"/>
      <c r="B31" s="19"/>
      <c r="C31" s="6"/>
      <c r="D31" s="1"/>
      <c r="E31" s="5"/>
      <c r="F31" s="148"/>
      <c r="G31" s="74"/>
      <c r="H31" s="75"/>
      <c r="I31" s="75"/>
      <c r="J31" s="75"/>
      <c r="K31" s="75"/>
      <c r="L31" s="75"/>
      <c r="M31" s="76"/>
      <c r="N31" s="120"/>
      <c r="O31" s="240"/>
      <c r="P31" s="20"/>
      <c r="Q31" s="1"/>
      <c r="R31" s="5"/>
    </row>
    <row r="32" spans="1:18" ht="12.75" customHeight="1">
      <c r="A32" s="228"/>
      <c r="B32" s="19"/>
      <c r="C32" s="49" t="s">
        <v>258</v>
      </c>
      <c r="D32" s="1"/>
      <c r="E32" s="5"/>
      <c r="F32" s="148" t="s">
        <v>198</v>
      </c>
      <c r="G32" s="74">
        <v>2.11</v>
      </c>
      <c r="H32" s="75">
        <v>13.793790000000001</v>
      </c>
      <c r="I32" s="75">
        <v>15.363130000000002</v>
      </c>
      <c r="J32" s="75">
        <v>16.51077</v>
      </c>
      <c r="K32" s="75">
        <v>19.37312</v>
      </c>
      <c r="L32" s="77">
        <v>20.196939999999998</v>
      </c>
      <c r="M32" s="78">
        <v>19.615009999999998</v>
      </c>
      <c r="N32" s="120">
        <v>19.412</v>
      </c>
      <c r="O32" s="240">
        <v>19.786</v>
      </c>
      <c r="P32" s="6" t="s">
        <v>264</v>
      </c>
      <c r="Q32" s="1"/>
      <c r="R32" s="5"/>
    </row>
    <row r="33" spans="1:18" ht="12.75" customHeight="1">
      <c r="A33" s="228"/>
      <c r="B33" s="19"/>
      <c r="C33" s="49" t="s">
        <v>255</v>
      </c>
      <c r="D33" s="1"/>
      <c r="E33" s="5"/>
      <c r="F33" s="148" t="s">
        <v>198</v>
      </c>
      <c r="G33" s="74">
        <v>0.5</v>
      </c>
      <c r="H33" s="75">
        <v>3.0095</v>
      </c>
      <c r="I33" s="75">
        <v>3.89048</v>
      </c>
      <c r="J33" s="75">
        <v>4.24879</v>
      </c>
      <c r="K33" s="75">
        <v>5.90005</v>
      </c>
      <c r="L33" s="75">
        <v>6.181</v>
      </c>
      <c r="M33" s="78">
        <v>6.129</v>
      </c>
      <c r="N33" s="120">
        <v>6.1</v>
      </c>
      <c r="O33" s="240">
        <v>6.201</v>
      </c>
      <c r="P33" s="20" t="s">
        <v>266</v>
      </c>
      <c r="Q33" s="1"/>
      <c r="R33" s="5"/>
    </row>
    <row r="34" spans="1:18" ht="12.75" customHeight="1">
      <c r="A34" s="228"/>
      <c r="B34" s="19"/>
      <c r="C34" s="49" t="s">
        <v>254</v>
      </c>
      <c r="D34" s="1"/>
      <c r="E34" s="5"/>
      <c r="F34" s="148" t="s">
        <v>198</v>
      </c>
      <c r="G34" s="74">
        <v>1.33</v>
      </c>
      <c r="H34" s="75">
        <v>8.542</v>
      </c>
      <c r="I34" s="75">
        <v>8.977030000000001</v>
      </c>
      <c r="J34" s="75">
        <v>9.56825</v>
      </c>
      <c r="K34" s="75">
        <v>10.2255</v>
      </c>
      <c r="L34" s="75">
        <v>10.716</v>
      </c>
      <c r="M34" s="78">
        <v>10.24685</v>
      </c>
      <c r="N34" s="120">
        <v>10.109</v>
      </c>
      <c r="O34" s="240">
        <v>10.366</v>
      </c>
      <c r="P34" s="20" t="s">
        <v>267</v>
      </c>
      <c r="Q34" s="1"/>
      <c r="R34" s="5"/>
    </row>
    <row r="35" spans="1:18" ht="12.75" customHeight="1">
      <c r="A35" s="228"/>
      <c r="B35" s="19"/>
      <c r="C35" s="6" t="s">
        <v>273</v>
      </c>
      <c r="D35" s="1"/>
      <c r="E35" s="5"/>
      <c r="F35" s="148" t="s">
        <v>198</v>
      </c>
      <c r="G35" s="74">
        <v>0.28</v>
      </c>
      <c r="H35" s="75">
        <v>2.24229</v>
      </c>
      <c r="I35" s="75">
        <v>2.4956199999999997</v>
      </c>
      <c r="J35" s="75">
        <v>2.69373</v>
      </c>
      <c r="K35" s="75">
        <v>3.24757</v>
      </c>
      <c r="L35" s="75">
        <v>3.29994</v>
      </c>
      <c r="M35" s="78">
        <v>3.23916</v>
      </c>
      <c r="N35" s="120">
        <v>3.203</v>
      </c>
      <c r="O35" s="240">
        <v>3.219</v>
      </c>
      <c r="P35" s="20" t="s">
        <v>268</v>
      </c>
      <c r="Q35" s="1"/>
      <c r="R35" s="5"/>
    </row>
    <row r="36" spans="1:18" ht="12.75" customHeight="1">
      <c r="A36" s="228"/>
      <c r="B36" s="19"/>
      <c r="C36" s="6"/>
      <c r="D36" s="1"/>
      <c r="E36" s="5"/>
      <c r="F36" s="148"/>
      <c r="G36" s="74"/>
      <c r="H36" s="75"/>
      <c r="I36" s="75"/>
      <c r="J36" s="75"/>
      <c r="K36" s="75"/>
      <c r="L36" s="77"/>
      <c r="M36" s="78"/>
      <c r="N36" s="120"/>
      <c r="O36" s="240"/>
      <c r="P36" s="20"/>
      <c r="Q36" s="1"/>
      <c r="R36" s="5"/>
    </row>
    <row r="37" spans="1:18" ht="12.75" customHeight="1">
      <c r="A37" s="228"/>
      <c r="B37" s="19"/>
      <c r="C37" s="6" t="s">
        <v>196</v>
      </c>
      <c r="D37" s="1"/>
      <c r="E37" s="5"/>
      <c r="F37" s="148" t="s">
        <v>271</v>
      </c>
      <c r="G37" s="74">
        <v>7.78</v>
      </c>
      <c r="H37" s="75">
        <v>15.524479999999999</v>
      </c>
      <c r="I37" s="75">
        <v>15.94084</v>
      </c>
      <c r="J37" s="75">
        <v>16.638540000000003</v>
      </c>
      <c r="K37" s="75">
        <v>17.513180000000002</v>
      </c>
      <c r="L37" s="75">
        <v>16.75636</v>
      </c>
      <c r="M37" s="78">
        <v>16.076</v>
      </c>
      <c r="N37" s="232">
        <v>16.192</v>
      </c>
      <c r="O37" s="233">
        <v>16.319</v>
      </c>
      <c r="P37" s="20" t="s">
        <v>207</v>
      </c>
      <c r="Q37" s="1"/>
      <c r="R37" s="5"/>
    </row>
    <row r="38" spans="1:18" ht="12.75" customHeight="1">
      <c r="A38" s="228"/>
      <c r="B38" s="19"/>
      <c r="C38" s="6" t="s">
        <v>256</v>
      </c>
      <c r="D38" s="1"/>
      <c r="E38" s="5"/>
      <c r="F38" s="148" t="s">
        <v>198</v>
      </c>
      <c r="G38" s="74">
        <v>6.49</v>
      </c>
      <c r="H38" s="75">
        <v>6.18774</v>
      </c>
      <c r="I38" s="75">
        <v>6.26265</v>
      </c>
      <c r="J38" s="75">
        <v>6.34458</v>
      </c>
      <c r="K38" s="75">
        <v>5.8617799999999995</v>
      </c>
      <c r="L38" s="75">
        <v>5.3753400000000005</v>
      </c>
      <c r="M38" s="75">
        <v>4.92238</v>
      </c>
      <c r="N38" s="234"/>
      <c r="O38" s="235"/>
      <c r="P38" s="20" t="s">
        <v>269</v>
      </c>
      <c r="Q38" s="1"/>
      <c r="R38" s="5"/>
    </row>
    <row r="39" spans="2:18" ht="12.75" customHeight="1">
      <c r="B39" s="19"/>
      <c r="C39" s="6" t="s">
        <v>308</v>
      </c>
      <c r="D39" s="1"/>
      <c r="E39" s="5"/>
      <c r="F39" s="148" t="s">
        <v>198</v>
      </c>
      <c r="G39" s="75">
        <v>1.29</v>
      </c>
      <c r="H39" s="75">
        <v>9.336739999999999</v>
      </c>
      <c r="I39" s="75">
        <v>9.67819</v>
      </c>
      <c r="J39" s="75">
        <v>10.293960000000002</v>
      </c>
      <c r="K39" s="75">
        <v>11.651400000000002</v>
      </c>
      <c r="L39" s="77">
        <v>11.38102</v>
      </c>
      <c r="M39" s="78">
        <v>11.15362</v>
      </c>
      <c r="N39" s="234"/>
      <c r="O39" s="235"/>
      <c r="P39" s="20" t="s">
        <v>309</v>
      </c>
      <c r="Q39" s="1"/>
      <c r="R39" s="5"/>
    </row>
    <row r="40" spans="2:18" ht="12.75" customHeight="1" thickBot="1">
      <c r="B40" s="19"/>
      <c r="C40" s="7"/>
      <c r="D40" s="8"/>
      <c r="E40" s="9"/>
      <c r="F40" s="149"/>
      <c r="G40" s="215"/>
      <c r="H40" s="215"/>
      <c r="I40" s="215"/>
      <c r="J40" s="215"/>
      <c r="K40" s="215"/>
      <c r="L40" s="99"/>
      <c r="M40" s="100"/>
      <c r="N40" s="203"/>
      <c r="O40" s="227"/>
      <c r="P40" s="21"/>
      <c r="Q40" s="8"/>
      <c r="R40" s="9"/>
    </row>
    <row r="41" spans="3:11" ht="15" thickTop="1">
      <c r="C41" s="34" t="s">
        <v>403</v>
      </c>
      <c r="K41" s="34" t="s">
        <v>404</v>
      </c>
    </row>
    <row r="42" spans="3:11" ht="14.25">
      <c r="C42" s="34" t="s">
        <v>274</v>
      </c>
      <c r="K42" s="34" t="s">
        <v>275</v>
      </c>
    </row>
    <row r="43" spans="3:11" ht="14.25">
      <c r="C43" s="34" t="s">
        <v>260</v>
      </c>
      <c r="K43" s="34" t="s">
        <v>313</v>
      </c>
    </row>
    <row r="44" spans="3:11" ht="14.25">
      <c r="C44" s="34" t="s">
        <v>259</v>
      </c>
      <c r="K44" s="34" t="s">
        <v>270</v>
      </c>
    </row>
    <row r="45" spans="3:18" ht="12.75">
      <c r="C45" s="41" t="str">
        <f ca="1">CELL("filename")</f>
        <v>C:\MyFiles\Timber Committee\TCQ2007\[tb-60-6-tables.xls]List of tables</v>
      </c>
      <c r="R45" s="43" t="str">
        <f ca="1">CONCATENATE("printed on ",DAY(NOW()),"/",MONTH(NOW()))</f>
        <v>printed on 16/10</v>
      </c>
    </row>
  </sheetData>
  <mergeCells count="9">
    <mergeCell ref="C2:R2"/>
    <mergeCell ref="C3:R3"/>
    <mergeCell ref="C4:R4"/>
    <mergeCell ref="N6:O6"/>
    <mergeCell ref="N7:O7"/>
    <mergeCell ref="G6:M7"/>
    <mergeCell ref="F6:F10"/>
    <mergeCell ref="G26:O26"/>
    <mergeCell ref="G11:O11"/>
  </mergeCells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128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283</v>
      </c>
      <c r="G3" s="267"/>
      <c r="H3" s="267"/>
      <c r="I3" s="267"/>
      <c r="J3" s="267"/>
      <c r="K3" s="267"/>
      <c r="L3" s="267" t="s">
        <v>355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1:42" ht="13.5" thickTop="1">
      <c r="A9">
        <f aca="true" t="shared" si="0" ref="A9:A37">IF(SUM(F9:Q9)&lt;1,"Y","")</f>
      </c>
      <c r="B9" s="15" t="s">
        <v>1</v>
      </c>
      <c r="C9" s="171" t="s">
        <v>84</v>
      </c>
      <c r="D9" s="172"/>
      <c r="E9" s="173"/>
      <c r="F9" s="181">
        <v>42.35</v>
      </c>
      <c r="G9" s="182">
        <v>42.35</v>
      </c>
      <c r="H9" s="183">
        <v>42.35</v>
      </c>
      <c r="I9" s="181">
        <v>50</v>
      </c>
      <c r="J9" s="182">
        <v>50</v>
      </c>
      <c r="K9" s="183">
        <v>50</v>
      </c>
      <c r="L9" s="181">
        <v>0.89</v>
      </c>
      <c r="M9" s="182">
        <v>0.89</v>
      </c>
      <c r="N9" s="183">
        <v>0.89</v>
      </c>
      <c r="O9" s="181">
        <v>8.54</v>
      </c>
      <c r="P9" s="182">
        <v>8.54</v>
      </c>
      <c r="Q9" s="183">
        <v>8.54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1:42" ht="12.75">
      <c r="A10">
        <f t="shared" si="0"/>
      </c>
      <c r="B10" s="19" t="s">
        <v>2</v>
      </c>
      <c r="C10" s="49" t="s">
        <v>85</v>
      </c>
      <c r="D10" s="174"/>
      <c r="E10" s="175"/>
      <c r="F10" s="184">
        <v>254</v>
      </c>
      <c r="G10" s="185">
        <v>278</v>
      </c>
      <c r="H10" s="186">
        <v>267</v>
      </c>
      <c r="I10" s="184">
        <v>242</v>
      </c>
      <c r="J10" s="185">
        <v>300</v>
      </c>
      <c r="K10" s="186">
        <v>280</v>
      </c>
      <c r="L10" s="184">
        <v>193</v>
      </c>
      <c r="M10" s="185">
        <v>205</v>
      </c>
      <c r="N10" s="186">
        <v>194</v>
      </c>
      <c r="O10" s="184">
        <v>181</v>
      </c>
      <c r="P10" s="185">
        <v>227</v>
      </c>
      <c r="Q10" s="186">
        <v>207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1:42" ht="12.75">
      <c r="A11">
        <f t="shared" si="0"/>
      </c>
      <c r="B11" s="19" t="s">
        <v>133</v>
      </c>
      <c r="C11" s="49" t="s">
        <v>132</v>
      </c>
      <c r="D11" s="174"/>
      <c r="E11" s="175"/>
      <c r="F11" s="184">
        <v>330</v>
      </c>
      <c r="G11" s="185">
        <v>310</v>
      </c>
      <c r="H11" s="186">
        <v>310</v>
      </c>
      <c r="I11" s="184">
        <v>210</v>
      </c>
      <c r="J11" s="185">
        <v>190</v>
      </c>
      <c r="K11" s="186">
        <v>190</v>
      </c>
      <c r="L11" s="184">
        <v>255</v>
      </c>
      <c r="M11" s="185">
        <v>250</v>
      </c>
      <c r="N11" s="186">
        <v>225</v>
      </c>
      <c r="O11" s="184">
        <v>135</v>
      </c>
      <c r="P11" s="185">
        <v>130</v>
      </c>
      <c r="Q11" s="186">
        <v>105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1:42" ht="12.75">
      <c r="A12">
        <f t="shared" si="0"/>
      </c>
      <c r="B12" s="19" t="s">
        <v>4</v>
      </c>
      <c r="C12" s="49" t="s">
        <v>86</v>
      </c>
      <c r="D12" s="174"/>
      <c r="E12" s="175"/>
      <c r="F12" s="184">
        <v>342.6</v>
      </c>
      <c r="G12" s="185">
        <v>342.6</v>
      </c>
      <c r="H12" s="186">
        <v>342.6</v>
      </c>
      <c r="I12" s="184">
        <v>698</v>
      </c>
      <c r="J12" s="185">
        <v>698</v>
      </c>
      <c r="K12" s="186">
        <v>698</v>
      </c>
      <c r="L12" s="184">
        <v>12.68</v>
      </c>
      <c r="M12" s="185">
        <v>12.68</v>
      </c>
      <c r="N12" s="186">
        <v>12.68</v>
      </c>
      <c r="O12" s="184">
        <v>368.08</v>
      </c>
      <c r="P12" s="185">
        <v>368.08</v>
      </c>
      <c r="Q12" s="186">
        <v>368.08</v>
      </c>
      <c r="R12" s="72" t="s">
        <v>49</v>
      </c>
      <c r="S12" s="174"/>
      <c r="T12" s="175"/>
      <c r="AA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</row>
    <row r="13" spans="1:42" ht="12.75">
      <c r="A13">
        <f t="shared" si="0"/>
      </c>
      <c r="B13" s="19" t="s">
        <v>3</v>
      </c>
      <c r="C13" s="49" t="s">
        <v>87</v>
      </c>
      <c r="D13" s="174"/>
      <c r="E13" s="175"/>
      <c r="F13" s="184">
        <v>-30.98</v>
      </c>
      <c r="G13" s="185">
        <v>-30.98</v>
      </c>
      <c r="H13" s="186">
        <v>-30.98</v>
      </c>
      <c r="I13" s="184">
        <v>138</v>
      </c>
      <c r="J13" s="185">
        <v>138</v>
      </c>
      <c r="K13" s="186">
        <v>138</v>
      </c>
      <c r="L13" s="184">
        <v>60</v>
      </c>
      <c r="M13" s="185">
        <v>60</v>
      </c>
      <c r="N13" s="186">
        <v>60</v>
      </c>
      <c r="O13" s="184">
        <v>228.98</v>
      </c>
      <c r="P13" s="185">
        <v>228.98</v>
      </c>
      <c r="Q13" s="186">
        <v>228.98</v>
      </c>
      <c r="R13" s="72" t="s">
        <v>50</v>
      </c>
      <c r="S13" s="174"/>
      <c r="T13" s="17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1:42" ht="12.75">
      <c r="A14">
        <f t="shared" si="0"/>
      </c>
      <c r="B14" s="19" t="s">
        <v>18</v>
      </c>
      <c r="C14" s="49" t="s">
        <v>88</v>
      </c>
      <c r="D14" s="174"/>
      <c r="E14" s="175"/>
      <c r="F14" s="184">
        <v>165</v>
      </c>
      <c r="G14" s="185">
        <v>186</v>
      </c>
      <c r="H14" s="186">
        <v>196</v>
      </c>
      <c r="I14" s="184">
        <v>580</v>
      </c>
      <c r="J14" s="185">
        <v>574</v>
      </c>
      <c r="K14" s="186">
        <v>566</v>
      </c>
      <c r="L14" s="184">
        <v>50</v>
      </c>
      <c r="M14" s="185">
        <v>50</v>
      </c>
      <c r="N14" s="186">
        <v>52</v>
      </c>
      <c r="O14" s="184">
        <v>465</v>
      </c>
      <c r="P14" s="185">
        <v>438</v>
      </c>
      <c r="Q14" s="186">
        <v>422</v>
      </c>
      <c r="R14" s="72" t="s">
        <v>51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1:42" ht="12.75">
      <c r="A15">
        <f t="shared" si="0"/>
      </c>
      <c r="B15" s="19" t="s">
        <v>8</v>
      </c>
      <c r="C15" s="49" t="s">
        <v>89</v>
      </c>
      <c r="D15" s="174"/>
      <c r="E15" s="175"/>
      <c r="F15" s="184">
        <v>16.512</v>
      </c>
      <c r="G15" s="185">
        <v>18.5</v>
      </c>
      <c r="H15" s="186">
        <v>18.5</v>
      </c>
      <c r="I15" s="184">
        <v>0.907</v>
      </c>
      <c r="J15" s="185">
        <v>0.5</v>
      </c>
      <c r="K15" s="186">
        <v>0.5</v>
      </c>
      <c r="L15" s="184">
        <v>15.605</v>
      </c>
      <c r="M15" s="185">
        <v>18</v>
      </c>
      <c r="N15" s="186">
        <v>18</v>
      </c>
      <c r="O15" s="184">
        <v>0</v>
      </c>
      <c r="P15" s="185">
        <v>0</v>
      </c>
      <c r="Q15" s="186">
        <v>0</v>
      </c>
      <c r="R15" s="72" t="s">
        <v>52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1:42" ht="12.75">
      <c r="A16">
        <f t="shared" si="0"/>
      </c>
      <c r="B16" s="19" t="s">
        <v>9</v>
      </c>
      <c r="C16" s="49" t="s">
        <v>90</v>
      </c>
      <c r="D16" s="174"/>
      <c r="E16" s="175"/>
      <c r="F16" s="184">
        <v>336.4</v>
      </c>
      <c r="G16" s="185">
        <v>342</v>
      </c>
      <c r="H16" s="186">
        <v>344</v>
      </c>
      <c r="I16" s="184">
        <v>250</v>
      </c>
      <c r="J16" s="185">
        <v>248</v>
      </c>
      <c r="K16" s="186">
        <v>248</v>
      </c>
      <c r="L16" s="184">
        <v>143</v>
      </c>
      <c r="M16" s="185">
        <v>144</v>
      </c>
      <c r="N16" s="186">
        <v>145</v>
      </c>
      <c r="O16" s="184">
        <v>56.6</v>
      </c>
      <c r="P16" s="185">
        <v>50</v>
      </c>
      <c r="Q16" s="186">
        <v>49</v>
      </c>
      <c r="R16" s="72" t="s">
        <v>72</v>
      </c>
      <c r="S16" s="174"/>
      <c r="T16" s="17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1:42" ht="12.75">
      <c r="A17">
        <f t="shared" si="0"/>
      </c>
      <c r="B17" s="19" t="s">
        <v>11</v>
      </c>
      <c r="C17" s="49" t="s">
        <v>91</v>
      </c>
      <c r="D17" s="174"/>
      <c r="E17" s="175"/>
      <c r="F17" s="184">
        <v>214</v>
      </c>
      <c r="G17" s="185">
        <v>214</v>
      </c>
      <c r="H17" s="186">
        <v>214</v>
      </c>
      <c r="I17" s="184">
        <v>100</v>
      </c>
      <c r="J17" s="185">
        <v>100</v>
      </c>
      <c r="K17" s="186">
        <v>100</v>
      </c>
      <c r="L17" s="184">
        <v>157</v>
      </c>
      <c r="M17" s="185">
        <v>157</v>
      </c>
      <c r="N17" s="186">
        <v>157</v>
      </c>
      <c r="O17" s="184">
        <v>43</v>
      </c>
      <c r="P17" s="185">
        <v>43</v>
      </c>
      <c r="Q17" s="186">
        <v>43</v>
      </c>
      <c r="R17" s="72" t="s">
        <v>53</v>
      </c>
      <c r="S17" s="174"/>
      <c r="T17" s="175"/>
      <c r="AA17">
        <v>3</v>
      </c>
      <c r="AD17">
        <v>2</v>
      </c>
      <c r="AE17">
        <v>2</v>
      </c>
      <c r="AF17">
        <v>3</v>
      </c>
      <c r="AG17">
        <v>2</v>
      </c>
      <c r="AH17">
        <v>2</v>
      </c>
      <c r="AI17">
        <v>3</v>
      </c>
      <c r="AJ17">
        <v>2</v>
      </c>
      <c r="AK17">
        <v>2</v>
      </c>
      <c r="AL17">
        <v>3</v>
      </c>
      <c r="AM17">
        <v>2</v>
      </c>
      <c r="AN17">
        <v>2</v>
      </c>
      <c r="AO17">
        <v>3</v>
      </c>
      <c r="AP17">
        <v>3</v>
      </c>
    </row>
    <row r="18" spans="1:42" ht="12.75">
      <c r="A18">
        <f t="shared" si="0"/>
      </c>
      <c r="B18" s="19" t="s">
        <v>13</v>
      </c>
      <c r="C18" s="49" t="s">
        <v>92</v>
      </c>
      <c r="D18" s="174"/>
      <c r="E18" s="175"/>
      <c r="F18" s="184">
        <v>95.25</v>
      </c>
      <c r="G18" s="185">
        <v>99</v>
      </c>
      <c r="H18" s="186">
        <v>99</v>
      </c>
      <c r="I18" s="184">
        <v>120</v>
      </c>
      <c r="J18" s="185">
        <v>120</v>
      </c>
      <c r="K18" s="186">
        <v>120</v>
      </c>
      <c r="L18" s="184">
        <v>98.42</v>
      </c>
      <c r="M18" s="185">
        <v>99</v>
      </c>
      <c r="N18" s="186">
        <v>99</v>
      </c>
      <c r="O18" s="184">
        <v>123.17</v>
      </c>
      <c r="P18" s="185">
        <v>120</v>
      </c>
      <c r="Q18" s="186">
        <v>120</v>
      </c>
      <c r="R18" s="72" t="s">
        <v>54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1:42" ht="12.75">
      <c r="A19">
        <f t="shared" si="0"/>
      </c>
      <c r="B19" s="19" t="s">
        <v>14</v>
      </c>
      <c r="C19" s="49" t="s">
        <v>93</v>
      </c>
      <c r="D19" s="174"/>
      <c r="E19" s="175"/>
      <c r="F19" s="184">
        <v>121.96</v>
      </c>
      <c r="G19" s="185">
        <v>122</v>
      </c>
      <c r="H19" s="186">
        <v>122</v>
      </c>
      <c r="I19" s="184">
        <v>81.94</v>
      </c>
      <c r="J19" s="185">
        <v>82</v>
      </c>
      <c r="K19" s="186">
        <v>82</v>
      </c>
      <c r="L19" s="184">
        <v>54.68</v>
      </c>
      <c r="M19" s="185">
        <v>55</v>
      </c>
      <c r="N19" s="186">
        <v>55</v>
      </c>
      <c r="O19" s="184">
        <v>14.66</v>
      </c>
      <c r="P19" s="185">
        <v>15</v>
      </c>
      <c r="Q19" s="186">
        <v>15</v>
      </c>
      <c r="R19" s="72" t="s">
        <v>55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1:42" ht="12.75">
      <c r="A20">
        <f t="shared" si="0"/>
      </c>
      <c r="B20" s="19" t="s">
        <v>15</v>
      </c>
      <c r="C20" s="49" t="s">
        <v>94</v>
      </c>
      <c r="D20" s="174"/>
      <c r="E20" s="175"/>
      <c r="F20" s="184">
        <v>1648.74</v>
      </c>
      <c r="G20" s="185">
        <v>1635</v>
      </c>
      <c r="H20" s="186">
        <v>1685</v>
      </c>
      <c r="I20" s="184">
        <v>1800</v>
      </c>
      <c r="J20" s="185">
        <v>1800</v>
      </c>
      <c r="K20" s="186">
        <v>1850</v>
      </c>
      <c r="L20" s="184">
        <v>164</v>
      </c>
      <c r="M20" s="185">
        <v>150</v>
      </c>
      <c r="N20" s="186">
        <v>150</v>
      </c>
      <c r="O20" s="184">
        <v>315.26</v>
      </c>
      <c r="P20" s="185">
        <v>315</v>
      </c>
      <c r="Q20" s="186">
        <v>315</v>
      </c>
      <c r="R20" s="72" t="s">
        <v>15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1:42" ht="12.75">
      <c r="A21">
        <f t="shared" si="0"/>
      </c>
      <c r="B21" s="19" t="s">
        <v>10</v>
      </c>
      <c r="C21" s="49" t="s">
        <v>95</v>
      </c>
      <c r="D21" s="174"/>
      <c r="E21" s="175"/>
      <c r="F21" s="184">
        <v>862.0154306657739</v>
      </c>
      <c r="G21" s="185">
        <v>900</v>
      </c>
      <c r="H21" s="186">
        <v>900</v>
      </c>
      <c r="I21" s="184">
        <v>1129</v>
      </c>
      <c r="J21" s="185">
        <v>1210</v>
      </c>
      <c r="K21" s="186">
        <v>1260</v>
      </c>
      <c r="L21" s="184">
        <v>420.5416301283416</v>
      </c>
      <c r="M21" s="185">
        <v>415</v>
      </c>
      <c r="N21" s="186">
        <v>415</v>
      </c>
      <c r="O21" s="184">
        <v>687.5261994625677</v>
      </c>
      <c r="P21" s="185">
        <v>725</v>
      </c>
      <c r="Q21" s="186">
        <v>775</v>
      </c>
      <c r="R21" s="72" t="s">
        <v>56</v>
      </c>
      <c r="S21" s="174"/>
      <c r="T21" s="17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1:42" ht="12.75">
      <c r="A22">
        <f t="shared" si="0"/>
      </c>
      <c r="B22" s="19" t="s">
        <v>17</v>
      </c>
      <c r="C22" s="49" t="s">
        <v>96</v>
      </c>
      <c r="D22" s="174"/>
      <c r="E22" s="175"/>
      <c r="F22" s="184">
        <v>245.36</v>
      </c>
      <c r="G22" s="185">
        <v>245.36</v>
      </c>
      <c r="H22" s="186">
        <v>245.36</v>
      </c>
      <c r="I22" s="184">
        <v>115.18</v>
      </c>
      <c r="J22" s="185">
        <v>115.18</v>
      </c>
      <c r="K22" s="186">
        <v>115.18</v>
      </c>
      <c r="L22" s="184">
        <v>135.79</v>
      </c>
      <c r="M22" s="185">
        <v>135.79</v>
      </c>
      <c r="N22" s="186">
        <v>135.79</v>
      </c>
      <c r="O22" s="184">
        <v>5.61</v>
      </c>
      <c r="P22" s="185">
        <v>5.61</v>
      </c>
      <c r="Q22" s="186">
        <v>5.61</v>
      </c>
      <c r="R22" s="72" t="s">
        <v>71</v>
      </c>
      <c r="S22" s="174"/>
      <c r="T22" s="17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1:42" ht="12.75">
      <c r="A23">
        <f t="shared" si="0"/>
      </c>
      <c r="B23" s="19" t="s">
        <v>19</v>
      </c>
      <c r="C23" s="49" t="s">
        <v>97</v>
      </c>
      <c r="D23" s="174"/>
      <c r="E23" s="175"/>
      <c r="F23" s="184">
        <v>41</v>
      </c>
      <c r="G23" s="185">
        <v>41</v>
      </c>
      <c r="H23" s="186">
        <v>41</v>
      </c>
      <c r="I23" s="184">
        <v>112</v>
      </c>
      <c r="J23" s="185">
        <v>112</v>
      </c>
      <c r="K23" s="186">
        <v>112</v>
      </c>
      <c r="L23" s="184">
        <v>56</v>
      </c>
      <c r="M23" s="185">
        <v>56</v>
      </c>
      <c r="N23" s="186">
        <v>56</v>
      </c>
      <c r="O23" s="184">
        <v>127</v>
      </c>
      <c r="P23" s="185">
        <v>127</v>
      </c>
      <c r="Q23" s="186">
        <v>127</v>
      </c>
      <c r="R23" s="72" t="s">
        <v>57</v>
      </c>
      <c r="S23" s="174"/>
      <c r="T23" s="175"/>
      <c r="AA23">
        <v>3</v>
      </c>
      <c r="AD23">
        <v>2</v>
      </c>
      <c r="AE23">
        <v>3</v>
      </c>
      <c r="AF23">
        <v>3</v>
      </c>
      <c r="AG23">
        <v>2</v>
      </c>
      <c r="AH23">
        <v>3</v>
      </c>
      <c r="AI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3</v>
      </c>
    </row>
    <row r="24" spans="1:42" ht="12.75">
      <c r="A24">
        <f t="shared" si="0"/>
      </c>
      <c r="B24" s="19" t="s">
        <v>20</v>
      </c>
      <c r="C24" s="49" t="s">
        <v>98</v>
      </c>
      <c r="D24" s="174"/>
      <c r="E24" s="175"/>
      <c r="F24" s="184">
        <v>101.4</v>
      </c>
      <c r="G24" s="185">
        <v>107</v>
      </c>
      <c r="H24" s="186">
        <v>114</v>
      </c>
      <c r="I24" s="184">
        <v>3</v>
      </c>
      <c r="J24" s="185">
        <v>5</v>
      </c>
      <c r="K24" s="186">
        <v>7</v>
      </c>
      <c r="L24" s="184">
        <v>100.25</v>
      </c>
      <c r="M24" s="185">
        <v>104</v>
      </c>
      <c r="N24" s="186">
        <v>109</v>
      </c>
      <c r="O24" s="184">
        <v>1.85</v>
      </c>
      <c r="P24" s="185">
        <v>2</v>
      </c>
      <c r="Q24" s="186">
        <v>2</v>
      </c>
      <c r="R24" s="72" t="s">
        <v>58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1:42" ht="12.75">
      <c r="A25">
        <f t="shared" si="0"/>
      </c>
      <c r="B25" s="19" t="s">
        <v>21</v>
      </c>
      <c r="C25" s="49" t="s">
        <v>99</v>
      </c>
      <c r="D25" s="174"/>
      <c r="E25" s="175"/>
      <c r="F25" s="184">
        <v>1657.94</v>
      </c>
      <c r="G25" s="185">
        <v>1670</v>
      </c>
      <c r="H25" s="186">
        <v>1670</v>
      </c>
      <c r="I25" s="184">
        <v>700</v>
      </c>
      <c r="J25" s="185">
        <v>700</v>
      </c>
      <c r="K25" s="186">
        <v>700</v>
      </c>
      <c r="L25" s="184">
        <v>1045</v>
      </c>
      <c r="M25" s="185">
        <v>1060</v>
      </c>
      <c r="N25" s="186">
        <v>1060</v>
      </c>
      <c r="O25" s="184">
        <v>87.06</v>
      </c>
      <c r="P25" s="185">
        <v>90</v>
      </c>
      <c r="Q25" s="186">
        <v>90</v>
      </c>
      <c r="R25" s="72" t="s">
        <v>59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1:42" ht="12.75">
      <c r="A26">
        <f t="shared" si="0"/>
      </c>
      <c r="B26" s="19" t="s">
        <v>24</v>
      </c>
      <c r="C26" s="49" t="s">
        <v>100</v>
      </c>
      <c r="D26" s="174"/>
      <c r="E26" s="175"/>
      <c r="F26" s="184">
        <v>643.67</v>
      </c>
      <c r="G26" s="185">
        <v>704</v>
      </c>
      <c r="H26" s="186">
        <v>750</v>
      </c>
      <c r="I26" s="184">
        <v>1024</v>
      </c>
      <c r="J26" s="185">
        <v>1020</v>
      </c>
      <c r="K26" s="186">
        <v>1020</v>
      </c>
      <c r="L26" s="184">
        <v>29.67</v>
      </c>
      <c r="M26" s="185">
        <v>32</v>
      </c>
      <c r="N26" s="186">
        <v>32</v>
      </c>
      <c r="O26" s="184">
        <v>410</v>
      </c>
      <c r="P26" s="185">
        <v>348</v>
      </c>
      <c r="Q26" s="186">
        <v>302</v>
      </c>
      <c r="R26" s="72" t="s">
        <v>60</v>
      </c>
      <c r="S26" s="174"/>
      <c r="T26" s="17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1:42" ht="12.75">
      <c r="A27">
        <f t="shared" si="0"/>
      </c>
      <c r="B27" s="19" t="s">
        <v>23</v>
      </c>
      <c r="C27" s="49" t="s">
        <v>101</v>
      </c>
      <c r="D27" s="174"/>
      <c r="E27" s="175"/>
      <c r="F27" s="184">
        <v>266.11</v>
      </c>
      <c r="G27" s="185">
        <v>356</v>
      </c>
      <c r="H27" s="186">
        <v>395</v>
      </c>
      <c r="I27" s="184">
        <v>500</v>
      </c>
      <c r="J27" s="185">
        <v>560</v>
      </c>
      <c r="K27" s="186">
        <v>560</v>
      </c>
      <c r="L27" s="184">
        <v>99.25</v>
      </c>
      <c r="M27" s="185">
        <v>96</v>
      </c>
      <c r="N27" s="186">
        <v>105</v>
      </c>
      <c r="O27" s="184">
        <v>333.14</v>
      </c>
      <c r="P27" s="185">
        <v>300</v>
      </c>
      <c r="Q27" s="186">
        <v>270</v>
      </c>
      <c r="R27" s="72" t="s">
        <v>314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1:42" ht="12.75">
      <c r="A28">
        <f t="shared" si="0"/>
      </c>
      <c r="B28" s="19" t="s">
        <v>135</v>
      </c>
      <c r="C28" s="49" t="s">
        <v>136</v>
      </c>
      <c r="D28" s="174"/>
      <c r="E28" s="175"/>
      <c r="F28" s="184">
        <v>26.88</v>
      </c>
      <c r="G28" s="185">
        <v>26.88</v>
      </c>
      <c r="H28" s="186">
        <v>26.88</v>
      </c>
      <c r="I28" s="184">
        <v>20</v>
      </c>
      <c r="J28" s="185">
        <v>20</v>
      </c>
      <c r="K28" s="186">
        <v>20</v>
      </c>
      <c r="L28" s="184">
        <v>16.96</v>
      </c>
      <c r="M28" s="185">
        <v>16.96</v>
      </c>
      <c r="N28" s="186">
        <v>16.96</v>
      </c>
      <c r="O28" s="184">
        <v>10.08</v>
      </c>
      <c r="P28" s="185">
        <v>10.08</v>
      </c>
      <c r="Q28" s="186">
        <v>10.08</v>
      </c>
      <c r="R28" s="72" t="s">
        <v>135</v>
      </c>
      <c r="S28" s="174"/>
      <c r="T28" s="17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1:42" ht="12.75">
      <c r="A29">
        <f t="shared" si="0"/>
      </c>
      <c r="B29" s="19" t="s">
        <v>26</v>
      </c>
      <c r="C29" s="49" t="s">
        <v>102</v>
      </c>
      <c r="D29" s="174"/>
      <c r="E29" s="175"/>
      <c r="F29" s="184">
        <v>196.73</v>
      </c>
      <c r="G29" s="185">
        <v>220</v>
      </c>
      <c r="H29" s="186">
        <v>220</v>
      </c>
      <c r="I29" s="184">
        <v>66.73</v>
      </c>
      <c r="J29" s="185">
        <v>85</v>
      </c>
      <c r="K29" s="186">
        <v>85</v>
      </c>
      <c r="L29" s="184">
        <v>183</v>
      </c>
      <c r="M29" s="185">
        <v>200</v>
      </c>
      <c r="N29" s="186">
        <v>200</v>
      </c>
      <c r="O29" s="184">
        <v>53</v>
      </c>
      <c r="P29" s="185">
        <v>65</v>
      </c>
      <c r="Q29" s="186">
        <v>65</v>
      </c>
      <c r="R29" s="72" t="s">
        <v>61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1:42" ht="12.75">
      <c r="A30">
        <f t="shared" si="0"/>
      </c>
      <c r="B30" s="19" t="s">
        <v>27</v>
      </c>
      <c r="C30" s="49" t="s">
        <v>103</v>
      </c>
      <c r="D30" s="174"/>
      <c r="E30" s="175"/>
      <c r="F30" s="184">
        <v>75.88</v>
      </c>
      <c r="G30" s="185">
        <v>78.88</v>
      </c>
      <c r="H30" s="186">
        <v>79.88</v>
      </c>
      <c r="I30" s="184">
        <v>28</v>
      </c>
      <c r="J30" s="185">
        <v>29</v>
      </c>
      <c r="K30" s="186">
        <v>30</v>
      </c>
      <c r="L30" s="184">
        <v>49.76</v>
      </c>
      <c r="M30" s="185">
        <v>51.76</v>
      </c>
      <c r="N30" s="186">
        <v>51.76</v>
      </c>
      <c r="O30" s="184">
        <v>1.88</v>
      </c>
      <c r="P30" s="185">
        <v>1.88</v>
      </c>
      <c r="Q30" s="186">
        <v>1.88</v>
      </c>
      <c r="R30" s="72" t="s">
        <v>62</v>
      </c>
      <c r="S30" s="174"/>
      <c r="T30" s="17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1:42" ht="12.75">
      <c r="A31">
        <f t="shared" si="0"/>
      </c>
      <c r="B31" s="19" t="s">
        <v>28</v>
      </c>
      <c r="C31" s="49" t="s">
        <v>104</v>
      </c>
      <c r="D31" s="174"/>
      <c r="E31" s="175"/>
      <c r="F31" s="184">
        <v>698.1</v>
      </c>
      <c r="G31" s="185">
        <v>749</v>
      </c>
      <c r="H31" s="186">
        <v>819</v>
      </c>
      <c r="I31" s="184">
        <v>584.3</v>
      </c>
      <c r="J31" s="185">
        <v>625</v>
      </c>
      <c r="K31" s="186">
        <v>675</v>
      </c>
      <c r="L31" s="184">
        <v>256.4</v>
      </c>
      <c r="M31" s="185">
        <v>270</v>
      </c>
      <c r="N31" s="186">
        <v>290</v>
      </c>
      <c r="O31" s="184">
        <v>142.6</v>
      </c>
      <c r="P31" s="185">
        <v>146</v>
      </c>
      <c r="Q31" s="186">
        <v>146</v>
      </c>
      <c r="R31" s="72" t="s">
        <v>63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1:42" ht="12.75">
      <c r="A32">
        <f t="shared" si="0"/>
      </c>
      <c r="B32" s="19" t="s">
        <v>29</v>
      </c>
      <c r="C32" s="49" t="s">
        <v>105</v>
      </c>
      <c r="D32" s="174"/>
      <c r="E32" s="175"/>
      <c r="F32" s="184">
        <v>161</v>
      </c>
      <c r="G32" s="185">
        <v>161</v>
      </c>
      <c r="H32" s="186">
        <v>161</v>
      </c>
      <c r="I32" s="184">
        <v>76</v>
      </c>
      <c r="J32" s="185">
        <v>76</v>
      </c>
      <c r="K32" s="186">
        <v>76</v>
      </c>
      <c r="L32" s="184">
        <v>108</v>
      </c>
      <c r="M32" s="185">
        <v>108</v>
      </c>
      <c r="N32" s="186">
        <v>108</v>
      </c>
      <c r="O32" s="184">
        <v>23</v>
      </c>
      <c r="P32" s="185">
        <v>23</v>
      </c>
      <c r="Q32" s="186">
        <v>23</v>
      </c>
      <c r="R32" s="72" t="s">
        <v>29</v>
      </c>
      <c r="S32" s="174"/>
      <c r="T32" s="175"/>
      <c r="AA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3</v>
      </c>
      <c r="AP32">
        <v>3</v>
      </c>
    </row>
    <row r="33" spans="1:42" ht="12.75">
      <c r="A33">
        <f t="shared" si="0"/>
      </c>
      <c r="B33" s="19" t="s">
        <v>30</v>
      </c>
      <c r="C33" s="49" t="s">
        <v>106</v>
      </c>
      <c r="D33" s="174"/>
      <c r="E33" s="175"/>
      <c r="F33" s="184">
        <v>1179</v>
      </c>
      <c r="G33" s="185">
        <v>1166</v>
      </c>
      <c r="H33" s="186">
        <v>1190</v>
      </c>
      <c r="I33" s="184">
        <v>1850</v>
      </c>
      <c r="J33" s="185">
        <v>1900</v>
      </c>
      <c r="K33" s="186">
        <v>1950</v>
      </c>
      <c r="L33" s="184">
        <v>17</v>
      </c>
      <c r="M33" s="185">
        <v>16</v>
      </c>
      <c r="N33" s="186">
        <v>20</v>
      </c>
      <c r="O33" s="184">
        <v>688</v>
      </c>
      <c r="P33" s="185">
        <v>750</v>
      </c>
      <c r="Q33" s="186">
        <v>780</v>
      </c>
      <c r="R33" s="72" t="s">
        <v>64</v>
      </c>
      <c r="S33" s="174"/>
      <c r="T33" s="17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1:42" ht="12.75">
      <c r="A34">
        <f>IF(SUM(F34:Q34)&lt;1,"Y","")</f>
      </c>
      <c r="B34" s="19" t="s">
        <v>384</v>
      </c>
      <c r="C34" s="49" t="s">
        <v>386</v>
      </c>
      <c r="D34" s="174"/>
      <c r="E34" s="175"/>
      <c r="F34" s="184">
        <v>254</v>
      </c>
      <c r="G34" s="185">
        <v>288</v>
      </c>
      <c r="H34" s="186">
        <v>301</v>
      </c>
      <c r="I34" s="184">
        <v>361</v>
      </c>
      <c r="J34" s="185">
        <v>378</v>
      </c>
      <c r="K34" s="186">
        <v>384</v>
      </c>
      <c r="L34" s="184">
        <v>34</v>
      </c>
      <c r="M34" s="185">
        <v>45</v>
      </c>
      <c r="N34" s="186">
        <v>47</v>
      </c>
      <c r="O34" s="184">
        <v>141</v>
      </c>
      <c r="P34" s="185">
        <v>135</v>
      </c>
      <c r="Q34" s="186">
        <v>130</v>
      </c>
      <c r="R34" s="72" t="s">
        <v>385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1:42" ht="12.75">
      <c r="A35">
        <f t="shared" si="0"/>
      </c>
      <c r="B35" s="19" t="s">
        <v>32</v>
      </c>
      <c r="C35" s="49" t="s">
        <v>107</v>
      </c>
      <c r="D35" s="174"/>
      <c r="E35" s="175"/>
      <c r="F35" s="184">
        <v>596</v>
      </c>
      <c r="G35" s="185">
        <v>670</v>
      </c>
      <c r="H35" s="186">
        <v>680</v>
      </c>
      <c r="I35" s="184">
        <v>680</v>
      </c>
      <c r="J35" s="185">
        <v>750</v>
      </c>
      <c r="K35" s="186">
        <v>720</v>
      </c>
      <c r="L35" s="184">
        <v>16</v>
      </c>
      <c r="M35" s="185">
        <v>20</v>
      </c>
      <c r="N35" s="186">
        <v>40</v>
      </c>
      <c r="O35" s="184">
        <v>100</v>
      </c>
      <c r="P35" s="185">
        <v>100</v>
      </c>
      <c r="Q35" s="186">
        <v>80</v>
      </c>
      <c r="R35" s="72" t="s">
        <v>65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1:42" ht="12.75">
      <c r="A36">
        <f t="shared" si="0"/>
      </c>
      <c r="B36" s="19" t="s">
        <v>33</v>
      </c>
      <c r="C36" s="49" t="s">
        <v>108</v>
      </c>
      <c r="D36" s="174"/>
      <c r="E36" s="175"/>
      <c r="F36" s="184">
        <v>188.35</v>
      </c>
      <c r="G36" s="185">
        <v>207</v>
      </c>
      <c r="H36" s="186">
        <v>207</v>
      </c>
      <c r="I36" s="184">
        <v>125</v>
      </c>
      <c r="J36" s="185">
        <v>140</v>
      </c>
      <c r="K36" s="186">
        <v>150</v>
      </c>
      <c r="L36" s="184">
        <v>159.07</v>
      </c>
      <c r="M36" s="185">
        <v>157</v>
      </c>
      <c r="N36" s="186">
        <v>152</v>
      </c>
      <c r="O36" s="184">
        <v>95.72</v>
      </c>
      <c r="P36" s="185">
        <v>90</v>
      </c>
      <c r="Q36" s="186">
        <v>95</v>
      </c>
      <c r="R36" s="72" t="s">
        <v>66</v>
      </c>
      <c r="S36" s="174"/>
      <c r="T36" s="175"/>
      <c r="AA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3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1:42" ht="12.75">
      <c r="A37">
        <f t="shared" si="0"/>
      </c>
      <c r="B37" s="19" t="s">
        <v>12</v>
      </c>
      <c r="C37" s="49" t="s">
        <v>109</v>
      </c>
      <c r="D37" s="174"/>
      <c r="E37" s="175"/>
      <c r="F37" s="184">
        <v>1101.0434782608695</v>
      </c>
      <c r="G37" s="185">
        <v>1157</v>
      </c>
      <c r="H37" s="186">
        <v>1141</v>
      </c>
      <c r="I37" s="184">
        <v>891.0434782608696</v>
      </c>
      <c r="J37" s="185">
        <v>886</v>
      </c>
      <c r="K37" s="186">
        <v>881</v>
      </c>
      <c r="L37" s="184">
        <v>239</v>
      </c>
      <c r="M37" s="185">
        <v>302</v>
      </c>
      <c r="N37" s="186">
        <v>293</v>
      </c>
      <c r="O37" s="184">
        <v>29</v>
      </c>
      <c r="P37" s="185">
        <v>31</v>
      </c>
      <c r="Q37" s="186">
        <v>33</v>
      </c>
      <c r="R37" s="72" t="s">
        <v>67</v>
      </c>
      <c r="S37" s="174"/>
      <c r="T37" s="17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1:42" ht="12.75">
      <c r="A38">
        <f aca="true" t="shared" si="1" ref="A38:A52">IF(SUM(F38:Q38)&lt;1,"Y","")</f>
      </c>
      <c r="B38" s="19" t="s">
        <v>34</v>
      </c>
      <c r="C38" s="49" t="s">
        <v>110</v>
      </c>
      <c r="D38" s="174"/>
      <c r="E38" s="175"/>
      <c r="F38" s="184">
        <v>309.48</v>
      </c>
      <c r="G38" s="185">
        <v>309</v>
      </c>
      <c r="H38" s="186">
        <v>309</v>
      </c>
      <c r="I38" s="184">
        <v>160</v>
      </c>
      <c r="J38" s="185">
        <v>160</v>
      </c>
      <c r="K38" s="186">
        <v>160</v>
      </c>
      <c r="L38" s="184">
        <v>161.48</v>
      </c>
      <c r="M38" s="185">
        <v>162</v>
      </c>
      <c r="N38" s="186">
        <v>162</v>
      </c>
      <c r="O38" s="184">
        <v>12</v>
      </c>
      <c r="P38" s="185">
        <v>13</v>
      </c>
      <c r="Q38" s="186">
        <v>13</v>
      </c>
      <c r="R38" s="72" t="s">
        <v>68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1:42" ht="12.75">
      <c r="A39">
        <f t="shared" si="1"/>
      </c>
      <c r="B39" s="19" t="s">
        <v>7</v>
      </c>
      <c r="C39" s="49" t="s">
        <v>111</v>
      </c>
      <c r="D39" s="174"/>
      <c r="E39" s="175"/>
      <c r="F39" s="184">
        <v>95.25</v>
      </c>
      <c r="G39" s="185">
        <v>95</v>
      </c>
      <c r="H39" s="186">
        <v>95</v>
      </c>
      <c r="I39" s="184">
        <v>77</v>
      </c>
      <c r="J39" s="185">
        <v>74</v>
      </c>
      <c r="K39" s="186">
        <v>74</v>
      </c>
      <c r="L39" s="184">
        <v>49.14</v>
      </c>
      <c r="M39" s="185">
        <v>51</v>
      </c>
      <c r="N39" s="186">
        <v>51</v>
      </c>
      <c r="O39" s="184">
        <v>30.89</v>
      </c>
      <c r="P39" s="185">
        <v>30</v>
      </c>
      <c r="Q39" s="186">
        <v>30</v>
      </c>
      <c r="R39" s="72" t="s">
        <v>69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1:42" ht="12.75">
      <c r="A40">
        <f t="shared" si="1"/>
      </c>
      <c r="B40" s="19" t="s">
        <v>25</v>
      </c>
      <c r="C40" s="49" t="s">
        <v>112</v>
      </c>
      <c r="D40" s="174"/>
      <c r="E40" s="175"/>
      <c r="F40" s="184">
        <v>7.14</v>
      </c>
      <c r="G40" s="185">
        <v>7.21</v>
      </c>
      <c r="H40" s="186">
        <v>8.21</v>
      </c>
      <c r="I40" s="184">
        <v>12.93</v>
      </c>
      <c r="J40" s="185">
        <v>13</v>
      </c>
      <c r="K40" s="186">
        <v>14</v>
      </c>
      <c r="L40" s="184">
        <v>2.21</v>
      </c>
      <c r="M40" s="185">
        <v>2.21</v>
      </c>
      <c r="N40" s="186">
        <v>2.21</v>
      </c>
      <c r="O40" s="184">
        <v>8</v>
      </c>
      <c r="P40" s="185">
        <v>8</v>
      </c>
      <c r="Q40" s="186">
        <v>8</v>
      </c>
      <c r="R40" s="72" t="s">
        <v>123</v>
      </c>
      <c r="S40" s="174"/>
      <c r="T40" s="175"/>
      <c r="AA40">
        <v>3</v>
      </c>
      <c r="AD40">
        <v>3</v>
      </c>
      <c r="AE40">
        <v>3</v>
      </c>
      <c r="AF40">
        <v>3</v>
      </c>
      <c r="AG40">
        <v>2</v>
      </c>
      <c r="AH40">
        <v>3</v>
      </c>
      <c r="AI40">
        <v>3</v>
      </c>
      <c r="AJ40">
        <v>2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1:42" ht="12.75">
      <c r="A41">
        <f t="shared" si="1"/>
      </c>
      <c r="B41" s="19" t="s">
        <v>35</v>
      </c>
      <c r="C41" s="49" t="s">
        <v>113</v>
      </c>
      <c r="D41" s="174"/>
      <c r="E41" s="175"/>
      <c r="F41" s="184">
        <v>2796.08</v>
      </c>
      <c r="G41" s="185">
        <v>2813</v>
      </c>
      <c r="H41" s="186">
        <v>2813</v>
      </c>
      <c r="I41" s="184">
        <v>2679</v>
      </c>
      <c r="J41" s="185">
        <v>2690</v>
      </c>
      <c r="K41" s="186">
        <v>2680</v>
      </c>
      <c r="L41" s="184">
        <v>122</v>
      </c>
      <c r="M41" s="185">
        <v>132</v>
      </c>
      <c r="N41" s="186">
        <v>142</v>
      </c>
      <c r="O41" s="184">
        <v>4.92</v>
      </c>
      <c r="P41" s="185">
        <v>9</v>
      </c>
      <c r="Q41" s="186">
        <v>9</v>
      </c>
      <c r="R41" s="72" t="s">
        <v>70</v>
      </c>
      <c r="S41" s="174"/>
      <c r="T41" s="17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1:42" ht="13.5" thickBot="1">
      <c r="A42">
        <f t="shared" si="1"/>
      </c>
      <c r="B42" s="19" t="s">
        <v>16</v>
      </c>
      <c r="C42" s="49" t="s">
        <v>114</v>
      </c>
      <c r="D42" s="174"/>
      <c r="E42" s="175"/>
      <c r="F42" s="184">
        <v>412.43</v>
      </c>
      <c r="G42" s="185">
        <v>345</v>
      </c>
      <c r="H42" s="186">
        <v>315</v>
      </c>
      <c r="I42" s="184">
        <v>45.16</v>
      </c>
      <c r="J42" s="185">
        <v>55</v>
      </c>
      <c r="K42" s="186">
        <v>55</v>
      </c>
      <c r="L42" s="184">
        <v>379</v>
      </c>
      <c r="M42" s="185">
        <v>295</v>
      </c>
      <c r="N42" s="186">
        <v>265</v>
      </c>
      <c r="O42" s="184">
        <v>11.73</v>
      </c>
      <c r="P42" s="185">
        <v>5</v>
      </c>
      <c r="Q42" s="186">
        <v>5</v>
      </c>
      <c r="R42" s="72" t="s">
        <v>73</v>
      </c>
      <c r="S42" s="174"/>
      <c r="T42" s="17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1:42" ht="14.25" thickBot="1" thickTop="1">
      <c r="A43">
        <f t="shared" si="1"/>
      </c>
      <c r="C43" s="14" t="s">
        <v>39</v>
      </c>
      <c r="D43" s="178"/>
      <c r="E43" s="179"/>
      <c r="F43" s="156">
        <v>15450.690908926643</v>
      </c>
      <c r="G43" s="157">
        <v>15874.8</v>
      </c>
      <c r="H43" s="158">
        <v>16090.8</v>
      </c>
      <c r="I43" s="156">
        <v>15510.190478260869</v>
      </c>
      <c r="J43" s="157">
        <v>15903.68</v>
      </c>
      <c r="K43" s="158">
        <v>16050.68</v>
      </c>
      <c r="L43" s="156">
        <v>4883.796630128341</v>
      </c>
      <c r="M43" s="157">
        <v>4929.29</v>
      </c>
      <c r="N43" s="158">
        <v>4922.29</v>
      </c>
      <c r="O43" s="156">
        <v>4943.2961994625675</v>
      </c>
      <c r="P43" s="157">
        <v>4958.17</v>
      </c>
      <c r="Q43" s="158">
        <v>4882.17</v>
      </c>
      <c r="R43" s="14" t="s">
        <v>39</v>
      </c>
      <c r="S43" s="178"/>
      <c r="T43" s="17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1:42" ht="13.5" thickTop="1">
      <c r="A44">
        <f t="shared" si="1"/>
      </c>
      <c r="B44" s="16" t="s">
        <v>5</v>
      </c>
      <c r="C44" s="49" t="s">
        <v>115</v>
      </c>
      <c r="D44" s="174"/>
      <c r="E44" s="175"/>
      <c r="F44" s="184">
        <v>506.3</v>
      </c>
      <c r="G44" s="185">
        <v>506.3</v>
      </c>
      <c r="H44" s="186">
        <v>506.3</v>
      </c>
      <c r="I44" s="184">
        <v>557.2</v>
      </c>
      <c r="J44" s="185">
        <v>557.2</v>
      </c>
      <c r="K44" s="186">
        <v>557.2</v>
      </c>
      <c r="L44" s="184">
        <v>7</v>
      </c>
      <c r="M44" s="185">
        <v>7</v>
      </c>
      <c r="N44" s="186">
        <v>7</v>
      </c>
      <c r="O44" s="184">
        <v>57.9</v>
      </c>
      <c r="P44" s="185">
        <v>57.9</v>
      </c>
      <c r="Q44" s="186">
        <v>57.9</v>
      </c>
      <c r="R44" s="72" t="s">
        <v>74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1:42" ht="12.75">
      <c r="A45">
        <f t="shared" si="1"/>
      </c>
      <c r="B45" s="16" t="s">
        <v>22</v>
      </c>
      <c r="C45" s="49" t="s">
        <v>116</v>
      </c>
      <c r="D45" s="174"/>
      <c r="E45" s="175"/>
      <c r="F45" s="184">
        <v>26.34</v>
      </c>
      <c r="G45" s="185">
        <v>26.34</v>
      </c>
      <c r="H45" s="186">
        <v>26.34</v>
      </c>
      <c r="I45" s="184">
        <v>24.8</v>
      </c>
      <c r="J45" s="185">
        <v>24.8</v>
      </c>
      <c r="K45" s="186">
        <v>24.8</v>
      </c>
      <c r="L45" s="184">
        <v>1.54</v>
      </c>
      <c r="M45" s="185">
        <v>1.54</v>
      </c>
      <c r="N45" s="186">
        <v>1.54</v>
      </c>
      <c r="O45" s="184">
        <v>0</v>
      </c>
      <c r="P45" s="185">
        <v>0</v>
      </c>
      <c r="Q45" s="186">
        <v>0</v>
      </c>
      <c r="R45" s="72" t="s">
        <v>22</v>
      </c>
      <c r="S45" s="174"/>
      <c r="T45" s="17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1:42" ht="12.75">
      <c r="A46">
        <f t="shared" si="1"/>
      </c>
      <c r="B46" s="16" t="s">
        <v>31</v>
      </c>
      <c r="C46" s="49" t="s">
        <v>117</v>
      </c>
      <c r="D46" s="174"/>
      <c r="E46" s="175"/>
      <c r="F46" s="184">
        <v>2227</v>
      </c>
      <c r="G46" s="185">
        <v>2398</v>
      </c>
      <c r="H46" s="186">
        <v>2701</v>
      </c>
      <c r="I46" s="184">
        <v>2700</v>
      </c>
      <c r="J46" s="185">
        <v>2940</v>
      </c>
      <c r="K46" s="186">
        <v>3290</v>
      </c>
      <c r="L46" s="184">
        <v>5</v>
      </c>
      <c r="M46" s="185">
        <v>8</v>
      </c>
      <c r="N46" s="186">
        <v>11</v>
      </c>
      <c r="O46" s="184">
        <v>478</v>
      </c>
      <c r="P46" s="185">
        <v>550</v>
      </c>
      <c r="Q46" s="186">
        <v>600</v>
      </c>
      <c r="R46" s="72" t="s">
        <v>75</v>
      </c>
      <c r="S46" s="174"/>
      <c r="T46" s="17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1:42" ht="12.75">
      <c r="A47">
        <f t="shared" si="1"/>
      </c>
      <c r="B47" s="16" t="s">
        <v>36</v>
      </c>
      <c r="C47" s="49" t="s">
        <v>118</v>
      </c>
      <c r="D47" s="174"/>
      <c r="E47" s="175"/>
      <c r="F47" s="184">
        <v>270.7</v>
      </c>
      <c r="G47" s="185">
        <v>270.7</v>
      </c>
      <c r="H47" s="186">
        <v>270.7</v>
      </c>
      <c r="I47" s="184">
        <v>610.6</v>
      </c>
      <c r="J47" s="185">
        <v>610.6</v>
      </c>
      <c r="K47" s="186">
        <v>610.6</v>
      </c>
      <c r="L47" s="184">
        <v>2.51</v>
      </c>
      <c r="M47" s="185">
        <v>2.51</v>
      </c>
      <c r="N47" s="186">
        <v>2.51</v>
      </c>
      <c r="O47" s="184">
        <v>342.41</v>
      </c>
      <c r="P47" s="185">
        <v>342.41</v>
      </c>
      <c r="Q47" s="186">
        <v>342.41</v>
      </c>
      <c r="R47" s="72" t="s">
        <v>36</v>
      </c>
      <c r="S47" s="174"/>
      <c r="T47" s="17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1:42" ht="13.5" thickBot="1">
      <c r="A48">
        <f t="shared" si="1"/>
      </c>
      <c r="B48" s="16" t="s">
        <v>38</v>
      </c>
      <c r="C48" s="49" t="s">
        <v>119</v>
      </c>
      <c r="D48" s="174"/>
      <c r="E48" s="175"/>
      <c r="F48" s="184">
        <v>0.36</v>
      </c>
      <c r="G48" s="185">
        <v>0.36</v>
      </c>
      <c r="H48" s="186">
        <v>0.36</v>
      </c>
      <c r="I48" s="184">
        <v>0</v>
      </c>
      <c r="J48" s="185">
        <v>0</v>
      </c>
      <c r="K48" s="186">
        <v>0</v>
      </c>
      <c r="L48" s="184">
        <v>0.5</v>
      </c>
      <c r="M48" s="185">
        <v>0.5</v>
      </c>
      <c r="N48" s="186">
        <v>0.5</v>
      </c>
      <c r="O48" s="184">
        <v>0.14</v>
      </c>
      <c r="P48" s="185">
        <v>0.14</v>
      </c>
      <c r="Q48" s="186">
        <v>0.14</v>
      </c>
      <c r="R48" s="72" t="s">
        <v>76</v>
      </c>
      <c r="S48" s="174"/>
      <c r="T48" s="175"/>
      <c r="AA48">
        <v>3</v>
      </c>
      <c r="AD48">
        <v>3</v>
      </c>
      <c r="AE48">
        <v>3</v>
      </c>
      <c r="AF48">
        <v>3</v>
      </c>
      <c r="AG48">
        <v>2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1:42" ht="14.25" thickBot="1" thickTop="1">
      <c r="A49">
        <f t="shared" si="1"/>
      </c>
      <c r="C49" s="14" t="s">
        <v>388</v>
      </c>
      <c r="D49" s="178"/>
      <c r="E49" s="179"/>
      <c r="F49" s="156">
        <v>3030.7</v>
      </c>
      <c r="G49" s="157">
        <v>3201.7</v>
      </c>
      <c r="H49" s="158">
        <v>3504.7</v>
      </c>
      <c r="I49" s="156">
        <v>3892.6</v>
      </c>
      <c r="J49" s="157">
        <v>4132.6</v>
      </c>
      <c r="K49" s="158">
        <v>4482.6</v>
      </c>
      <c r="L49" s="156">
        <v>16.55</v>
      </c>
      <c r="M49" s="157">
        <v>19.55</v>
      </c>
      <c r="N49" s="158">
        <v>22.55</v>
      </c>
      <c r="O49" s="156">
        <v>878.45</v>
      </c>
      <c r="P49" s="157">
        <v>950.45</v>
      </c>
      <c r="Q49" s="158">
        <v>1000.45</v>
      </c>
      <c r="R49" s="14" t="s">
        <v>389</v>
      </c>
      <c r="S49" s="178"/>
      <c r="T49" s="17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1:42" ht="13.5" thickTop="1">
      <c r="A50">
        <f t="shared" si="1"/>
      </c>
      <c r="B50" s="16" t="s">
        <v>6</v>
      </c>
      <c r="C50" s="171" t="s">
        <v>120</v>
      </c>
      <c r="D50" s="172"/>
      <c r="E50" s="173"/>
      <c r="F50" s="181">
        <v>1599</v>
      </c>
      <c r="G50" s="182">
        <v>1608</v>
      </c>
      <c r="H50" s="183">
        <v>1608</v>
      </c>
      <c r="I50" s="181">
        <v>1642</v>
      </c>
      <c r="J50" s="182">
        <v>1496</v>
      </c>
      <c r="K50" s="183">
        <v>1496</v>
      </c>
      <c r="L50" s="181">
        <v>997</v>
      </c>
      <c r="M50" s="182">
        <v>1038</v>
      </c>
      <c r="N50" s="183">
        <v>1038</v>
      </c>
      <c r="O50" s="181">
        <v>1040</v>
      </c>
      <c r="P50" s="182">
        <v>926</v>
      </c>
      <c r="Q50" s="183">
        <v>926</v>
      </c>
      <c r="R50" s="84" t="s">
        <v>6</v>
      </c>
      <c r="S50" s="172"/>
      <c r="T50" s="173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</row>
    <row r="51" spans="1:42" ht="13.5" thickBot="1">
      <c r="A51">
        <f t="shared" si="1"/>
      </c>
      <c r="B51" s="16" t="s">
        <v>37</v>
      </c>
      <c r="C51" s="104" t="s">
        <v>121</v>
      </c>
      <c r="D51" s="176"/>
      <c r="E51" s="177"/>
      <c r="F51" s="187">
        <v>25542.33</v>
      </c>
      <c r="G51" s="188">
        <v>25150</v>
      </c>
      <c r="H51" s="189">
        <v>25562</v>
      </c>
      <c r="I51" s="187">
        <v>26956</v>
      </c>
      <c r="J51" s="188">
        <v>26602</v>
      </c>
      <c r="K51" s="189">
        <v>27001</v>
      </c>
      <c r="L51" s="187">
        <v>1444.19</v>
      </c>
      <c r="M51" s="188">
        <v>1407</v>
      </c>
      <c r="N51" s="189">
        <v>1421</v>
      </c>
      <c r="O51" s="187">
        <v>2857.86</v>
      </c>
      <c r="P51" s="188">
        <v>2859</v>
      </c>
      <c r="Q51" s="189">
        <v>2860</v>
      </c>
      <c r="R51" s="105" t="s">
        <v>77</v>
      </c>
      <c r="S51" s="176"/>
      <c r="T51" s="177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1:42" ht="14.25" thickBot="1" thickTop="1">
      <c r="A52">
        <f t="shared" si="1"/>
      </c>
      <c r="C52" s="14" t="s">
        <v>40</v>
      </c>
      <c r="D52" s="12"/>
      <c r="E52" s="13"/>
      <c r="F52" s="156">
        <v>27141.33</v>
      </c>
      <c r="G52" s="157">
        <v>26758</v>
      </c>
      <c r="H52" s="158">
        <v>27170</v>
      </c>
      <c r="I52" s="156">
        <v>28598</v>
      </c>
      <c r="J52" s="157">
        <v>28098</v>
      </c>
      <c r="K52" s="158">
        <v>28497</v>
      </c>
      <c r="L52" s="156">
        <v>2441.19</v>
      </c>
      <c r="M52" s="157">
        <v>2445</v>
      </c>
      <c r="N52" s="158">
        <v>2459</v>
      </c>
      <c r="O52" s="156">
        <v>3897.86</v>
      </c>
      <c r="P52" s="157">
        <v>3785</v>
      </c>
      <c r="Q52" s="158">
        <v>3786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41" t="str">
        <f ca="1">CELL("filename")</f>
        <v>C:\MyFiles\Timber Committee\TCQ2007\[tb-60-6-tables.xls]List of tables</v>
      </c>
      <c r="S53" s="39"/>
      <c r="T53" s="43" t="str">
        <f ca="1">CONCATENATE("printed on ",DAY(NOW()),"/",MONTH(NOW()))</f>
        <v>printed on 16/10</v>
      </c>
    </row>
  </sheetData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127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284</v>
      </c>
      <c r="G3" s="267"/>
      <c r="H3" s="267"/>
      <c r="I3" s="267"/>
      <c r="J3" s="267"/>
      <c r="K3" s="267"/>
      <c r="L3" s="267" t="s">
        <v>126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1.9</v>
      </c>
      <c r="G9" s="182">
        <v>1.9</v>
      </c>
      <c r="H9" s="183">
        <v>1.9</v>
      </c>
      <c r="I9" s="181">
        <v>0</v>
      </c>
      <c r="J9" s="182">
        <v>0</v>
      </c>
      <c r="K9" s="183">
        <v>0</v>
      </c>
      <c r="L9" s="181">
        <v>2.52</v>
      </c>
      <c r="M9" s="182">
        <v>2.52</v>
      </c>
      <c r="N9" s="183">
        <v>2.52</v>
      </c>
      <c r="O9" s="181">
        <v>0.62</v>
      </c>
      <c r="P9" s="182">
        <v>0.62</v>
      </c>
      <c r="Q9" s="183">
        <v>0.62</v>
      </c>
      <c r="R9" s="84" t="s">
        <v>47</v>
      </c>
      <c r="S9" s="172"/>
      <c r="T9" s="173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15</v>
      </c>
      <c r="G10" s="185">
        <v>12</v>
      </c>
      <c r="H10" s="186">
        <v>13</v>
      </c>
      <c r="I10" s="184">
        <v>0</v>
      </c>
      <c r="J10" s="185">
        <v>0</v>
      </c>
      <c r="K10" s="186">
        <v>0</v>
      </c>
      <c r="L10" s="184">
        <v>17</v>
      </c>
      <c r="M10" s="185">
        <v>15</v>
      </c>
      <c r="N10" s="186">
        <v>16</v>
      </c>
      <c r="O10" s="184">
        <v>2</v>
      </c>
      <c r="P10" s="185">
        <v>3</v>
      </c>
      <c r="Q10" s="186">
        <v>3</v>
      </c>
      <c r="R10" s="72" t="s">
        <v>48</v>
      </c>
      <c r="S10" s="174"/>
      <c r="T10" s="17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100</v>
      </c>
      <c r="G11" s="185">
        <v>90</v>
      </c>
      <c r="H11" s="186">
        <v>90</v>
      </c>
      <c r="I11" s="184">
        <v>10</v>
      </c>
      <c r="J11" s="185">
        <v>10</v>
      </c>
      <c r="K11" s="186">
        <v>10</v>
      </c>
      <c r="L11" s="184">
        <v>270</v>
      </c>
      <c r="M11" s="185">
        <v>250</v>
      </c>
      <c r="N11" s="186">
        <v>250</v>
      </c>
      <c r="O11" s="184">
        <v>180</v>
      </c>
      <c r="P11" s="185">
        <v>170</v>
      </c>
      <c r="Q11" s="186">
        <v>170</v>
      </c>
      <c r="R11" s="72" t="s">
        <v>134</v>
      </c>
      <c r="S11" s="174"/>
      <c r="T11" s="17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87</v>
      </c>
      <c r="D12" s="174"/>
      <c r="E12" s="175"/>
      <c r="F12" s="184">
        <v>7.98</v>
      </c>
      <c r="G12" s="185">
        <v>7.98</v>
      </c>
      <c r="H12" s="186">
        <v>7.98</v>
      </c>
      <c r="I12" s="184">
        <v>0</v>
      </c>
      <c r="J12" s="185">
        <v>0</v>
      </c>
      <c r="K12" s="186">
        <v>0</v>
      </c>
      <c r="L12" s="184">
        <v>8</v>
      </c>
      <c r="M12" s="185">
        <v>8</v>
      </c>
      <c r="N12" s="186">
        <v>8</v>
      </c>
      <c r="O12" s="184">
        <v>0.02</v>
      </c>
      <c r="P12" s="185">
        <v>0.02</v>
      </c>
      <c r="Q12" s="186">
        <v>0.02</v>
      </c>
      <c r="R12" s="72" t="s">
        <v>50</v>
      </c>
      <c r="S12" s="174"/>
      <c r="T12" s="17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88</v>
      </c>
      <c r="D13" s="174"/>
      <c r="E13" s="175"/>
      <c r="F13" s="184">
        <v>5</v>
      </c>
      <c r="G13" s="185">
        <v>6</v>
      </c>
      <c r="H13" s="186">
        <v>6</v>
      </c>
      <c r="I13" s="184">
        <v>0</v>
      </c>
      <c r="J13" s="185">
        <v>0</v>
      </c>
      <c r="K13" s="186">
        <v>0</v>
      </c>
      <c r="L13" s="184">
        <v>5</v>
      </c>
      <c r="M13" s="185">
        <v>6</v>
      </c>
      <c r="N13" s="186">
        <v>6</v>
      </c>
      <c r="O13" s="184">
        <v>0</v>
      </c>
      <c r="P13" s="185">
        <v>0</v>
      </c>
      <c r="Q13" s="186">
        <v>0</v>
      </c>
      <c r="R13" s="72" t="s">
        <v>51</v>
      </c>
      <c r="S13" s="174"/>
      <c r="T13" s="17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89</v>
      </c>
      <c r="D14" s="174"/>
      <c r="E14" s="175"/>
      <c r="F14" s="184">
        <v>5.659</v>
      </c>
      <c r="G14" s="185">
        <v>7</v>
      </c>
      <c r="H14" s="186">
        <v>7</v>
      </c>
      <c r="I14" s="184">
        <v>0</v>
      </c>
      <c r="J14" s="185">
        <v>0</v>
      </c>
      <c r="K14" s="186">
        <v>0</v>
      </c>
      <c r="L14" s="184">
        <v>5.659</v>
      </c>
      <c r="M14" s="185">
        <v>7</v>
      </c>
      <c r="N14" s="186">
        <v>7</v>
      </c>
      <c r="O14" s="184">
        <v>0</v>
      </c>
      <c r="P14" s="185">
        <v>0</v>
      </c>
      <c r="Q14" s="186">
        <v>0</v>
      </c>
      <c r="R14" s="72" t="s">
        <v>52</v>
      </c>
      <c r="S14" s="174"/>
      <c r="T14" s="17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90</v>
      </c>
      <c r="D15" s="174"/>
      <c r="E15" s="175"/>
      <c r="F15" s="184">
        <v>8.6</v>
      </c>
      <c r="G15" s="185">
        <v>9</v>
      </c>
      <c r="H15" s="186">
        <v>9</v>
      </c>
      <c r="I15" s="184">
        <v>0</v>
      </c>
      <c r="J15" s="185">
        <v>0</v>
      </c>
      <c r="K15" s="186">
        <v>0</v>
      </c>
      <c r="L15" s="184">
        <v>9</v>
      </c>
      <c r="M15" s="185">
        <v>9</v>
      </c>
      <c r="N15" s="186">
        <v>9</v>
      </c>
      <c r="O15" s="184">
        <v>0.4</v>
      </c>
      <c r="P15" s="185">
        <v>0</v>
      </c>
      <c r="Q15" s="186">
        <v>0</v>
      </c>
      <c r="R15" s="72" t="s">
        <v>72</v>
      </c>
      <c r="S15" s="174"/>
      <c r="T15" s="17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91</v>
      </c>
      <c r="D16" s="174"/>
      <c r="E16" s="175"/>
      <c r="F16" s="184">
        <v>36</v>
      </c>
      <c r="G16" s="185">
        <v>36</v>
      </c>
      <c r="H16" s="186">
        <v>36</v>
      </c>
      <c r="I16" s="184">
        <v>0</v>
      </c>
      <c r="J16" s="185">
        <v>0</v>
      </c>
      <c r="K16" s="186">
        <v>0</v>
      </c>
      <c r="L16" s="184">
        <v>53</v>
      </c>
      <c r="M16" s="185">
        <v>53</v>
      </c>
      <c r="N16" s="186">
        <v>53</v>
      </c>
      <c r="O16" s="184">
        <v>17</v>
      </c>
      <c r="P16" s="185">
        <v>17</v>
      </c>
      <c r="Q16" s="186">
        <v>17</v>
      </c>
      <c r="R16" s="72" t="s">
        <v>53</v>
      </c>
      <c r="S16" s="174"/>
      <c r="T16" s="175"/>
      <c r="AA16">
        <v>3</v>
      </c>
      <c r="AD16">
        <v>2</v>
      </c>
      <c r="AE16">
        <v>2</v>
      </c>
      <c r="AF16">
        <v>3</v>
      </c>
      <c r="AG16">
        <v>2</v>
      </c>
      <c r="AH16">
        <v>2</v>
      </c>
      <c r="AI16">
        <v>5</v>
      </c>
      <c r="AJ16">
        <v>2</v>
      </c>
      <c r="AK16">
        <v>2</v>
      </c>
      <c r="AL16">
        <v>5</v>
      </c>
      <c r="AM16">
        <v>2</v>
      </c>
      <c r="AN16">
        <v>2</v>
      </c>
      <c r="AO16">
        <v>5</v>
      </c>
      <c r="AP16">
        <v>3</v>
      </c>
    </row>
    <row r="17" spans="2:42" ht="12.75">
      <c r="B17" s="19"/>
      <c r="C17" s="49" t="s">
        <v>92</v>
      </c>
      <c r="D17" s="174"/>
      <c r="E17" s="175"/>
      <c r="F17" s="184">
        <v>0.53</v>
      </c>
      <c r="G17" s="185">
        <v>1</v>
      </c>
      <c r="H17" s="186">
        <v>1</v>
      </c>
      <c r="I17" s="184">
        <v>0</v>
      </c>
      <c r="J17" s="185">
        <v>0</v>
      </c>
      <c r="K17" s="186">
        <v>0</v>
      </c>
      <c r="L17" s="184">
        <v>0.69</v>
      </c>
      <c r="M17" s="185">
        <v>1</v>
      </c>
      <c r="N17" s="186">
        <v>1</v>
      </c>
      <c r="O17" s="184">
        <v>0.16</v>
      </c>
      <c r="P17" s="185">
        <v>0</v>
      </c>
      <c r="Q17" s="186">
        <v>0</v>
      </c>
      <c r="R17" s="72" t="s">
        <v>54</v>
      </c>
      <c r="S17" s="174"/>
      <c r="T17" s="17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93</v>
      </c>
      <c r="D18" s="174"/>
      <c r="E18" s="175"/>
      <c r="F18" s="184">
        <v>7.39</v>
      </c>
      <c r="G18" s="185">
        <v>8</v>
      </c>
      <c r="H18" s="186">
        <v>8</v>
      </c>
      <c r="I18" s="184">
        <v>0</v>
      </c>
      <c r="J18" s="185">
        <v>0</v>
      </c>
      <c r="K18" s="186">
        <v>0</v>
      </c>
      <c r="L18" s="184">
        <v>8.07</v>
      </c>
      <c r="M18" s="185">
        <v>8</v>
      </c>
      <c r="N18" s="186">
        <v>8</v>
      </c>
      <c r="O18" s="184">
        <v>0.68</v>
      </c>
      <c r="P18" s="185">
        <v>0</v>
      </c>
      <c r="Q18" s="186">
        <v>0</v>
      </c>
      <c r="R18" s="72" t="s">
        <v>55</v>
      </c>
      <c r="S18" s="174"/>
      <c r="T18" s="17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94</v>
      </c>
      <c r="D19" s="174"/>
      <c r="E19" s="175"/>
      <c r="F19" s="184">
        <v>550.26</v>
      </c>
      <c r="G19" s="185">
        <v>565</v>
      </c>
      <c r="H19" s="186">
        <v>565</v>
      </c>
      <c r="I19" s="184">
        <v>143</v>
      </c>
      <c r="J19" s="185">
        <v>150</v>
      </c>
      <c r="K19" s="186">
        <v>150</v>
      </c>
      <c r="L19" s="184">
        <v>442</v>
      </c>
      <c r="M19" s="185">
        <v>450</v>
      </c>
      <c r="N19" s="186">
        <v>450</v>
      </c>
      <c r="O19" s="184">
        <v>34.74</v>
      </c>
      <c r="P19" s="185">
        <v>35</v>
      </c>
      <c r="Q19" s="186">
        <v>35</v>
      </c>
      <c r="R19" s="72" t="s">
        <v>15</v>
      </c>
      <c r="S19" s="174"/>
      <c r="T19" s="17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95</v>
      </c>
      <c r="D20" s="174"/>
      <c r="E20" s="175"/>
      <c r="F20" s="184">
        <v>147.2753603641038</v>
      </c>
      <c r="G20" s="185">
        <v>140</v>
      </c>
      <c r="H20" s="186">
        <v>140</v>
      </c>
      <c r="I20" s="184">
        <v>49</v>
      </c>
      <c r="J20" s="185">
        <v>40</v>
      </c>
      <c r="K20" s="186">
        <v>40</v>
      </c>
      <c r="L20" s="184">
        <v>174.01278931020238</v>
      </c>
      <c r="M20" s="185">
        <v>175</v>
      </c>
      <c r="N20" s="186">
        <v>175</v>
      </c>
      <c r="O20" s="184">
        <v>75.73742894609858</v>
      </c>
      <c r="P20" s="185">
        <v>75</v>
      </c>
      <c r="Q20" s="186">
        <v>75</v>
      </c>
      <c r="R20" s="72" t="s">
        <v>56</v>
      </c>
      <c r="S20" s="174"/>
      <c r="T20" s="17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96</v>
      </c>
      <c r="D21" s="174"/>
      <c r="E21" s="175"/>
      <c r="F21" s="184">
        <v>19.6</v>
      </c>
      <c r="G21" s="185">
        <v>19.6</v>
      </c>
      <c r="H21" s="186">
        <v>19.6</v>
      </c>
      <c r="I21" s="184">
        <v>2</v>
      </c>
      <c r="J21" s="185">
        <v>2</v>
      </c>
      <c r="K21" s="186">
        <v>2</v>
      </c>
      <c r="L21" s="184">
        <v>20.37</v>
      </c>
      <c r="M21" s="185">
        <v>20.37</v>
      </c>
      <c r="N21" s="186">
        <v>20.37</v>
      </c>
      <c r="O21" s="184">
        <v>2.77</v>
      </c>
      <c r="P21" s="185">
        <v>2.77</v>
      </c>
      <c r="Q21" s="186">
        <v>2.77</v>
      </c>
      <c r="R21" s="72" t="s">
        <v>71</v>
      </c>
      <c r="S21" s="174"/>
      <c r="T21" s="17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97</v>
      </c>
      <c r="D22" s="174"/>
      <c r="E22" s="175"/>
      <c r="F22" s="184">
        <v>2</v>
      </c>
      <c r="G22" s="185">
        <v>2</v>
      </c>
      <c r="H22" s="186">
        <v>2</v>
      </c>
      <c r="I22" s="184">
        <v>0</v>
      </c>
      <c r="J22" s="185">
        <v>0</v>
      </c>
      <c r="K22" s="186">
        <v>0</v>
      </c>
      <c r="L22" s="184">
        <v>2</v>
      </c>
      <c r="M22" s="185">
        <v>2</v>
      </c>
      <c r="N22" s="186">
        <v>2</v>
      </c>
      <c r="O22" s="184">
        <v>0</v>
      </c>
      <c r="P22" s="185">
        <v>0</v>
      </c>
      <c r="Q22" s="186">
        <v>0</v>
      </c>
      <c r="R22" s="72" t="s">
        <v>57</v>
      </c>
      <c r="S22" s="174"/>
      <c r="T22" s="17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98</v>
      </c>
      <c r="D23" s="174"/>
      <c r="E23" s="175"/>
      <c r="F23" s="184">
        <v>20.88</v>
      </c>
      <c r="G23" s="185">
        <v>21</v>
      </c>
      <c r="H23" s="186">
        <v>21</v>
      </c>
      <c r="I23" s="184">
        <v>0</v>
      </c>
      <c r="J23" s="185">
        <v>0</v>
      </c>
      <c r="K23" s="186">
        <v>0</v>
      </c>
      <c r="L23" s="184">
        <v>21.36</v>
      </c>
      <c r="M23" s="185">
        <v>21</v>
      </c>
      <c r="N23" s="186">
        <v>21</v>
      </c>
      <c r="O23" s="184">
        <v>0.48</v>
      </c>
      <c r="P23" s="185">
        <v>0</v>
      </c>
      <c r="Q23" s="186">
        <v>0</v>
      </c>
      <c r="R23" s="72" t="s">
        <v>58</v>
      </c>
      <c r="S23" s="174"/>
      <c r="T23" s="17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99</v>
      </c>
      <c r="D24" s="174"/>
      <c r="E24" s="175"/>
      <c r="F24" s="184">
        <v>504.41</v>
      </c>
      <c r="G24" s="185">
        <v>500</v>
      </c>
      <c r="H24" s="186">
        <v>500</v>
      </c>
      <c r="I24" s="184">
        <v>100</v>
      </c>
      <c r="J24" s="185">
        <v>100</v>
      </c>
      <c r="K24" s="186">
        <v>100</v>
      </c>
      <c r="L24" s="184">
        <v>424</v>
      </c>
      <c r="M24" s="185">
        <v>420</v>
      </c>
      <c r="N24" s="186">
        <v>420</v>
      </c>
      <c r="O24" s="184">
        <v>19.59</v>
      </c>
      <c r="P24" s="185">
        <v>20</v>
      </c>
      <c r="Q24" s="186">
        <v>20</v>
      </c>
      <c r="R24" s="72" t="s">
        <v>59</v>
      </c>
      <c r="S24" s="174"/>
      <c r="T24" s="17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101</v>
      </c>
      <c r="D25" s="174"/>
      <c r="E25" s="175"/>
      <c r="F25" s="184">
        <v>3.33</v>
      </c>
      <c r="G25" s="185">
        <v>4</v>
      </c>
      <c r="H25" s="186">
        <v>5</v>
      </c>
      <c r="I25" s="184">
        <v>0</v>
      </c>
      <c r="J25" s="185">
        <v>0</v>
      </c>
      <c r="K25" s="186">
        <v>0</v>
      </c>
      <c r="L25" s="184">
        <v>3.33</v>
      </c>
      <c r="M25" s="185">
        <v>4</v>
      </c>
      <c r="N25" s="186">
        <v>5</v>
      </c>
      <c r="O25" s="184">
        <v>0</v>
      </c>
      <c r="P25" s="185">
        <v>0</v>
      </c>
      <c r="Q25" s="186">
        <v>0</v>
      </c>
      <c r="R25" s="72" t="s">
        <v>314</v>
      </c>
      <c r="S25" s="174"/>
      <c r="T25" s="17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136</v>
      </c>
      <c r="D26" s="174"/>
      <c r="E26" s="175"/>
      <c r="F26" s="184">
        <v>1.99</v>
      </c>
      <c r="G26" s="185">
        <v>1.99</v>
      </c>
      <c r="H26" s="186">
        <v>1.99</v>
      </c>
      <c r="I26" s="184">
        <v>0</v>
      </c>
      <c r="J26" s="185">
        <v>0</v>
      </c>
      <c r="K26" s="186">
        <v>0</v>
      </c>
      <c r="L26" s="184">
        <v>2.84</v>
      </c>
      <c r="M26" s="185">
        <v>2.84</v>
      </c>
      <c r="N26" s="186">
        <v>2.84</v>
      </c>
      <c r="O26" s="184">
        <v>0.85</v>
      </c>
      <c r="P26" s="185">
        <v>0.85</v>
      </c>
      <c r="Q26" s="186">
        <v>0.85</v>
      </c>
      <c r="R26" s="72" t="s">
        <v>135</v>
      </c>
      <c r="S26" s="174"/>
      <c r="T26" s="175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2:42" ht="12.75">
      <c r="B27" s="19"/>
      <c r="C27" s="49" t="s">
        <v>102</v>
      </c>
      <c r="D27" s="174"/>
      <c r="E27" s="175"/>
      <c r="F27" s="184">
        <v>400</v>
      </c>
      <c r="G27" s="185">
        <v>380</v>
      </c>
      <c r="H27" s="186">
        <v>380</v>
      </c>
      <c r="I27" s="184">
        <v>19</v>
      </c>
      <c r="J27" s="185">
        <v>15</v>
      </c>
      <c r="K27" s="186">
        <v>15</v>
      </c>
      <c r="L27" s="184">
        <v>465</v>
      </c>
      <c r="M27" s="185">
        <v>450</v>
      </c>
      <c r="N27" s="186">
        <v>450</v>
      </c>
      <c r="O27" s="184">
        <v>84</v>
      </c>
      <c r="P27" s="185">
        <v>85</v>
      </c>
      <c r="Q27" s="186">
        <v>85</v>
      </c>
      <c r="R27" s="72" t="s">
        <v>61</v>
      </c>
      <c r="S27" s="174"/>
      <c r="T27" s="17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103</v>
      </c>
      <c r="D28" s="174"/>
      <c r="E28" s="175"/>
      <c r="F28" s="184">
        <v>2.12</v>
      </c>
      <c r="G28" s="185">
        <v>2.12</v>
      </c>
      <c r="H28" s="186">
        <v>2.12</v>
      </c>
      <c r="I28" s="184">
        <v>0</v>
      </c>
      <c r="J28" s="185">
        <v>0</v>
      </c>
      <c r="K28" s="186">
        <v>0</v>
      </c>
      <c r="L28" s="184">
        <v>2.24</v>
      </c>
      <c r="M28" s="185">
        <v>2.24</v>
      </c>
      <c r="N28" s="186">
        <v>2.24</v>
      </c>
      <c r="O28" s="184">
        <v>0.12</v>
      </c>
      <c r="P28" s="185">
        <v>0.12</v>
      </c>
      <c r="Q28" s="186">
        <v>0.12</v>
      </c>
      <c r="R28" s="72" t="s">
        <v>62</v>
      </c>
      <c r="S28" s="174"/>
      <c r="T28" s="17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104</v>
      </c>
      <c r="D29" s="174"/>
      <c r="E29" s="175"/>
      <c r="F29" s="184">
        <v>30.6</v>
      </c>
      <c r="G29" s="185">
        <v>31</v>
      </c>
      <c r="H29" s="186">
        <v>31</v>
      </c>
      <c r="I29" s="184">
        <v>5</v>
      </c>
      <c r="J29" s="185">
        <v>5</v>
      </c>
      <c r="K29" s="186">
        <v>5</v>
      </c>
      <c r="L29" s="184">
        <v>29.4</v>
      </c>
      <c r="M29" s="185">
        <v>30</v>
      </c>
      <c r="N29" s="186">
        <v>30</v>
      </c>
      <c r="O29" s="184">
        <v>3.8</v>
      </c>
      <c r="P29" s="185">
        <v>4</v>
      </c>
      <c r="Q29" s="186">
        <v>4</v>
      </c>
      <c r="R29" s="72" t="s">
        <v>63</v>
      </c>
      <c r="S29" s="174"/>
      <c r="T29" s="17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105</v>
      </c>
      <c r="D30" s="174"/>
      <c r="E30" s="175"/>
      <c r="F30" s="184">
        <v>132</v>
      </c>
      <c r="G30" s="185">
        <v>132</v>
      </c>
      <c r="H30" s="186">
        <v>132</v>
      </c>
      <c r="I30" s="184">
        <v>25</v>
      </c>
      <c r="J30" s="185">
        <v>25</v>
      </c>
      <c r="K30" s="186">
        <v>25</v>
      </c>
      <c r="L30" s="184">
        <v>115</v>
      </c>
      <c r="M30" s="185">
        <v>115</v>
      </c>
      <c r="N30" s="186">
        <v>115</v>
      </c>
      <c r="O30" s="184">
        <v>8</v>
      </c>
      <c r="P30" s="185">
        <v>8</v>
      </c>
      <c r="Q30" s="186">
        <v>8</v>
      </c>
      <c r="R30" s="72" t="s">
        <v>29</v>
      </c>
      <c r="S30" s="174"/>
      <c r="T30" s="175"/>
      <c r="AA30">
        <v>3</v>
      </c>
      <c r="AD30">
        <v>3</v>
      </c>
      <c r="AE30">
        <v>3</v>
      </c>
      <c r="AF30">
        <v>3</v>
      </c>
      <c r="AG30">
        <v>5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3</v>
      </c>
    </row>
    <row r="31" spans="2:42" ht="12.75">
      <c r="B31" s="19"/>
      <c r="C31" s="49" t="s">
        <v>106</v>
      </c>
      <c r="D31" s="174"/>
      <c r="E31" s="175"/>
      <c r="F31" s="184">
        <v>2</v>
      </c>
      <c r="G31" s="185">
        <v>4</v>
      </c>
      <c r="H31" s="186">
        <v>5</v>
      </c>
      <c r="I31" s="184">
        <v>0</v>
      </c>
      <c r="J31" s="185">
        <v>0</v>
      </c>
      <c r="K31" s="186">
        <v>0</v>
      </c>
      <c r="L31" s="184">
        <v>4</v>
      </c>
      <c r="M31" s="185">
        <v>4</v>
      </c>
      <c r="N31" s="186">
        <v>5</v>
      </c>
      <c r="O31" s="184">
        <v>2</v>
      </c>
      <c r="P31" s="185">
        <v>0</v>
      </c>
      <c r="Q31" s="186">
        <v>0</v>
      </c>
      <c r="R31" s="72" t="s">
        <v>64</v>
      </c>
      <c r="S31" s="174"/>
      <c r="T31" s="17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386</v>
      </c>
      <c r="D32" s="174"/>
      <c r="E32" s="175"/>
      <c r="F32" s="184">
        <v>4</v>
      </c>
      <c r="G32" s="185">
        <v>7</v>
      </c>
      <c r="H32" s="186">
        <v>12</v>
      </c>
      <c r="I32" s="184">
        <v>1</v>
      </c>
      <c r="J32" s="185">
        <v>2</v>
      </c>
      <c r="K32" s="186">
        <v>4</v>
      </c>
      <c r="L32" s="184">
        <v>3</v>
      </c>
      <c r="M32" s="185">
        <v>5</v>
      </c>
      <c r="N32" s="186">
        <v>8</v>
      </c>
      <c r="O32" s="184">
        <v>0</v>
      </c>
      <c r="P32" s="185">
        <v>0</v>
      </c>
      <c r="Q32" s="186">
        <v>0</v>
      </c>
      <c r="R32" s="72" t="s">
        <v>385</v>
      </c>
      <c r="S32" s="174"/>
      <c r="T32" s="17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108</v>
      </c>
      <c r="D33" s="174"/>
      <c r="E33" s="175"/>
      <c r="F33" s="184">
        <v>3</v>
      </c>
      <c r="G33" s="185">
        <v>3</v>
      </c>
      <c r="H33" s="186">
        <v>3</v>
      </c>
      <c r="I33" s="184">
        <v>0</v>
      </c>
      <c r="J33" s="185">
        <v>0</v>
      </c>
      <c r="K33" s="186">
        <v>0</v>
      </c>
      <c r="L33" s="184">
        <v>3</v>
      </c>
      <c r="M33" s="185">
        <v>3</v>
      </c>
      <c r="N33" s="186">
        <v>3</v>
      </c>
      <c r="O33" s="184">
        <v>0</v>
      </c>
      <c r="P33" s="185">
        <v>0</v>
      </c>
      <c r="Q33" s="186">
        <v>0</v>
      </c>
      <c r="R33" s="72" t="s">
        <v>66</v>
      </c>
      <c r="S33" s="174"/>
      <c r="T33" s="175"/>
      <c r="AA33">
        <v>3</v>
      </c>
      <c r="AD33">
        <v>3</v>
      </c>
      <c r="AE33">
        <v>3</v>
      </c>
      <c r="AF33">
        <v>3</v>
      </c>
      <c r="AG33">
        <v>5</v>
      </c>
      <c r="AH33">
        <v>5</v>
      </c>
      <c r="AI33">
        <v>5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3</v>
      </c>
    </row>
    <row r="34" spans="2:42" ht="12.75">
      <c r="B34" s="19"/>
      <c r="C34" s="49" t="s">
        <v>109</v>
      </c>
      <c r="D34" s="174"/>
      <c r="E34" s="175"/>
      <c r="F34" s="184">
        <v>461</v>
      </c>
      <c r="G34" s="185">
        <v>472</v>
      </c>
      <c r="H34" s="186">
        <v>442</v>
      </c>
      <c r="I34" s="184">
        <v>15</v>
      </c>
      <c r="J34" s="185">
        <v>16</v>
      </c>
      <c r="K34" s="186">
        <v>17</v>
      </c>
      <c r="L34" s="184">
        <v>466</v>
      </c>
      <c r="M34" s="185">
        <v>470</v>
      </c>
      <c r="N34" s="186">
        <v>437</v>
      </c>
      <c r="O34" s="184">
        <v>20</v>
      </c>
      <c r="P34" s="185">
        <v>14</v>
      </c>
      <c r="Q34" s="186">
        <v>12</v>
      </c>
      <c r="R34" s="72" t="s">
        <v>67</v>
      </c>
      <c r="S34" s="174"/>
      <c r="T34" s="17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110</v>
      </c>
      <c r="D35" s="174"/>
      <c r="E35" s="175"/>
      <c r="F35" s="184">
        <v>9.5</v>
      </c>
      <c r="G35" s="185">
        <v>11</v>
      </c>
      <c r="H35" s="186">
        <v>11</v>
      </c>
      <c r="I35" s="184">
        <v>0</v>
      </c>
      <c r="J35" s="185">
        <v>0</v>
      </c>
      <c r="K35" s="186">
        <v>0</v>
      </c>
      <c r="L35" s="184">
        <v>11.5</v>
      </c>
      <c r="M35" s="185">
        <v>13</v>
      </c>
      <c r="N35" s="186">
        <v>13</v>
      </c>
      <c r="O35" s="184">
        <v>2</v>
      </c>
      <c r="P35" s="185">
        <v>2</v>
      </c>
      <c r="Q35" s="186">
        <v>2</v>
      </c>
      <c r="R35" s="72" t="s">
        <v>68</v>
      </c>
      <c r="S35" s="174"/>
      <c r="T35" s="17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111</v>
      </c>
      <c r="D36" s="174"/>
      <c r="E36" s="175"/>
      <c r="F36" s="184">
        <v>23.31</v>
      </c>
      <c r="G36" s="185">
        <v>20</v>
      </c>
      <c r="H36" s="186">
        <v>20</v>
      </c>
      <c r="I36" s="184">
        <v>3</v>
      </c>
      <c r="J36" s="185">
        <v>1</v>
      </c>
      <c r="K36" s="186">
        <v>1</v>
      </c>
      <c r="L36" s="184">
        <v>20.78</v>
      </c>
      <c r="M36" s="185">
        <v>19</v>
      </c>
      <c r="N36" s="186">
        <v>19</v>
      </c>
      <c r="O36" s="184">
        <v>0.47</v>
      </c>
      <c r="P36" s="185">
        <v>0</v>
      </c>
      <c r="Q36" s="186">
        <v>0</v>
      </c>
      <c r="R36" s="72" t="s">
        <v>69</v>
      </c>
      <c r="S36" s="174"/>
      <c r="T36" s="17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112</v>
      </c>
      <c r="D37" s="174"/>
      <c r="E37" s="175"/>
      <c r="F37" s="184">
        <v>0.32</v>
      </c>
      <c r="G37" s="185">
        <v>0.32</v>
      </c>
      <c r="H37" s="186">
        <v>0.32</v>
      </c>
      <c r="I37" s="184">
        <v>0</v>
      </c>
      <c r="J37" s="185">
        <v>0</v>
      </c>
      <c r="K37" s="186">
        <v>0</v>
      </c>
      <c r="L37" s="184">
        <v>0.32</v>
      </c>
      <c r="M37" s="185">
        <v>0.32</v>
      </c>
      <c r="N37" s="186">
        <v>0.32</v>
      </c>
      <c r="O37" s="184">
        <v>0</v>
      </c>
      <c r="P37" s="185">
        <v>0</v>
      </c>
      <c r="Q37" s="186">
        <v>0</v>
      </c>
      <c r="R37" s="72" t="s">
        <v>123</v>
      </c>
      <c r="S37" s="174"/>
      <c r="T37" s="175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2:42" ht="12.75">
      <c r="B38" s="19"/>
      <c r="C38" s="49" t="s">
        <v>113</v>
      </c>
      <c r="D38" s="174"/>
      <c r="E38" s="175"/>
      <c r="F38" s="184">
        <v>92.92</v>
      </c>
      <c r="G38" s="185">
        <v>97</v>
      </c>
      <c r="H38" s="186">
        <v>97</v>
      </c>
      <c r="I38" s="184">
        <v>77</v>
      </c>
      <c r="J38" s="185">
        <v>80</v>
      </c>
      <c r="K38" s="186">
        <v>80</v>
      </c>
      <c r="L38" s="184">
        <v>17</v>
      </c>
      <c r="M38" s="185">
        <v>18</v>
      </c>
      <c r="N38" s="186">
        <v>18</v>
      </c>
      <c r="O38" s="184">
        <v>1.08</v>
      </c>
      <c r="P38" s="185">
        <v>1</v>
      </c>
      <c r="Q38" s="186">
        <v>1</v>
      </c>
      <c r="R38" s="72" t="s">
        <v>70</v>
      </c>
      <c r="S38" s="174"/>
      <c r="T38" s="17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3.5" thickBot="1">
      <c r="B39" s="19"/>
      <c r="C39" s="49" t="s">
        <v>114</v>
      </c>
      <c r="D39" s="174"/>
      <c r="E39" s="175"/>
      <c r="F39" s="184">
        <v>179.73</v>
      </c>
      <c r="G39" s="185">
        <v>180</v>
      </c>
      <c r="H39" s="186">
        <v>180</v>
      </c>
      <c r="I39" s="184">
        <v>0</v>
      </c>
      <c r="J39" s="185">
        <v>0</v>
      </c>
      <c r="K39" s="186">
        <v>0</v>
      </c>
      <c r="L39" s="184">
        <v>183</v>
      </c>
      <c r="M39" s="185">
        <v>185</v>
      </c>
      <c r="N39" s="186">
        <v>185</v>
      </c>
      <c r="O39" s="184">
        <v>3.27</v>
      </c>
      <c r="P39" s="185">
        <v>5</v>
      </c>
      <c r="Q39" s="186">
        <v>5</v>
      </c>
      <c r="R39" s="72" t="s">
        <v>73</v>
      </c>
      <c r="S39" s="174"/>
      <c r="T39" s="17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39</v>
      </c>
      <c r="D40" s="178"/>
      <c r="E40" s="179"/>
      <c r="F40" s="156">
        <v>2778.634360364104</v>
      </c>
      <c r="G40" s="157">
        <v>2771.91</v>
      </c>
      <c r="H40" s="158">
        <v>2749.91</v>
      </c>
      <c r="I40" s="156">
        <v>449</v>
      </c>
      <c r="J40" s="157">
        <v>446</v>
      </c>
      <c r="K40" s="158">
        <v>449</v>
      </c>
      <c r="L40" s="156">
        <v>2789.4217893102023</v>
      </c>
      <c r="M40" s="157">
        <v>2769.29</v>
      </c>
      <c r="N40" s="158">
        <v>2742.29</v>
      </c>
      <c r="O40" s="156">
        <v>459.7874289460986</v>
      </c>
      <c r="P40" s="157">
        <v>443.38</v>
      </c>
      <c r="Q40" s="158">
        <v>441.38</v>
      </c>
      <c r="R40" s="14" t="s">
        <v>39</v>
      </c>
      <c r="S40" s="178"/>
      <c r="T40" s="179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2:42" ht="13.5" thickTop="1">
      <c r="B41" s="16"/>
      <c r="C41" s="49" t="s">
        <v>115</v>
      </c>
      <c r="D41" s="174"/>
      <c r="E41" s="175"/>
      <c r="F41" s="184">
        <v>0.2</v>
      </c>
      <c r="G41" s="185">
        <v>0.2</v>
      </c>
      <c r="H41" s="186">
        <v>0.2</v>
      </c>
      <c r="I41" s="184">
        <v>0</v>
      </c>
      <c r="J41" s="185">
        <v>0</v>
      </c>
      <c r="K41" s="186">
        <v>0</v>
      </c>
      <c r="L41" s="184">
        <v>0.2</v>
      </c>
      <c r="M41" s="185">
        <v>0.2</v>
      </c>
      <c r="N41" s="186">
        <v>0.2</v>
      </c>
      <c r="O41" s="184">
        <v>0</v>
      </c>
      <c r="P41" s="185">
        <v>0</v>
      </c>
      <c r="Q41" s="186">
        <v>0</v>
      </c>
      <c r="R41" s="72" t="s">
        <v>74</v>
      </c>
      <c r="S41" s="174"/>
      <c r="T41" s="17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5</v>
      </c>
      <c r="AP41">
        <v>3</v>
      </c>
    </row>
    <row r="42" spans="2:42" ht="12.75">
      <c r="B42" s="16"/>
      <c r="C42" s="49" t="s">
        <v>116</v>
      </c>
      <c r="D42" s="174"/>
      <c r="E42" s="175"/>
      <c r="F42" s="184">
        <v>26.77</v>
      </c>
      <c r="G42" s="185">
        <v>26.77</v>
      </c>
      <c r="H42" s="186">
        <v>26.77</v>
      </c>
      <c r="I42" s="184">
        <v>0.62</v>
      </c>
      <c r="J42" s="185">
        <v>0.62</v>
      </c>
      <c r="K42" s="186">
        <v>0.62</v>
      </c>
      <c r="L42" s="184">
        <v>26.31</v>
      </c>
      <c r="M42" s="185">
        <v>26.31</v>
      </c>
      <c r="N42" s="186">
        <v>26.31</v>
      </c>
      <c r="O42" s="184">
        <v>0.16</v>
      </c>
      <c r="P42" s="185">
        <v>0.16</v>
      </c>
      <c r="Q42" s="186">
        <v>0.16</v>
      </c>
      <c r="R42" s="72" t="s">
        <v>22</v>
      </c>
      <c r="S42" s="174"/>
      <c r="T42" s="17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117</v>
      </c>
      <c r="D43" s="174"/>
      <c r="E43" s="175"/>
      <c r="F43" s="184">
        <v>4</v>
      </c>
      <c r="G43" s="185">
        <v>4</v>
      </c>
      <c r="H43" s="186">
        <v>4</v>
      </c>
      <c r="I43" s="184">
        <v>0</v>
      </c>
      <c r="J43" s="185">
        <v>0</v>
      </c>
      <c r="K43" s="186">
        <v>0</v>
      </c>
      <c r="L43" s="184">
        <v>4</v>
      </c>
      <c r="M43" s="185">
        <v>4</v>
      </c>
      <c r="N43" s="186">
        <v>4</v>
      </c>
      <c r="O43" s="184">
        <v>0</v>
      </c>
      <c r="P43" s="185">
        <v>0</v>
      </c>
      <c r="Q43" s="186">
        <v>0</v>
      </c>
      <c r="R43" s="72" t="s">
        <v>75</v>
      </c>
      <c r="S43" s="174"/>
      <c r="T43" s="17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2:42" ht="13.5" thickBot="1">
      <c r="B44" s="16"/>
      <c r="C44" s="49" t="s">
        <v>118</v>
      </c>
      <c r="D44" s="174"/>
      <c r="E44" s="175"/>
      <c r="F44" s="184">
        <v>0.2</v>
      </c>
      <c r="G44" s="185">
        <v>0.2</v>
      </c>
      <c r="H44" s="186">
        <v>0.2</v>
      </c>
      <c r="I44" s="184">
        <v>0</v>
      </c>
      <c r="J44" s="185">
        <v>0</v>
      </c>
      <c r="K44" s="186">
        <v>0</v>
      </c>
      <c r="L44" s="184">
        <v>0.2</v>
      </c>
      <c r="M44" s="185">
        <v>0.2</v>
      </c>
      <c r="N44" s="186">
        <v>0.2</v>
      </c>
      <c r="O44" s="184">
        <v>0</v>
      </c>
      <c r="P44" s="185">
        <v>0</v>
      </c>
      <c r="Q44" s="186">
        <v>0</v>
      </c>
      <c r="R44" s="72" t="s">
        <v>36</v>
      </c>
      <c r="S44" s="174"/>
      <c r="T44" s="17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4.25" thickBot="1" thickTop="1">
      <c r="C45" s="14" t="s">
        <v>388</v>
      </c>
      <c r="D45" s="178"/>
      <c r="E45" s="179"/>
      <c r="F45" s="156">
        <v>31.17</v>
      </c>
      <c r="G45" s="157">
        <v>31.17</v>
      </c>
      <c r="H45" s="158">
        <v>31.17</v>
      </c>
      <c r="I45" s="156">
        <v>0.62</v>
      </c>
      <c r="J45" s="157">
        <v>0.62</v>
      </c>
      <c r="K45" s="158">
        <v>0.62</v>
      </c>
      <c r="L45" s="156">
        <v>30.71</v>
      </c>
      <c r="M45" s="157">
        <v>30.71</v>
      </c>
      <c r="N45" s="158">
        <v>30.71</v>
      </c>
      <c r="O45" s="156">
        <v>0.16</v>
      </c>
      <c r="P45" s="157">
        <v>0.16</v>
      </c>
      <c r="Q45" s="158">
        <v>0.16</v>
      </c>
      <c r="R45" s="14" t="s">
        <v>389</v>
      </c>
      <c r="S45" s="178"/>
      <c r="T45" s="17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2:42" ht="13.5" thickTop="1">
      <c r="B46" s="16"/>
      <c r="C46" s="171" t="s">
        <v>120</v>
      </c>
      <c r="D46" s="172"/>
      <c r="E46" s="173"/>
      <c r="F46" s="181">
        <v>11</v>
      </c>
      <c r="G46" s="182">
        <v>40</v>
      </c>
      <c r="H46" s="183">
        <v>40</v>
      </c>
      <c r="I46" s="181">
        <v>0</v>
      </c>
      <c r="J46" s="182">
        <v>0</v>
      </c>
      <c r="K46" s="183">
        <v>0</v>
      </c>
      <c r="L46" s="181">
        <v>46</v>
      </c>
      <c r="M46" s="182">
        <v>64</v>
      </c>
      <c r="N46" s="183">
        <v>64</v>
      </c>
      <c r="O46" s="181">
        <v>35</v>
      </c>
      <c r="P46" s="182">
        <v>24</v>
      </c>
      <c r="Q46" s="183">
        <v>24</v>
      </c>
      <c r="R46" s="84" t="s">
        <v>6</v>
      </c>
      <c r="S46" s="172"/>
      <c r="T46" s="173"/>
      <c r="AA46">
        <v>3</v>
      </c>
      <c r="AD46">
        <v>2</v>
      </c>
      <c r="AE46">
        <v>3</v>
      </c>
      <c r="AF46">
        <v>3</v>
      </c>
      <c r="AG46">
        <v>2</v>
      </c>
      <c r="AH46">
        <v>3</v>
      </c>
      <c r="AI46">
        <v>5</v>
      </c>
      <c r="AJ46">
        <v>2</v>
      </c>
      <c r="AK46">
        <v>3</v>
      </c>
      <c r="AL46">
        <v>5</v>
      </c>
      <c r="AM46">
        <v>2</v>
      </c>
      <c r="AN46">
        <v>3</v>
      </c>
      <c r="AO46">
        <v>5</v>
      </c>
      <c r="AP46">
        <v>3</v>
      </c>
    </row>
    <row r="47" spans="2:42" ht="13.5" thickBot="1">
      <c r="B47" s="16"/>
      <c r="C47" s="104" t="s">
        <v>121</v>
      </c>
      <c r="D47" s="176"/>
      <c r="E47" s="177"/>
      <c r="F47" s="187">
        <v>130.67</v>
      </c>
      <c r="G47" s="188">
        <v>140</v>
      </c>
      <c r="H47" s="189">
        <v>140</v>
      </c>
      <c r="I47" s="187">
        <v>0</v>
      </c>
      <c r="J47" s="188">
        <v>0</v>
      </c>
      <c r="K47" s="189">
        <v>0</v>
      </c>
      <c r="L47" s="187">
        <v>176.81</v>
      </c>
      <c r="M47" s="188">
        <v>190</v>
      </c>
      <c r="N47" s="189">
        <v>190</v>
      </c>
      <c r="O47" s="187">
        <v>46.14</v>
      </c>
      <c r="P47" s="188">
        <v>50</v>
      </c>
      <c r="Q47" s="189">
        <v>50</v>
      </c>
      <c r="R47" s="105" t="s">
        <v>77</v>
      </c>
      <c r="S47" s="176"/>
      <c r="T47" s="177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4.25" thickBot="1" thickTop="1">
      <c r="C48" s="14" t="s">
        <v>40</v>
      </c>
      <c r="D48" s="12"/>
      <c r="E48" s="13"/>
      <c r="F48" s="156">
        <v>141.67</v>
      </c>
      <c r="G48" s="157">
        <v>180</v>
      </c>
      <c r="H48" s="158">
        <v>180</v>
      </c>
      <c r="I48" s="156">
        <v>0</v>
      </c>
      <c r="J48" s="157">
        <v>0</v>
      </c>
      <c r="K48" s="158">
        <v>0</v>
      </c>
      <c r="L48" s="156">
        <v>222.81</v>
      </c>
      <c r="M48" s="157">
        <v>254</v>
      </c>
      <c r="N48" s="158">
        <v>254</v>
      </c>
      <c r="O48" s="156">
        <v>81.14</v>
      </c>
      <c r="P48" s="157">
        <v>74</v>
      </c>
      <c r="Q48" s="158">
        <v>74</v>
      </c>
      <c r="R48" s="18" t="s">
        <v>122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3.5" thickTop="1">
      <c r="C49" s="41" t="str">
        <f ca="1">CELL("filename")</f>
        <v>C:\MyFiles\Timber Committee\TCQ2007\[tb-60-6-tables.xls]List of tables</v>
      </c>
      <c r="S49" s="39"/>
      <c r="T49" s="43" t="str">
        <f ca="1">CONCATENATE("printed on ",DAY(NOW()),"/",MONTH(NOW()))</f>
        <v>printed on 16/10</v>
      </c>
    </row>
  </sheetData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P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129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315</v>
      </c>
      <c r="G3" s="267"/>
      <c r="H3" s="267"/>
      <c r="I3" s="267"/>
      <c r="J3" s="267"/>
      <c r="K3" s="267"/>
      <c r="L3" s="267" t="s">
        <v>316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37.29</v>
      </c>
      <c r="G9" s="182">
        <v>37.29</v>
      </c>
      <c r="H9" s="183">
        <v>37.29</v>
      </c>
      <c r="I9" s="181">
        <v>37</v>
      </c>
      <c r="J9" s="182">
        <v>37</v>
      </c>
      <c r="K9" s="183">
        <v>37</v>
      </c>
      <c r="L9" s="181">
        <v>0.29</v>
      </c>
      <c r="M9" s="182">
        <v>0.29</v>
      </c>
      <c r="N9" s="183">
        <v>0.29</v>
      </c>
      <c r="O9" s="181">
        <v>0</v>
      </c>
      <c r="P9" s="182">
        <v>0</v>
      </c>
      <c r="Q9" s="183">
        <v>0</v>
      </c>
      <c r="R9" s="84" t="s">
        <v>47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48.42</v>
      </c>
      <c r="G10" s="185">
        <v>50</v>
      </c>
      <c r="H10" s="186">
        <v>52</v>
      </c>
      <c r="I10" s="184">
        <v>23.42</v>
      </c>
      <c r="J10" s="185">
        <v>23</v>
      </c>
      <c r="K10" s="186">
        <v>23</v>
      </c>
      <c r="L10" s="184">
        <v>61</v>
      </c>
      <c r="M10" s="185">
        <v>67</v>
      </c>
      <c r="N10" s="186">
        <v>69</v>
      </c>
      <c r="O10" s="184">
        <v>36</v>
      </c>
      <c r="P10" s="185">
        <v>40</v>
      </c>
      <c r="Q10" s="186">
        <v>40</v>
      </c>
      <c r="R10" s="72" t="s">
        <v>48</v>
      </c>
      <c r="S10" s="1"/>
      <c r="T10" s="5"/>
      <c r="AA10">
        <v>3</v>
      </c>
      <c r="AD10">
        <v>2</v>
      </c>
      <c r="AE10">
        <v>3</v>
      </c>
      <c r="AF10">
        <v>3</v>
      </c>
      <c r="AG10">
        <v>2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54</v>
      </c>
      <c r="G11" s="185">
        <v>53</v>
      </c>
      <c r="H11" s="186">
        <v>50</v>
      </c>
      <c r="I11" s="184">
        <v>40</v>
      </c>
      <c r="J11" s="185">
        <v>40</v>
      </c>
      <c r="K11" s="186">
        <v>40</v>
      </c>
      <c r="L11" s="184">
        <v>35</v>
      </c>
      <c r="M11" s="185">
        <v>33</v>
      </c>
      <c r="N11" s="186">
        <v>30</v>
      </c>
      <c r="O11" s="184">
        <v>21</v>
      </c>
      <c r="P11" s="185">
        <v>20</v>
      </c>
      <c r="Q11" s="186">
        <v>20</v>
      </c>
      <c r="R11" s="72" t="s">
        <v>134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0.16</v>
      </c>
      <c r="G12" s="185">
        <v>0.16</v>
      </c>
      <c r="H12" s="186">
        <v>0.16</v>
      </c>
      <c r="I12" s="184">
        <v>12</v>
      </c>
      <c r="J12" s="185">
        <v>12</v>
      </c>
      <c r="K12" s="186">
        <v>12</v>
      </c>
      <c r="L12" s="184">
        <v>1.25</v>
      </c>
      <c r="M12" s="185">
        <v>1.25</v>
      </c>
      <c r="N12" s="186">
        <v>1.25</v>
      </c>
      <c r="O12" s="184">
        <v>13.09</v>
      </c>
      <c r="P12" s="185">
        <v>13.09</v>
      </c>
      <c r="Q12" s="186">
        <v>13.09</v>
      </c>
      <c r="R12" s="72" t="s">
        <v>49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82.46</v>
      </c>
      <c r="G13" s="185">
        <v>82.46</v>
      </c>
      <c r="H13" s="186">
        <v>82.46</v>
      </c>
      <c r="I13" s="184">
        <v>19</v>
      </c>
      <c r="J13" s="185">
        <v>19</v>
      </c>
      <c r="K13" s="186">
        <v>19</v>
      </c>
      <c r="L13" s="184">
        <v>142.46</v>
      </c>
      <c r="M13" s="185">
        <v>142.46</v>
      </c>
      <c r="N13" s="186">
        <v>142.46</v>
      </c>
      <c r="O13" s="184">
        <v>79</v>
      </c>
      <c r="P13" s="185">
        <v>79</v>
      </c>
      <c r="Q13" s="186">
        <v>79</v>
      </c>
      <c r="R13" s="72" t="s">
        <v>50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7</v>
      </c>
      <c r="G14" s="185">
        <v>8</v>
      </c>
      <c r="H14" s="186">
        <v>9</v>
      </c>
      <c r="I14" s="184">
        <v>21</v>
      </c>
      <c r="J14" s="185">
        <v>22</v>
      </c>
      <c r="K14" s="186">
        <v>23</v>
      </c>
      <c r="L14" s="184">
        <v>8</v>
      </c>
      <c r="M14" s="185">
        <v>7</v>
      </c>
      <c r="N14" s="186">
        <v>7</v>
      </c>
      <c r="O14" s="184">
        <v>22</v>
      </c>
      <c r="P14" s="185">
        <v>21</v>
      </c>
      <c r="Q14" s="186">
        <v>21</v>
      </c>
      <c r="R14" s="72" t="s">
        <v>51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2.52</v>
      </c>
      <c r="G15" s="185">
        <v>4</v>
      </c>
      <c r="H15" s="186">
        <v>4</v>
      </c>
      <c r="I15" s="184">
        <v>0</v>
      </c>
      <c r="J15" s="185">
        <v>0</v>
      </c>
      <c r="K15" s="186">
        <v>0</v>
      </c>
      <c r="L15" s="184">
        <v>2.831</v>
      </c>
      <c r="M15" s="185">
        <v>4</v>
      </c>
      <c r="N15" s="186">
        <v>4</v>
      </c>
      <c r="O15" s="184">
        <v>0.311</v>
      </c>
      <c r="P15" s="185">
        <v>0</v>
      </c>
      <c r="Q15" s="186">
        <v>0</v>
      </c>
      <c r="R15" s="72" t="s">
        <v>52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20</v>
      </c>
      <c r="G16" s="185">
        <v>20</v>
      </c>
      <c r="H16" s="186">
        <v>20</v>
      </c>
      <c r="I16" s="184">
        <v>19</v>
      </c>
      <c r="J16" s="185">
        <v>19</v>
      </c>
      <c r="K16" s="186">
        <v>19</v>
      </c>
      <c r="L16" s="184">
        <v>24</v>
      </c>
      <c r="M16" s="185">
        <v>24</v>
      </c>
      <c r="N16" s="186">
        <v>24</v>
      </c>
      <c r="O16" s="184">
        <v>23</v>
      </c>
      <c r="P16" s="185">
        <v>23</v>
      </c>
      <c r="Q16" s="186">
        <v>23</v>
      </c>
      <c r="R16" s="72" t="s">
        <v>72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118.74</v>
      </c>
      <c r="G17" s="185">
        <v>118.74</v>
      </c>
      <c r="H17" s="186">
        <v>118.74</v>
      </c>
      <c r="I17" s="184">
        <v>0</v>
      </c>
      <c r="J17" s="185">
        <v>0</v>
      </c>
      <c r="K17" s="186">
        <v>0</v>
      </c>
      <c r="L17" s="184">
        <v>125.03</v>
      </c>
      <c r="M17" s="185">
        <v>125.03</v>
      </c>
      <c r="N17" s="186">
        <v>125.03</v>
      </c>
      <c r="O17" s="184">
        <v>6.29</v>
      </c>
      <c r="P17" s="185">
        <v>6.29</v>
      </c>
      <c r="Q17" s="186">
        <v>6.29</v>
      </c>
      <c r="R17" s="72" t="s">
        <v>53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18.26</v>
      </c>
      <c r="G18" s="185">
        <v>21</v>
      </c>
      <c r="H18" s="186">
        <v>22</v>
      </c>
      <c r="I18" s="184">
        <v>25.7</v>
      </c>
      <c r="J18" s="185">
        <v>30</v>
      </c>
      <c r="K18" s="186">
        <v>32</v>
      </c>
      <c r="L18" s="184">
        <v>4.93</v>
      </c>
      <c r="M18" s="185">
        <v>5</v>
      </c>
      <c r="N18" s="186">
        <v>5</v>
      </c>
      <c r="O18" s="184">
        <v>12.37</v>
      </c>
      <c r="P18" s="185">
        <v>14</v>
      </c>
      <c r="Q18" s="186">
        <v>15</v>
      </c>
      <c r="R18" s="72" t="s">
        <v>54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23.93</v>
      </c>
      <c r="G19" s="185">
        <v>23</v>
      </c>
      <c r="H19" s="186">
        <v>23</v>
      </c>
      <c r="I19" s="184">
        <v>89</v>
      </c>
      <c r="J19" s="185">
        <v>89</v>
      </c>
      <c r="K19" s="186">
        <v>89</v>
      </c>
      <c r="L19" s="184">
        <v>12.47</v>
      </c>
      <c r="M19" s="185">
        <v>12</v>
      </c>
      <c r="N19" s="186">
        <v>12</v>
      </c>
      <c r="O19" s="184">
        <v>77.54</v>
      </c>
      <c r="P19" s="185">
        <v>78</v>
      </c>
      <c r="Q19" s="186">
        <v>78</v>
      </c>
      <c r="R19" s="72" t="s">
        <v>55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198.65</v>
      </c>
      <c r="G20" s="185">
        <v>214</v>
      </c>
      <c r="H20" s="186">
        <v>214</v>
      </c>
      <c r="I20" s="184">
        <v>76</v>
      </c>
      <c r="J20" s="185">
        <v>70</v>
      </c>
      <c r="K20" s="186">
        <v>70</v>
      </c>
      <c r="L20" s="184">
        <v>158.65</v>
      </c>
      <c r="M20" s="185">
        <v>179</v>
      </c>
      <c r="N20" s="186">
        <v>179</v>
      </c>
      <c r="O20" s="184">
        <v>36</v>
      </c>
      <c r="P20" s="185">
        <v>35</v>
      </c>
      <c r="Q20" s="186">
        <v>35</v>
      </c>
      <c r="R20" s="72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311.9085385751396</v>
      </c>
      <c r="G21" s="185">
        <v>320</v>
      </c>
      <c r="H21" s="186">
        <v>320</v>
      </c>
      <c r="I21" s="184">
        <v>250</v>
      </c>
      <c r="J21" s="185">
        <v>250</v>
      </c>
      <c r="K21" s="186">
        <v>250</v>
      </c>
      <c r="L21" s="184">
        <v>166.85119914391737</v>
      </c>
      <c r="M21" s="185">
        <v>170</v>
      </c>
      <c r="N21" s="186">
        <v>170</v>
      </c>
      <c r="O21" s="184">
        <v>104.9426605687778</v>
      </c>
      <c r="P21" s="185">
        <v>100</v>
      </c>
      <c r="Q21" s="186">
        <v>100</v>
      </c>
      <c r="R21" s="72" t="s">
        <v>56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22.95</v>
      </c>
      <c r="G22" s="185">
        <v>22.95</v>
      </c>
      <c r="H22" s="186">
        <v>22.95</v>
      </c>
      <c r="I22" s="184">
        <v>0</v>
      </c>
      <c r="J22" s="185">
        <v>0</v>
      </c>
      <c r="K22" s="186">
        <v>0</v>
      </c>
      <c r="L22" s="184">
        <v>24.23</v>
      </c>
      <c r="M22" s="185">
        <v>24.23</v>
      </c>
      <c r="N22" s="186">
        <v>24.23</v>
      </c>
      <c r="O22" s="184">
        <v>1.28</v>
      </c>
      <c r="P22" s="185">
        <v>1.28</v>
      </c>
      <c r="Q22" s="186">
        <v>1.28</v>
      </c>
      <c r="R22" s="72" t="s">
        <v>71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21</v>
      </c>
      <c r="G23" s="185">
        <v>21</v>
      </c>
      <c r="H23" s="186">
        <v>21</v>
      </c>
      <c r="I23" s="184">
        <v>42</v>
      </c>
      <c r="J23" s="185">
        <v>42</v>
      </c>
      <c r="K23" s="186">
        <v>42</v>
      </c>
      <c r="L23" s="184">
        <v>9</v>
      </c>
      <c r="M23" s="185">
        <v>9</v>
      </c>
      <c r="N23" s="186">
        <v>9</v>
      </c>
      <c r="O23" s="184">
        <v>30</v>
      </c>
      <c r="P23" s="185">
        <v>30</v>
      </c>
      <c r="Q23" s="186">
        <v>30</v>
      </c>
      <c r="R23" s="72" t="s">
        <v>57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10.15</v>
      </c>
      <c r="G24" s="185">
        <v>10</v>
      </c>
      <c r="H24" s="186">
        <v>10</v>
      </c>
      <c r="I24" s="184">
        <v>0</v>
      </c>
      <c r="J24" s="185">
        <v>0</v>
      </c>
      <c r="K24" s="186">
        <v>0</v>
      </c>
      <c r="L24" s="184">
        <v>11.01</v>
      </c>
      <c r="M24" s="185">
        <v>11</v>
      </c>
      <c r="N24" s="186">
        <v>11</v>
      </c>
      <c r="O24" s="184">
        <v>0.86</v>
      </c>
      <c r="P24" s="185">
        <v>1</v>
      </c>
      <c r="Q24" s="186">
        <v>1</v>
      </c>
      <c r="R24" s="72" t="s">
        <v>58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726.69</v>
      </c>
      <c r="G25" s="185">
        <v>727</v>
      </c>
      <c r="H25" s="186">
        <v>727</v>
      </c>
      <c r="I25" s="184">
        <v>470</v>
      </c>
      <c r="J25" s="185">
        <v>470</v>
      </c>
      <c r="K25" s="186">
        <v>470</v>
      </c>
      <c r="L25" s="184">
        <v>293</v>
      </c>
      <c r="M25" s="185">
        <v>293</v>
      </c>
      <c r="N25" s="186">
        <v>293</v>
      </c>
      <c r="O25" s="184">
        <v>36.31</v>
      </c>
      <c r="P25" s="185">
        <v>36</v>
      </c>
      <c r="Q25" s="186">
        <v>36</v>
      </c>
      <c r="R25" s="72" t="s">
        <v>59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8.24</v>
      </c>
      <c r="G26" s="185">
        <v>11</v>
      </c>
      <c r="H26" s="186">
        <v>12</v>
      </c>
      <c r="I26" s="184">
        <v>20</v>
      </c>
      <c r="J26" s="185">
        <v>20</v>
      </c>
      <c r="K26" s="186">
        <v>20</v>
      </c>
      <c r="L26" s="184">
        <v>2.2</v>
      </c>
      <c r="M26" s="185">
        <v>3</v>
      </c>
      <c r="N26" s="186">
        <v>3</v>
      </c>
      <c r="O26" s="184">
        <v>13.96</v>
      </c>
      <c r="P26" s="185">
        <v>12</v>
      </c>
      <c r="Q26" s="186">
        <v>11</v>
      </c>
      <c r="R26" s="72" t="s">
        <v>60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7.43</v>
      </c>
      <c r="G27" s="185">
        <v>11</v>
      </c>
      <c r="H27" s="186">
        <v>14</v>
      </c>
      <c r="I27" s="184">
        <v>0</v>
      </c>
      <c r="J27" s="185">
        <v>0</v>
      </c>
      <c r="K27" s="186">
        <v>0</v>
      </c>
      <c r="L27" s="184">
        <v>13.31</v>
      </c>
      <c r="M27" s="185">
        <v>17</v>
      </c>
      <c r="N27" s="186">
        <v>20</v>
      </c>
      <c r="O27" s="184">
        <v>5.88</v>
      </c>
      <c r="P27" s="185">
        <v>6</v>
      </c>
      <c r="Q27" s="186">
        <v>6</v>
      </c>
      <c r="R27" s="72" t="s">
        <v>314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102</v>
      </c>
      <c r="D28" s="174"/>
      <c r="E28" s="175"/>
      <c r="F28" s="184">
        <v>21</v>
      </c>
      <c r="G28" s="185">
        <v>20</v>
      </c>
      <c r="H28" s="186">
        <v>20</v>
      </c>
      <c r="I28" s="184">
        <v>0</v>
      </c>
      <c r="J28" s="185">
        <v>0</v>
      </c>
      <c r="K28" s="186">
        <v>0</v>
      </c>
      <c r="L28" s="184">
        <v>27</v>
      </c>
      <c r="M28" s="185">
        <v>25</v>
      </c>
      <c r="N28" s="186">
        <v>25</v>
      </c>
      <c r="O28" s="184">
        <v>6</v>
      </c>
      <c r="P28" s="185">
        <v>5</v>
      </c>
      <c r="Q28" s="186">
        <v>5</v>
      </c>
      <c r="R28" s="72" t="s">
        <v>61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103</v>
      </c>
      <c r="D29" s="174"/>
      <c r="E29" s="175"/>
      <c r="F29" s="184">
        <v>15</v>
      </c>
      <c r="G29" s="185">
        <v>14</v>
      </c>
      <c r="H29" s="186">
        <v>14</v>
      </c>
      <c r="I29" s="184">
        <v>0</v>
      </c>
      <c r="J29" s="185">
        <v>0</v>
      </c>
      <c r="K29" s="186">
        <v>0</v>
      </c>
      <c r="L29" s="184">
        <v>16</v>
      </c>
      <c r="M29" s="185">
        <v>15</v>
      </c>
      <c r="N29" s="186">
        <v>15</v>
      </c>
      <c r="O29" s="184">
        <v>1</v>
      </c>
      <c r="P29" s="185">
        <v>1</v>
      </c>
      <c r="Q29" s="186">
        <v>1</v>
      </c>
      <c r="R29" s="72" t="s">
        <v>62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104</v>
      </c>
      <c r="D30" s="174"/>
      <c r="E30" s="175"/>
      <c r="F30" s="184">
        <v>79.9</v>
      </c>
      <c r="G30" s="185">
        <v>89</v>
      </c>
      <c r="H30" s="186">
        <v>100</v>
      </c>
      <c r="I30" s="184">
        <v>72.3</v>
      </c>
      <c r="J30" s="185">
        <v>80</v>
      </c>
      <c r="K30" s="186">
        <v>90</v>
      </c>
      <c r="L30" s="184">
        <v>31</v>
      </c>
      <c r="M30" s="185">
        <v>33</v>
      </c>
      <c r="N30" s="186">
        <v>35</v>
      </c>
      <c r="O30" s="184">
        <v>23.4</v>
      </c>
      <c r="P30" s="185">
        <v>24</v>
      </c>
      <c r="Q30" s="186">
        <v>25</v>
      </c>
      <c r="R30" s="72" t="s">
        <v>63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105</v>
      </c>
      <c r="D31" s="174"/>
      <c r="E31" s="175"/>
      <c r="F31" s="184">
        <v>40</v>
      </c>
      <c r="G31" s="185">
        <v>40</v>
      </c>
      <c r="H31" s="186">
        <v>40</v>
      </c>
      <c r="I31" s="184">
        <v>30</v>
      </c>
      <c r="J31" s="185">
        <v>30</v>
      </c>
      <c r="K31" s="186">
        <v>30</v>
      </c>
      <c r="L31" s="184">
        <v>48</v>
      </c>
      <c r="M31" s="185">
        <v>48</v>
      </c>
      <c r="N31" s="186">
        <v>48</v>
      </c>
      <c r="O31" s="184">
        <v>38</v>
      </c>
      <c r="P31" s="185">
        <v>38</v>
      </c>
      <c r="Q31" s="186">
        <v>38</v>
      </c>
      <c r="R31" s="72" t="s">
        <v>29</v>
      </c>
      <c r="S31" s="1"/>
      <c r="T31" s="5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106</v>
      </c>
      <c r="D32" s="174"/>
      <c r="E32" s="175"/>
      <c r="F32" s="184">
        <v>37</v>
      </c>
      <c r="G32" s="185">
        <v>40</v>
      </c>
      <c r="H32" s="186">
        <v>43</v>
      </c>
      <c r="I32" s="184">
        <v>73</v>
      </c>
      <c r="J32" s="185">
        <v>75</v>
      </c>
      <c r="K32" s="186">
        <v>80</v>
      </c>
      <c r="L32" s="184">
        <v>25</v>
      </c>
      <c r="M32" s="185">
        <v>25</v>
      </c>
      <c r="N32" s="186">
        <v>25</v>
      </c>
      <c r="O32" s="184">
        <v>61</v>
      </c>
      <c r="P32" s="185">
        <v>60</v>
      </c>
      <c r="Q32" s="186">
        <v>62</v>
      </c>
      <c r="R32" s="72" t="s">
        <v>64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386</v>
      </c>
      <c r="D33" s="174"/>
      <c r="E33" s="175"/>
      <c r="F33" s="184">
        <v>18</v>
      </c>
      <c r="G33" s="185">
        <v>24</v>
      </c>
      <c r="H33" s="186">
        <v>28</v>
      </c>
      <c r="I33" s="184">
        <v>22</v>
      </c>
      <c r="J33" s="185">
        <v>30</v>
      </c>
      <c r="K33" s="186">
        <v>35</v>
      </c>
      <c r="L33" s="184">
        <v>6</v>
      </c>
      <c r="M33" s="185">
        <v>10</v>
      </c>
      <c r="N33" s="186">
        <v>13</v>
      </c>
      <c r="O33" s="184">
        <v>10</v>
      </c>
      <c r="P33" s="185">
        <v>16</v>
      </c>
      <c r="Q33" s="186">
        <v>20</v>
      </c>
      <c r="R33" s="72" t="s">
        <v>385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107</v>
      </c>
      <c r="D34" s="174"/>
      <c r="E34" s="175"/>
      <c r="F34" s="184">
        <v>11</v>
      </c>
      <c r="G34" s="185">
        <v>16</v>
      </c>
      <c r="H34" s="186">
        <v>26</v>
      </c>
      <c r="I34" s="184">
        <v>3</v>
      </c>
      <c r="J34" s="185">
        <v>5</v>
      </c>
      <c r="K34" s="186">
        <v>10</v>
      </c>
      <c r="L34" s="184">
        <v>12</v>
      </c>
      <c r="M34" s="185">
        <v>15</v>
      </c>
      <c r="N34" s="186">
        <v>20</v>
      </c>
      <c r="O34" s="184">
        <v>4</v>
      </c>
      <c r="P34" s="185">
        <v>4</v>
      </c>
      <c r="Q34" s="186">
        <v>4</v>
      </c>
      <c r="R34" s="72" t="s">
        <v>65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108</v>
      </c>
      <c r="D35" s="174"/>
      <c r="E35" s="175"/>
      <c r="F35" s="184">
        <v>129</v>
      </c>
      <c r="G35" s="185">
        <v>120</v>
      </c>
      <c r="H35" s="186">
        <v>110</v>
      </c>
      <c r="I35" s="184">
        <v>142</v>
      </c>
      <c r="J35" s="185">
        <v>140</v>
      </c>
      <c r="K35" s="186">
        <v>140</v>
      </c>
      <c r="L35" s="184">
        <v>14</v>
      </c>
      <c r="M35" s="185">
        <v>10</v>
      </c>
      <c r="N35" s="186">
        <v>10</v>
      </c>
      <c r="O35" s="184">
        <v>27</v>
      </c>
      <c r="P35" s="185">
        <v>30</v>
      </c>
      <c r="Q35" s="186">
        <v>40</v>
      </c>
      <c r="R35" s="72" t="s">
        <v>66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109</v>
      </c>
      <c r="D36" s="174"/>
      <c r="E36" s="175"/>
      <c r="F36" s="184">
        <v>280</v>
      </c>
      <c r="G36" s="185">
        <v>286</v>
      </c>
      <c r="H36" s="186">
        <v>283</v>
      </c>
      <c r="I36" s="184">
        <v>120</v>
      </c>
      <c r="J36" s="185">
        <v>130</v>
      </c>
      <c r="K36" s="186">
        <v>140</v>
      </c>
      <c r="L36" s="184">
        <v>197</v>
      </c>
      <c r="M36" s="185">
        <v>194</v>
      </c>
      <c r="N36" s="186">
        <v>182</v>
      </c>
      <c r="O36" s="184">
        <v>37</v>
      </c>
      <c r="P36" s="185">
        <v>38</v>
      </c>
      <c r="Q36" s="186">
        <v>39</v>
      </c>
      <c r="R36" s="72" t="s">
        <v>67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110</v>
      </c>
      <c r="D37" s="174"/>
      <c r="E37" s="175"/>
      <c r="F37" s="184">
        <v>31</v>
      </c>
      <c r="G37" s="185">
        <v>30</v>
      </c>
      <c r="H37" s="186">
        <v>30</v>
      </c>
      <c r="I37" s="184">
        <v>55</v>
      </c>
      <c r="J37" s="185">
        <v>55</v>
      </c>
      <c r="K37" s="186">
        <v>55</v>
      </c>
      <c r="L37" s="184">
        <v>25</v>
      </c>
      <c r="M37" s="185">
        <v>25</v>
      </c>
      <c r="N37" s="186">
        <v>25</v>
      </c>
      <c r="O37" s="184">
        <v>49</v>
      </c>
      <c r="P37" s="185">
        <v>50</v>
      </c>
      <c r="Q37" s="186">
        <v>50</v>
      </c>
      <c r="R37" s="72" t="s">
        <v>68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111</v>
      </c>
      <c r="D38" s="174"/>
      <c r="E38" s="175"/>
      <c r="F38" s="184">
        <v>3.72</v>
      </c>
      <c r="G38" s="185">
        <v>4</v>
      </c>
      <c r="H38" s="186">
        <v>4</v>
      </c>
      <c r="I38" s="184">
        <v>4.5</v>
      </c>
      <c r="J38" s="185">
        <v>5</v>
      </c>
      <c r="K38" s="186">
        <v>5</v>
      </c>
      <c r="L38" s="184">
        <v>5.03</v>
      </c>
      <c r="M38" s="185">
        <v>5</v>
      </c>
      <c r="N38" s="186">
        <v>5</v>
      </c>
      <c r="O38" s="184">
        <v>5.81</v>
      </c>
      <c r="P38" s="185">
        <v>6</v>
      </c>
      <c r="Q38" s="186">
        <v>6</v>
      </c>
      <c r="R38" s="72" t="s">
        <v>69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112</v>
      </c>
      <c r="D39" s="174"/>
      <c r="E39" s="175"/>
      <c r="F39" s="184">
        <v>-0.01</v>
      </c>
      <c r="G39" s="185">
        <v>-0.01</v>
      </c>
      <c r="H39" s="186">
        <v>-0.01</v>
      </c>
      <c r="I39" s="184">
        <v>0</v>
      </c>
      <c r="J39" s="185">
        <v>0</v>
      </c>
      <c r="K39" s="186">
        <v>0</v>
      </c>
      <c r="L39" s="184">
        <v>0.41</v>
      </c>
      <c r="M39" s="185">
        <v>0.41</v>
      </c>
      <c r="N39" s="186">
        <v>0.41</v>
      </c>
      <c r="O39" s="184">
        <v>0.42</v>
      </c>
      <c r="P39" s="185">
        <v>0.42</v>
      </c>
      <c r="Q39" s="186">
        <v>0.42</v>
      </c>
      <c r="R39" s="72" t="s">
        <v>123</v>
      </c>
      <c r="S39" s="1"/>
      <c r="T39" s="5"/>
      <c r="AA39">
        <v>3</v>
      </c>
      <c r="AD39">
        <v>2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2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2:42" ht="12.75">
      <c r="B40" s="19"/>
      <c r="C40" s="49" t="s">
        <v>113</v>
      </c>
      <c r="D40" s="174"/>
      <c r="E40" s="175"/>
      <c r="F40" s="184">
        <v>86.12</v>
      </c>
      <c r="G40" s="185">
        <v>87</v>
      </c>
      <c r="H40" s="186">
        <v>86</v>
      </c>
      <c r="I40" s="184">
        <v>84</v>
      </c>
      <c r="J40" s="185">
        <v>85</v>
      </c>
      <c r="K40" s="186">
        <v>85</v>
      </c>
      <c r="L40" s="184">
        <v>21.8</v>
      </c>
      <c r="M40" s="185">
        <v>24</v>
      </c>
      <c r="N40" s="186">
        <v>25</v>
      </c>
      <c r="O40" s="184">
        <v>19.68</v>
      </c>
      <c r="P40" s="185">
        <v>22</v>
      </c>
      <c r="Q40" s="186">
        <v>24</v>
      </c>
      <c r="R40" s="72" t="s">
        <v>70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114</v>
      </c>
      <c r="D41" s="174"/>
      <c r="E41" s="175"/>
      <c r="F41" s="184">
        <v>52.04</v>
      </c>
      <c r="G41" s="185">
        <v>50</v>
      </c>
      <c r="H41" s="186">
        <v>50</v>
      </c>
      <c r="I41" s="184">
        <v>0</v>
      </c>
      <c r="J41" s="185">
        <v>0</v>
      </c>
      <c r="K41" s="186">
        <v>0</v>
      </c>
      <c r="L41" s="184">
        <v>57.36</v>
      </c>
      <c r="M41" s="185">
        <v>55</v>
      </c>
      <c r="N41" s="186">
        <v>55</v>
      </c>
      <c r="O41" s="184">
        <v>5.32</v>
      </c>
      <c r="P41" s="185">
        <v>5</v>
      </c>
      <c r="Q41" s="186">
        <v>5</v>
      </c>
      <c r="R41" s="72" t="s">
        <v>73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39</v>
      </c>
      <c r="D42" s="178"/>
      <c r="E42" s="179"/>
      <c r="F42" s="156">
        <v>2523.7185385751395</v>
      </c>
      <c r="G42" s="157">
        <v>2574.74</v>
      </c>
      <c r="H42" s="158">
        <v>2593.74</v>
      </c>
      <c r="I42" s="156">
        <v>1749.92</v>
      </c>
      <c r="J42" s="157">
        <v>1778</v>
      </c>
      <c r="K42" s="158">
        <v>1816</v>
      </c>
      <c r="L42" s="156">
        <v>1581.2621991439175</v>
      </c>
      <c r="M42" s="157">
        <v>1611.82</v>
      </c>
      <c r="N42" s="158">
        <v>1612.82</v>
      </c>
      <c r="O42" s="156">
        <v>807.4636605687776</v>
      </c>
      <c r="P42" s="157">
        <v>815.08</v>
      </c>
      <c r="Q42" s="158">
        <v>835.08</v>
      </c>
      <c r="R42" s="14" t="s">
        <v>39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115</v>
      </c>
      <c r="D43" s="174"/>
      <c r="E43" s="175"/>
      <c r="F43" s="184">
        <v>29.3</v>
      </c>
      <c r="G43" s="185">
        <v>29.3</v>
      </c>
      <c r="H43" s="186">
        <v>29.3</v>
      </c>
      <c r="I43" s="184">
        <v>29</v>
      </c>
      <c r="J43" s="185">
        <v>29</v>
      </c>
      <c r="K43" s="186">
        <v>29</v>
      </c>
      <c r="L43" s="184">
        <v>2.7</v>
      </c>
      <c r="M43" s="185">
        <v>2.7</v>
      </c>
      <c r="N43" s="186">
        <v>2.7</v>
      </c>
      <c r="O43" s="184">
        <v>2.4</v>
      </c>
      <c r="P43" s="185">
        <v>2.4</v>
      </c>
      <c r="Q43" s="186">
        <v>2.4</v>
      </c>
      <c r="R43" s="72" t="s">
        <v>74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116</v>
      </c>
      <c r="D44" s="174"/>
      <c r="E44" s="175"/>
      <c r="F44" s="184">
        <v>0.91</v>
      </c>
      <c r="G44" s="185">
        <v>0.91</v>
      </c>
      <c r="H44" s="186">
        <v>0.91</v>
      </c>
      <c r="I44" s="184">
        <v>0</v>
      </c>
      <c r="J44" s="185">
        <v>0</v>
      </c>
      <c r="K44" s="186">
        <v>0</v>
      </c>
      <c r="L44" s="184">
        <v>1</v>
      </c>
      <c r="M44" s="185">
        <v>1</v>
      </c>
      <c r="N44" s="186">
        <v>1</v>
      </c>
      <c r="O44" s="184">
        <v>0.09</v>
      </c>
      <c r="P44" s="185">
        <v>0.09</v>
      </c>
      <c r="Q44" s="186">
        <v>0.09</v>
      </c>
      <c r="R44" s="72" t="s">
        <v>22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117</v>
      </c>
      <c r="D45" s="174"/>
      <c r="E45" s="175"/>
      <c r="F45" s="184">
        <v>144</v>
      </c>
      <c r="G45" s="185">
        <v>147</v>
      </c>
      <c r="H45" s="186">
        <v>152</v>
      </c>
      <c r="I45" s="184">
        <v>172</v>
      </c>
      <c r="J45" s="185">
        <v>175</v>
      </c>
      <c r="K45" s="186">
        <v>180</v>
      </c>
      <c r="L45" s="184">
        <v>10</v>
      </c>
      <c r="M45" s="185">
        <v>10</v>
      </c>
      <c r="N45" s="186">
        <v>10</v>
      </c>
      <c r="O45" s="184">
        <v>38</v>
      </c>
      <c r="P45" s="185">
        <v>38</v>
      </c>
      <c r="Q45" s="186">
        <v>38</v>
      </c>
      <c r="R45" s="72" t="s">
        <v>75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2.75">
      <c r="B46" s="16"/>
      <c r="C46" s="49" t="s">
        <v>118</v>
      </c>
      <c r="D46" s="174"/>
      <c r="E46" s="175"/>
      <c r="F46" s="184">
        <v>-23.77</v>
      </c>
      <c r="G46" s="185">
        <v>-23.77</v>
      </c>
      <c r="H46" s="186">
        <v>-23.77</v>
      </c>
      <c r="I46" s="184">
        <v>59</v>
      </c>
      <c r="J46" s="185">
        <v>59</v>
      </c>
      <c r="K46" s="186">
        <v>59</v>
      </c>
      <c r="L46" s="184">
        <v>2.47</v>
      </c>
      <c r="M46" s="185">
        <v>2.47</v>
      </c>
      <c r="N46" s="186">
        <v>2.47</v>
      </c>
      <c r="O46" s="184">
        <v>85.24</v>
      </c>
      <c r="P46" s="185">
        <v>85.24</v>
      </c>
      <c r="Q46" s="186">
        <v>85.24</v>
      </c>
      <c r="R46" s="72" t="s">
        <v>36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3.5" thickBot="1">
      <c r="B47" s="16"/>
      <c r="C47" s="49" t="s">
        <v>119</v>
      </c>
      <c r="D47" s="174"/>
      <c r="E47" s="175"/>
      <c r="F47" s="184">
        <v>0.99</v>
      </c>
      <c r="G47" s="185">
        <v>0.99</v>
      </c>
      <c r="H47" s="186">
        <v>0.99</v>
      </c>
      <c r="I47" s="184">
        <v>0</v>
      </c>
      <c r="J47" s="185">
        <v>0</v>
      </c>
      <c r="K47" s="186">
        <v>0</v>
      </c>
      <c r="L47" s="184">
        <v>1</v>
      </c>
      <c r="M47" s="185">
        <v>1</v>
      </c>
      <c r="N47" s="186">
        <v>1</v>
      </c>
      <c r="O47" s="184">
        <v>0.01</v>
      </c>
      <c r="P47" s="185">
        <v>0.01</v>
      </c>
      <c r="Q47" s="186">
        <v>0.01</v>
      </c>
      <c r="R47" s="72" t="s">
        <v>76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388</v>
      </c>
      <c r="D48" s="178"/>
      <c r="E48" s="179"/>
      <c r="F48" s="156">
        <v>151.43</v>
      </c>
      <c r="G48" s="157">
        <v>154.43</v>
      </c>
      <c r="H48" s="158">
        <v>159.43</v>
      </c>
      <c r="I48" s="156">
        <v>260</v>
      </c>
      <c r="J48" s="157">
        <v>263</v>
      </c>
      <c r="K48" s="158">
        <v>268</v>
      </c>
      <c r="L48" s="156">
        <v>17.17</v>
      </c>
      <c r="M48" s="157">
        <v>17.17</v>
      </c>
      <c r="N48" s="158">
        <v>17.17</v>
      </c>
      <c r="O48" s="156">
        <v>125.74</v>
      </c>
      <c r="P48" s="157">
        <v>125.74</v>
      </c>
      <c r="Q48" s="158">
        <v>125.74</v>
      </c>
      <c r="R48" s="14" t="s">
        <v>389</v>
      </c>
      <c r="S48" s="12"/>
      <c r="T48" s="13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2:42" ht="13.5" thickTop="1">
      <c r="B49" s="16"/>
      <c r="C49" s="171" t="s">
        <v>120</v>
      </c>
      <c r="D49" s="172"/>
      <c r="E49" s="173"/>
      <c r="F49" s="181">
        <v>109</v>
      </c>
      <c r="G49" s="182">
        <v>-478</v>
      </c>
      <c r="H49" s="183">
        <v>-478</v>
      </c>
      <c r="I49" s="181">
        <v>790</v>
      </c>
      <c r="J49" s="182">
        <v>2</v>
      </c>
      <c r="K49" s="183">
        <v>2</v>
      </c>
      <c r="L49" s="181">
        <v>272</v>
      </c>
      <c r="M49" s="182">
        <v>312</v>
      </c>
      <c r="N49" s="183">
        <v>312</v>
      </c>
      <c r="O49" s="181">
        <v>953</v>
      </c>
      <c r="P49" s="182">
        <v>792</v>
      </c>
      <c r="Q49" s="183">
        <v>792</v>
      </c>
      <c r="R49" s="84" t="s">
        <v>6</v>
      </c>
      <c r="S49" s="3"/>
      <c r="T49" s="4"/>
      <c r="AA49">
        <v>3</v>
      </c>
      <c r="AD49">
        <v>2</v>
      </c>
      <c r="AE49">
        <v>3</v>
      </c>
      <c r="AF49">
        <v>3</v>
      </c>
      <c r="AG49">
        <v>2</v>
      </c>
      <c r="AH49">
        <v>3</v>
      </c>
      <c r="AI49">
        <v>5</v>
      </c>
      <c r="AJ49">
        <v>2</v>
      </c>
      <c r="AK49">
        <v>3</v>
      </c>
      <c r="AL49">
        <v>5</v>
      </c>
      <c r="AM49">
        <v>2</v>
      </c>
      <c r="AN49">
        <v>3</v>
      </c>
      <c r="AO49">
        <v>5</v>
      </c>
      <c r="AP49">
        <v>3</v>
      </c>
    </row>
    <row r="50" spans="2:42" ht="13.5" thickBot="1">
      <c r="B50" s="16"/>
      <c r="C50" s="104" t="s">
        <v>121</v>
      </c>
      <c r="D50" s="176"/>
      <c r="E50" s="177"/>
      <c r="F50" s="187">
        <v>350.03</v>
      </c>
      <c r="G50" s="188">
        <v>350</v>
      </c>
      <c r="H50" s="189">
        <v>350</v>
      </c>
      <c r="I50" s="187">
        <v>400</v>
      </c>
      <c r="J50" s="188">
        <v>400</v>
      </c>
      <c r="K50" s="189">
        <v>400</v>
      </c>
      <c r="L50" s="187">
        <v>320.32</v>
      </c>
      <c r="M50" s="188">
        <v>320</v>
      </c>
      <c r="N50" s="189">
        <v>320</v>
      </c>
      <c r="O50" s="187">
        <v>370.29</v>
      </c>
      <c r="P50" s="188">
        <v>370</v>
      </c>
      <c r="Q50" s="189">
        <v>370</v>
      </c>
      <c r="R50" s="105" t="s">
        <v>77</v>
      </c>
      <c r="S50" s="8"/>
      <c r="T50" s="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4.25" thickBot="1" thickTop="1">
      <c r="C51" s="14" t="s">
        <v>40</v>
      </c>
      <c r="D51" s="12"/>
      <c r="E51" s="13"/>
      <c r="F51" s="156">
        <v>459.03</v>
      </c>
      <c r="G51" s="157">
        <v>-128</v>
      </c>
      <c r="H51" s="158">
        <v>-128</v>
      </c>
      <c r="I51" s="156">
        <v>1190</v>
      </c>
      <c r="J51" s="157">
        <v>402</v>
      </c>
      <c r="K51" s="158">
        <v>402</v>
      </c>
      <c r="L51" s="156">
        <v>592.32</v>
      </c>
      <c r="M51" s="157">
        <v>632</v>
      </c>
      <c r="N51" s="158">
        <v>632</v>
      </c>
      <c r="O51" s="156">
        <v>1323.29</v>
      </c>
      <c r="P51" s="157">
        <v>1162</v>
      </c>
      <c r="Q51" s="158">
        <v>1162</v>
      </c>
      <c r="R51" s="18" t="s">
        <v>122</v>
      </c>
      <c r="S51" s="8"/>
      <c r="T51" s="9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20" ht="13.5" thickTop="1">
      <c r="C52" s="41" t="str">
        <f ca="1">CELL("filename")</f>
        <v>C:\MyFiles\Timber Committee\TCQ2007\[tb-60-6-tables.xls]List of tables</v>
      </c>
      <c r="S52" s="39"/>
      <c r="T52" s="43" t="str">
        <f ca="1">CONCATENATE("printed on ",DAY(NOW()),"/",MONTH(NOW()))</f>
        <v>printed on 16/10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1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137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130</v>
      </c>
      <c r="G3" s="267"/>
      <c r="H3" s="267"/>
      <c r="I3" s="267"/>
      <c r="J3" s="267"/>
      <c r="K3" s="267"/>
      <c r="L3" s="267" t="s">
        <v>131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0.75</v>
      </c>
      <c r="G9" s="182">
        <v>0.75</v>
      </c>
      <c r="H9" s="183">
        <v>0.75</v>
      </c>
      <c r="I9" s="181">
        <v>0</v>
      </c>
      <c r="J9" s="182">
        <v>0</v>
      </c>
      <c r="K9" s="183">
        <v>0</v>
      </c>
      <c r="L9" s="181">
        <v>0.75</v>
      </c>
      <c r="M9" s="182">
        <v>0.75</v>
      </c>
      <c r="N9" s="183">
        <v>0.75</v>
      </c>
      <c r="O9" s="181">
        <v>0</v>
      </c>
      <c r="P9" s="182">
        <v>0</v>
      </c>
      <c r="Q9" s="183">
        <v>0</v>
      </c>
      <c r="R9" s="84" t="s">
        <v>47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22</v>
      </c>
      <c r="G10" s="185">
        <v>70</v>
      </c>
      <c r="H10" s="186">
        <v>80</v>
      </c>
      <c r="I10" s="184">
        <v>195</v>
      </c>
      <c r="J10" s="185">
        <v>195</v>
      </c>
      <c r="K10" s="186">
        <v>195</v>
      </c>
      <c r="L10" s="184">
        <v>139</v>
      </c>
      <c r="M10" s="185">
        <v>155</v>
      </c>
      <c r="N10" s="186">
        <v>155</v>
      </c>
      <c r="O10" s="184">
        <v>312</v>
      </c>
      <c r="P10" s="185">
        <v>280</v>
      </c>
      <c r="Q10" s="186">
        <v>270</v>
      </c>
      <c r="R10" s="72" t="s">
        <v>48</v>
      </c>
      <c r="S10" s="1"/>
      <c r="T10" s="5"/>
      <c r="AA10">
        <v>3</v>
      </c>
      <c r="AD10">
        <v>2</v>
      </c>
      <c r="AE10">
        <v>3</v>
      </c>
      <c r="AF10">
        <v>3</v>
      </c>
      <c r="AG10">
        <v>2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132</v>
      </c>
      <c r="D11" s="174"/>
      <c r="E11" s="175"/>
      <c r="F11" s="184">
        <v>160</v>
      </c>
      <c r="G11" s="185">
        <v>170</v>
      </c>
      <c r="H11" s="186">
        <v>160</v>
      </c>
      <c r="I11" s="184">
        <v>20</v>
      </c>
      <c r="J11" s="185">
        <v>20</v>
      </c>
      <c r="K11" s="186">
        <v>20</v>
      </c>
      <c r="L11" s="184">
        <v>610</v>
      </c>
      <c r="M11" s="185">
        <v>600</v>
      </c>
      <c r="N11" s="186">
        <v>570</v>
      </c>
      <c r="O11" s="184">
        <v>470</v>
      </c>
      <c r="P11" s="185">
        <v>450</v>
      </c>
      <c r="Q11" s="186">
        <v>430</v>
      </c>
      <c r="R11" s="72" t="s">
        <v>134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9.99</v>
      </c>
      <c r="G12" s="185">
        <v>9.99</v>
      </c>
      <c r="H12" s="186">
        <v>9.99</v>
      </c>
      <c r="I12" s="184">
        <v>14</v>
      </c>
      <c r="J12" s="185">
        <v>14</v>
      </c>
      <c r="K12" s="186">
        <v>14</v>
      </c>
      <c r="L12" s="184">
        <v>6.7</v>
      </c>
      <c r="M12" s="185">
        <v>6.7</v>
      </c>
      <c r="N12" s="186">
        <v>6.7</v>
      </c>
      <c r="O12" s="184">
        <v>10.71</v>
      </c>
      <c r="P12" s="185">
        <v>10.71</v>
      </c>
      <c r="Q12" s="186">
        <v>10.71</v>
      </c>
      <c r="R12" s="72" t="s">
        <v>49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46.84</v>
      </c>
      <c r="G13" s="185">
        <v>46.84</v>
      </c>
      <c r="H13" s="186">
        <v>46.84</v>
      </c>
      <c r="I13" s="184">
        <v>58</v>
      </c>
      <c r="J13" s="185">
        <v>58</v>
      </c>
      <c r="K13" s="186">
        <v>58</v>
      </c>
      <c r="L13" s="184">
        <v>21.84</v>
      </c>
      <c r="M13" s="185">
        <v>21.84</v>
      </c>
      <c r="N13" s="186">
        <v>21.84</v>
      </c>
      <c r="O13" s="184">
        <v>33</v>
      </c>
      <c r="P13" s="185">
        <v>33</v>
      </c>
      <c r="Q13" s="186">
        <v>33</v>
      </c>
      <c r="R13" s="72" t="s">
        <v>50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16</v>
      </c>
      <c r="G14" s="185">
        <v>19</v>
      </c>
      <c r="H14" s="186">
        <v>19</v>
      </c>
      <c r="I14" s="184">
        <v>1</v>
      </c>
      <c r="J14" s="185">
        <v>2</v>
      </c>
      <c r="K14" s="186">
        <v>2</v>
      </c>
      <c r="L14" s="184">
        <v>18</v>
      </c>
      <c r="M14" s="185">
        <v>21</v>
      </c>
      <c r="N14" s="186">
        <v>20</v>
      </c>
      <c r="O14" s="184">
        <v>3</v>
      </c>
      <c r="P14" s="185">
        <v>4</v>
      </c>
      <c r="Q14" s="186">
        <v>3</v>
      </c>
      <c r="R14" s="72" t="s">
        <v>51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18.468999999999998</v>
      </c>
      <c r="G15" s="185">
        <v>16.9</v>
      </c>
      <c r="H15" s="186">
        <v>16.9</v>
      </c>
      <c r="I15" s="184">
        <v>2.5</v>
      </c>
      <c r="J15" s="185">
        <v>2</v>
      </c>
      <c r="K15" s="186">
        <v>2</v>
      </c>
      <c r="L15" s="184">
        <v>16.04</v>
      </c>
      <c r="M15" s="185">
        <v>15</v>
      </c>
      <c r="N15" s="186">
        <v>15</v>
      </c>
      <c r="O15" s="184">
        <v>0.071</v>
      </c>
      <c r="P15" s="185">
        <v>0.1</v>
      </c>
      <c r="Q15" s="186">
        <v>0.1</v>
      </c>
      <c r="R15" s="72" t="s">
        <v>52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134</v>
      </c>
      <c r="G16" s="185">
        <v>135</v>
      </c>
      <c r="H16" s="186">
        <v>141</v>
      </c>
      <c r="I16" s="184">
        <v>170</v>
      </c>
      <c r="J16" s="185">
        <v>175</v>
      </c>
      <c r="K16" s="186">
        <v>182</v>
      </c>
      <c r="L16" s="184">
        <v>67</v>
      </c>
      <c r="M16" s="185">
        <v>65</v>
      </c>
      <c r="N16" s="186">
        <v>69</v>
      </c>
      <c r="O16" s="184">
        <v>103</v>
      </c>
      <c r="P16" s="185">
        <v>105</v>
      </c>
      <c r="Q16" s="186">
        <v>110</v>
      </c>
      <c r="R16" s="72" t="s">
        <v>72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274</v>
      </c>
      <c r="G17" s="185">
        <v>274</v>
      </c>
      <c r="H17" s="186">
        <v>274</v>
      </c>
      <c r="I17" s="184">
        <v>0</v>
      </c>
      <c r="J17" s="185">
        <v>0</v>
      </c>
      <c r="K17" s="186">
        <v>0</v>
      </c>
      <c r="L17" s="184">
        <v>377</v>
      </c>
      <c r="M17" s="185">
        <v>377</v>
      </c>
      <c r="N17" s="186">
        <v>377</v>
      </c>
      <c r="O17" s="184">
        <v>103</v>
      </c>
      <c r="P17" s="185">
        <v>103</v>
      </c>
      <c r="Q17" s="186">
        <v>103</v>
      </c>
      <c r="R17" s="72" t="s">
        <v>53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2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116.62</v>
      </c>
      <c r="G18" s="185">
        <v>125</v>
      </c>
      <c r="H18" s="186">
        <v>130</v>
      </c>
      <c r="I18" s="184">
        <v>53.5</v>
      </c>
      <c r="J18" s="185">
        <v>75</v>
      </c>
      <c r="K18" s="186">
        <v>85</v>
      </c>
      <c r="L18" s="184">
        <v>124.34</v>
      </c>
      <c r="M18" s="185">
        <v>125</v>
      </c>
      <c r="N18" s="186">
        <v>125</v>
      </c>
      <c r="O18" s="184">
        <v>61.22</v>
      </c>
      <c r="P18" s="185">
        <v>75</v>
      </c>
      <c r="Q18" s="186">
        <v>80</v>
      </c>
      <c r="R18" s="72" t="s">
        <v>54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271.9</v>
      </c>
      <c r="G19" s="185">
        <v>300</v>
      </c>
      <c r="H19" s="186">
        <v>300</v>
      </c>
      <c r="I19" s="184">
        <v>1415</v>
      </c>
      <c r="J19" s="185">
        <v>1450</v>
      </c>
      <c r="K19" s="186">
        <v>1450</v>
      </c>
      <c r="L19" s="184">
        <v>107.29</v>
      </c>
      <c r="M19" s="185">
        <v>100</v>
      </c>
      <c r="N19" s="186">
        <v>100</v>
      </c>
      <c r="O19" s="184">
        <v>1250.39</v>
      </c>
      <c r="P19" s="185">
        <v>1250</v>
      </c>
      <c r="Q19" s="186">
        <v>1250</v>
      </c>
      <c r="R19" s="72" t="s">
        <v>55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651</v>
      </c>
      <c r="G20" s="185">
        <v>675</v>
      </c>
      <c r="H20" s="186">
        <v>685</v>
      </c>
      <c r="I20" s="184">
        <v>431</v>
      </c>
      <c r="J20" s="185">
        <v>450</v>
      </c>
      <c r="K20" s="186">
        <v>475</v>
      </c>
      <c r="L20" s="184">
        <v>445</v>
      </c>
      <c r="M20" s="185">
        <v>455</v>
      </c>
      <c r="N20" s="186">
        <v>455</v>
      </c>
      <c r="O20" s="184">
        <v>225</v>
      </c>
      <c r="P20" s="185">
        <v>230</v>
      </c>
      <c r="Q20" s="186">
        <v>245</v>
      </c>
      <c r="R20" s="72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1164.821</v>
      </c>
      <c r="G21" s="185">
        <v>1205</v>
      </c>
      <c r="H21" s="186">
        <v>1230</v>
      </c>
      <c r="I21" s="184">
        <v>219</v>
      </c>
      <c r="J21" s="185">
        <v>230</v>
      </c>
      <c r="K21" s="186">
        <v>230</v>
      </c>
      <c r="L21" s="184">
        <v>1249.923</v>
      </c>
      <c r="M21" s="185">
        <v>1275</v>
      </c>
      <c r="N21" s="186">
        <v>1300</v>
      </c>
      <c r="O21" s="184">
        <v>304.102</v>
      </c>
      <c r="P21" s="185">
        <v>300</v>
      </c>
      <c r="Q21" s="186">
        <v>300</v>
      </c>
      <c r="R21" s="72" t="s">
        <v>56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81.56</v>
      </c>
      <c r="G22" s="185">
        <v>81.56</v>
      </c>
      <c r="H22" s="186">
        <v>81.56</v>
      </c>
      <c r="I22" s="184">
        <v>12.9</v>
      </c>
      <c r="J22" s="185">
        <v>12.9</v>
      </c>
      <c r="K22" s="186">
        <v>12.9</v>
      </c>
      <c r="L22" s="184">
        <v>81.4</v>
      </c>
      <c r="M22" s="185">
        <v>81.4</v>
      </c>
      <c r="N22" s="186">
        <v>81.4</v>
      </c>
      <c r="O22" s="184">
        <v>12.74</v>
      </c>
      <c r="P22" s="185">
        <v>12.74</v>
      </c>
      <c r="Q22" s="186">
        <v>12.74</v>
      </c>
      <c r="R22" s="72" t="s">
        <v>71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50</v>
      </c>
      <c r="G23" s="185">
        <v>50</v>
      </c>
      <c r="H23" s="186">
        <v>50</v>
      </c>
      <c r="I23" s="184">
        <v>19</v>
      </c>
      <c r="J23" s="185">
        <v>19</v>
      </c>
      <c r="K23" s="186">
        <v>19</v>
      </c>
      <c r="L23" s="184">
        <v>50</v>
      </c>
      <c r="M23" s="185">
        <v>50</v>
      </c>
      <c r="N23" s="186">
        <v>50</v>
      </c>
      <c r="O23" s="184">
        <v>19</v>
      </c>
      <c r="P23" s="185">
        <v>19</v>
      </c>
      <c r="Q23" s="186">
        <v>19</v>
      </c>
      <c r="R23" s="72" t="s">
        <v>57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148.71</v>
      </c>
      <c r="G24" s="185">
        <v>133.829</v>
      </c>
      <c r="H24" s="186">
        <v>120.3461</v>
      </c>
      <c r="I24" s="184">
        <v>0</v>
      </c>
      <c r="J24" s="185">
        <v>0</v>
      </c>
      <c r="K24" s="186">
        <v>0</v>
      </c>
      <c r="L24" s="184">
        <v>149.81</v>
      </c>
      <c r="M24" s="185">
        <v>134.829</v>
      </c>
      <c r="N24" s="186">
        <v>121.3461</v>
      </c>
      <c r="O24" s="184">
        <v>1.1</v>
      </c>
      <c r="P24" s="185">
        <v>1</v>
      </c>
      <c r="Q24" s="186">
        <v>1</v>
      </c>
      <c r="R24" s="72" t="s">
        <v>58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765</v>
      </c>
      <c r="G25" s="185">
        <v>794</v>
      </c>
      <c r="H25" s="186">
        <v>804</v>
      </c>
      <c r="I25" s="184">
        <v>334</v>
      </c>
      <c r="J25" s="185">
        <v>340</v>
      </c>
      <c r="K25" s="186">
        <v>340</v>
      </c>
      <c r="L25" s="184">
        <v>654</v>
      </c>
      <c r="M25" s="185">
        <v>654</v>
      </c>
      <c r="N25" s="186">
        <v>664</v>
      </c>
      <c r="O25" s="184">
        <v>223</v>
      </c>
      <c r="P25" s="185">
        <v>200</v>
      </c>
      <c r="Q25" s="186">
        <v>200</v>
      </c>
      <c r="R25" s="72" t="s">
        <v>59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57.8</v>
      </c>
      <c r="G26" s="185">
        <v>64</v>
      </c>
      <c r="H26" s="186">
        <v>69</v>
      </c>
      <c r="I26" s="184">
        <v>237.8</v>
      </c>
      <c r="J26" s="185">
        <v>240</v>
      </c>
      <c r="K26" s="186">
        <v>242</v>
      </c>
      <c r="L26" s="184">
        <v>26</v>
      </c>
      <c r="M26" s="185">
        <v>30</v>
      </c>
      <c r="N26" s="186">
        <v>33</v>
      </c>
      <c r="O26" s="184">
        <v>206</v>
      </c>
      <c r="P26" s="185">
        <v>206</v>
      </c>
      <c r="Q26" s="186">
        <v>206</v>
      </c>
      <c r="R26" s="72" t="s">
        <v>60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36.57</v>
      </c>
      <c r="G27" s="185">
        <v>54</v>
      </c>
      <c r="H27" s="186">
        <v>60</v>
      </c>
      <c r="I27" s="184">
        <v>16</v>
      </c>
      <c r="J27" s="185">
        <v>20</v>
      </c>
      <c r="K27" s="186">
        <v>20</v>
      </c>
      <c r="L27" s="184">
        <v>35.34</v>
      </c>
      <c r="M27" s="185">
        <v>44</v>
      </c>
      <c r="N27" s="186">
        <v>50</v>
      </c>
      <c r="O27" s="184">
        <v>14.77</v>
      </c>
      <c r="P27" s="185">
        <v>10</v>
      </c>
      <c r="Q27" s="186">
        <v>10</v>
      </c>
      <c r="R27" s="72" t="s">
        <v>314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10.2</v>
      </c>
      <c r="G28" s="185">
        <v>10.2</v>
      </c>
      <c r="H28" s="186">
        <v>10.2</v>
      </c>
      <c r="I28" s="184">
        <v>0</v>
      </c>
      <c r="J28" s="185">
        <v>0</v>
      </c>
      <c r="K28" s="186">
        <v>0</v>
      </c>
      <c r="L28" s="184">
        <v>10.24</v>
      </c>
      <c r="M28" s="185">
        <v>10.24</v>
      </c>
      <c r="N28" s="186">
        <v>10.24</v>
      </c>
      <c r="O28" s="184">
        <v>0.04</v>
      </c>
      <c r="P28" s="185">
        <v>0.04</v>
      </c>
      <c r="Q28" s="186">
        <v>0.04</v>
      </c>
      <c r="R28" s="72" t="s">
        <v>135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543</v>
      </c>
      <c r="G29" s="185">
        <v>600</v>
      </c>
      <c r="H29" s="186">
        <v>600</v>
      </c>
      <c r="I29" s="184">
        <v>0</v>
      </c>
      <c r="J29" s="185">
        <v>0</v>
      </c>
      <c r="K29" s="186">
        <v>0</v>
      </c>
      <c r="L29" s="184">
        <v>603</v>
      </c>
      <c r="M29" s="185">
        <v>650</v>
      </c>
      <c r="N29" s="186">
        <v>650</v>
      </c>
      <c r="O29" s="184">
        <v>60</v>
      </c>
      <c r="P29" s="185">
        <v>50</v>
      </c>
      <c r="Q29" s="186">
        <v>50</v>
      </c>
      <c r="R29" s="72" t="s">
        <v>61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108</v>
      </c>
      <c r="G30" s="185">
        <v>108</v>
      </c>
      <c r="H30" s="186">
        <v>108</v>
      </c>
      <c r="I30" s="184">
        <v>0</v>
      </c>
      <c r="J30" s="185">
        <v>0</v>
      </c>
      <c r="K30" s="186">
        <v>0</v>
      </c>
      <c r="L30" s="184">
        <v>116</v>
      </c>
      <c r="M30" s="185">
        <v>116</v>
      </c>
      <c r="N30" s="186">
        <v>116</v>
      </c>
      <c r="O30" s="184">
        <v>8</v>
      </c>
      <c r="P30" s="185">
        <v>8</v>
      </c>
      <c r="Q30" s="186">
        <v>8</v>
      </c>
      <c r="R30" s="72" t="s">
        <v>62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364.7</v>
      </c>
      <c r="G31" s="185">
        <v>368</v>
      </c>
      <c r="H31" s="186">
        <v>374</v>
      </c>
      <c r="I31" s="184">
        <v>385</v>
      </c>
      <c r="J31" s="185">
        <v>390</v>
      </c>
      <c r="K31" s="186">
        <v>400</v>
      </c>
      <c r="L31" s="184">
        <v>116.4</v>
      </c>
      <c r="M31" s="185">
        <v>118</v>
      </c>
      <c r="N31" s="186">
        <v>119</v>
      </c>
      <c r="O31" s="184">
        <v>136.7</v>
      </c>
      <c r="P31" s="185">
        <v>140</v>
      </c>
      <c r="Q31" s="186">
        <v>145</v>
      </c>
      <c r="R31" s="72" t="s">
        <v>63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63</v>
      </c>
      <c r="G32" s="185">
        <v>63</v>
      </c>
      <c r="H32" s="186">
        <v>63</v>
      </c>
      <c r="I32" s="184">
        <v>21</v>
      </c>
      <c r="J32" s="185">
        <v>21</v>
      </c>
      <c r="K32" s="186">
        <v>21</v>
      </c>
      <c r="L32" s="184">
        <v>52</v>
      </c>
      <c r="M32" s="185">
        <v>52</v>
      </c>
      <c r="N32" s="186">
        <v>52</v>
      </c>
      <c r="O32" s="184">
        <v>10</v>
      </c>
      <c r="P32" s="185">
        <v>10</v>
      </c>
      <c r="Q32" s="186">
        <v>10</v>
      </c>
      <c r="R32" s="72" t="s">
        <v>29</v>
      </c>
      <c r="S32" s="1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72</v>
      </c>
      <c r="G33" s="185">
        <v>70</v>
      </c>
      <c r="H33" s="186">
        <v>70</v>
      </c>
      <c r="I33" s="184">
        <v>135</v>
      </c>
      <c r="J33" s="185">
        <v>135</v>
      </c>
      <c r="K33" s="186">
        <v>140</v>
      </c>
      <c r="L33" s="184">
        <v>35</v>
      </c>
      <c r="M33" s="185">
        <v>35</v>
      </c>
      <c r="N33" s="186">
        <v>35</v>
      </c>
      <c r="O33" s="184">
        <v>98</v>
      </c>
      <c r="P33" s="185">
        <v>100</v>
      </c>
      <c r="Q33" s="186">
        <v>105</v>
      </c>
      <c r="R33" s="72" t="s">
        <v>64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12</v>
      </c>
      <c r="G34" s="185">
        <v>18</v>
      </c>
      <c r="H34" s="186">
        <v>24</v>
      </c>
      <c r="I34" s="184">
        <v>14</v>
      </c>
      <c r="J34" s="185">
        <v>20</v>
      </c>
      <c r="K34" s="186">
        <v>25</v>
      </c>
      <c r="L34" s="184">
        <v>6</v>
      </c>
      <c r="M34" s="185">
        <v>10</v>
      </c>
      <c r="N34" s="186">
        <v>14</v>
      </c>
      <c r="O34" s="184">
        <v>8</v>
      </c>
      <c r="P34" s="185">
        <v>12</v>
      </c>
      <c r="Q34" s="186">
        <v>15</v>
      </c>
      <c r="R34" s="72" t="s">
        <v>385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33</v>
      </c>
      <c r="G35" s="185">
        <v>50</v>
      </c>
      <c r="H35" s="186">
        <v>50</v>
      </c>
      <c r="I35" s="184">
        <v>19</v>
      </c>
      <c r="J35" s="185">
        <v>20</v>
      </c>
      <c r="K35" s="186">
        <v>20</v>
      </c>
      <c r="L35" s="184">
        <v>44</v>
      </c>
      <c r="M35" s="185">
        <v>50</v>
      </c>
      <c r="N35" s="186">
        <v>50</v>
      </c>
      <c r="O35" s="184">
        <v>30</v>
      </c>
      <c r="P35" s="185">
        <v>20</v>
      </c>
      <c r="Q35" s="186">
        <v>20</v>
      </c>
      <c r="R35" s="72" t="s">
        <v>65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-30.25</v>
      </c>
      <c r="G36" s="185">
        <v>11</v>
      </c>
      <c r="H36" s="186">
        <v>11</v>
      </c>
      <c r="I36" s="184">
        <v>26</v>
      </c>
      <c r="J36" s="185">
        <v>26</v>
      </c>
      <c r="K36" s="186">
        <v>26</v>
      </c>
      <c r="L36" s="184">
        <v>29.84</v>
      </c>
      <c r="M36" s="185">
        <v>25</v>
      </c>
      <c r="N36" s="186">
        <v>25</v>
      </c>
      <c r="O36" s="184">
        <v>86.09</v>
      </c>
      <c r="P36" s="185">
        <v>40</v>
      </c>
      <c r="Q36" s="186">
        <v>40</v>
      </c>
      <c r="R36" s="72" t="s">
        <v>66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109</v>
      </c>
      <c r="D37" s="174"/>
      <c r="E37" s="175"/>
      <c r="F37" s="184">
        <v>595</v>
      </c>
      <c r="G37" s="185">
        <v>651</v>
      </c>
      <c r="H37" s="186">
        <v>630</v>
      </c>
      <c r="I37" s="184">
        <v>537</v>
      </c>
      <c r="J37" s="185">
        <v>550</v>
      </c>
      <c r="K37" s="186">
        <v>550</v>
      </c>
      <c r="L37" s="184">
        <v>182</v>
      </c>
      <c r="M37" s="185">
        <v>247</v>
      </c>
      <c r="N37" s="186">
        <v>240</v>
      </c>
      <c r="O37" s="184">
        <v>124</v>
      </c>
      <c r="P37" s="185">
        <v>146</v>
      </c>
      <c r="Q37" s="186">
        <v>160</v>
      </c>
      <c r="R37" s="72" t="s">
        <v>67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260.11</v>
      </c>
      <c r="G38" s="185">
        <v>265</v>
      </c>
      <c r="H38" s="186">
        <v>265</v>
      </c>
      <c r="I38" s="184">
        <v>91.5</v>
      </c>
      <c r="J38" s="185">
        <v>93</v>
      </c>
      <c r="K38" s="186">
        <v>93</v>
      </c>
      <c r="L38" s="184">
        <v>196.61</v>
      </c>
      <c r="M38" s="185">
        <v>200</v>
      </c>
      <c r="N38" s="186">
        <v>200</v>
      </c>
      <c r="O38" s="184">
        <v>28</v>
      </c>
      <c r="P38" s="185">
        <v>28</v>
      </c>
      <c r="Q38" s="186">
        <v>28</v>
      </c>
      <c r="R38" s="72" t="s">
        <v>68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111</v>
      </c>
      <c r="D39" s="174"/>
      <c r="E39" s="175"/>
      <c r="F39" s="184">
        <v>145.13</v>
      </c>
      <c r="G39" s="185">
        <v>145</v>
      </c>
      <c r="H39" s="186">
        <v>145</v>
      </c>
      <c r="I39" s="184">
        <v>4.7</v>
      </c>
      <c r="J39" s="185">
        <v>5</v>
      </c>
      <c r="K39" s="186">
        <v>5</v>
      </c>
      <c r="L39" s="184">
        <v>143.48</v>
      </c>
      <c r="M39" s="185">
        <v>143</v>
      </c>
      <c r="N39" s="186">
        <v>143</v>
      </c>
      <c r="O39" s="184">
        <v>3.05</v>
      </c>
      <c r="P39" s="185">
        <v>3</v>
      </c>
      <c r="Q39" s="186">
        <v>3</v>
      </c>
      <c r="R39" s="72" t="s">
        <v>69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1.93</v>
      </c>
      <c r="G40" s="185">
        <v>1.93</v>
      </c>
      <c r="H40" s="186">
        <v>1.93</v>
      </c>
      <c r="I40" s="184">
        <v>0</v>
      </c>
      <c r="J40" s="185">
        <v>0</v>
      </c>
      <c r="K40" s="186">
        <v>0</v>
      </c>
      <c r="L40" s="184">
        <v>2.4</v>
      </c>
      <c r="M40" s="185">
        <v>2.4</v>
      </c>
      <c r="N40" s="186">
        <v>2.4</v>
      </c>
      <c r="O40" s="184">
        <v>0.47</v>
      </c>
      <c r="P40" s="185">
        <v>0.47</v>
      </c>
      <c r="Q40" s="186">
        <v>0.47</v>
      </c>
      <c r="R40" s="72" t="s">
        <v>123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181</v>
      </c>
      <c r="G41" s="185">
        <v>180</v>
      </c>
      <c r="H41" s="186">
        <v>170</v>
      </c>
      <c r="I41" s="184">
        <v>55</v>
      </c>
      <c r="J41" s="185">
        <v>55</v>
      </c>
      <c r="K41" s="186">
        <v>65</v>
      </c>
      <c r="L41" s="184">
        <v>146</v>
      </c>
      <c r="M41" s="185">
        <v>150</v>
      </c>
      <c r="N41" s="186">
        <v>130</v>
      </c>
      <c r="O41" s="184">
        <v>20</v>
      </c>
      <c r="P41" s="185">
        <v>25</v>
      </c>
      <c r="Q41" s="186">
        <v>25</v>
      </c>
      <c r="R41" s="72" t="s">
        <v>70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1371.05</v>
      </c>
      <c r="G42" s="185">
        <v>1520</v>
      </c>
      <c r="H42" s="186">
        <v>1520</v>
      </c>
      <c r="I42" s="184">
        <v>0</v>
      </c>
      <c r="J42" s="185">
        <v>0</v>
      </c>
      <c r="K42" s="186">
        <v>0</v>
      </c>
      <c r="L42" s="184">
        <v>1497</v>
      </c>
      <c r="M42" s="185">
        <v>1645</v>
      </c>
      <c r="N42" s="186">
        <v>1645</v>
      </c>
      <c r="O42" s="184">
        <v>125.95</v>
      </c>
      <c r="P42" s="185">
        <v>125</v>
      </c>
      <c r="Q42" s="186">
        <v>125</v>
      </c>
      <c r="R42" s="72" t="s">
        <v>73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7755.9</v>
      </c>
      <c r="G43" s="157">
        <v>8285.999</v>
      </c>
      <c r="H43" s="158">
        <v>8320.5161</v>
      </c>
      <c r="I43" s="156">
        <v>4486.9</v>
      </c>
      <c r="J43" s="157">
        <v>4617.9</v>
      </c>
      <c r="K43" s="158">
        <v>4691.9</v>
      </c>
      <c r="L43" s="156">
        <v>7359.402999999998</v>
      </c>
      <c r="M43" s="157">
        <v>7665.159</v>
      </c>
      <c r="N43" s="158">
        <v>7646.6761</v>
      </c>
      <c r="O43" s="156">
        <v>4090.4029999999993</v>
      </c>
      <c r="P43" s="157">
        <v>3997.06</v>
      </c>
      <c r="Q43" s="158">
        <v>4018.06</v>
      </c>
      <c r="R43" s="14" t="s">
        <v>39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71.1</v>
      </c>
      <c r="G44" s="185">
        <v>71.1</v>
      </c>
      <c r="H44" s="186">
        <v>71.1</v>
      </c>
      <c r="I44" s="184">
        <v>186</v>
      </c>
      <c r="J44" s="185">
        <v>186</v>
      </c>
      <c r="K44" s="186">
        <v>186</v>
      </c>
      <c r="L44" s="184">
        <v>6</v>
      </c>
      <c r="M44" s="185">
        <v>6</v>
      </c>
      <c r="N44" s="186">
        <v>6</v>
      </c>
      <c r="O44" s="184">
        <v>120.9</v>
      </c>
      <c r="P44" s="185">
        <v>120.9</v>
      </c>
      <c r="Q44" s="186">
        <v>120.9</v>
      </c>
      <c r="R44" s="72" t="s">
        <v>74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52.78</v>
      </c>
      <c r="G45" s="185">
        <v>52.78</v>
      </c>
      <c r="H45" s="186">
        <v>52.78</v>
      </c>
      <c r="I45" s="184">
        <v>0</v>
      </c>
      <c r="J45" s="185">
        <v>0</v>
      </c>
      <c r="K45" s="186">
        <v>0</v>
      </c>
      <c r="L45" s="184">
        <v>52.8</v>
      </c>
      <c r="M45" s="185">
        <v>52.8</v>
      </c>
      <c r="N45" s="186">
        <v>52.8</v>
      </c>
      <c r="O45" s="184">
        <v>0.02</v>
      </c>
      <c r="P45" s="185">
        <v>0.02</v>
      </c>
      <c r="Q45" s="186">
        <v>0.02</v>
      </c>
      <c r="R45" s="72" t="s">
        <v>22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1067</v>
      </c>
      <c r="G46" s="185">
        <v>1145</v>
      </c>
      <c r="H46" s="186">
        <v>1225</v>
      </c>
      <c r="I46" s="184">
        <v>2598</v>
      </c>
      <c r="J46" s="185">
        <v>2700</v>
      </c>
      <c r="K46" s="186">
        <v>2830</v>
      </c>
      <c r="L46" s="184">
        <v>46</v>
      </c>
      <c r="M46" s="185">
        <v>45</v>
      </c>
      <c r="N46" s="186">
        <v>45</v>
      </c>
      <c r="O46" s="184">
        <v>1577</v>
      </c>
      <c r="P46" s="185">
        <v>1600</v>
      </c>
      <c r="Q46" s="186">
        <v>1650</v>
      </c>
      <c r="R46" s="72" t="s">
        <v>75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97.97</v>
      </c>
      <c r="G47" s="185">
        <v>97.97</v>
      </c>
      <c r="H47" s="186">
        <v>97.97</v>
      </c>
      <c r="I47" s="184">
        <v>163</v>
      </c>
      <c r="J47" s="185">
        <v>163</v>
      </c>
      <c r="K47" s="186">
        <v>163</v>
      </c>
      <c r="L47" s="184">
        <v>33.31</v>
      </c>
      <c r="M47" s="185">
        <v>33.31</v>
      </c>
      <c r="N47" s="186">
        <v>33.31</v>
      </c>
      <c r="O47" s="184">
        <v>98.34</v>
      </c>
      <c r="P47" s="185">
        <v>98.34</v>
      </c>
      <c r="Q47" s="186">
        <v>98.34</v>
      </c>
      <c r="R47" s="72" t="s">
        <v>36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17.94</v>
      </c>
      <c r="G48" s="185">
        <v>17.94</v>
      </c>
      <c r="H48" s="186">
        <v>17.94</v>
      </c>
      <c r="I48" s="184">
        <v>0</v>
      </c>
      <c r="J48" s="185">
        <v>0</v>
      </c>
      <c r="K48" s="186">
        <v>0</v>
      </c>
      <c r="L48" s="184">
        <v>20</v>
      </c>
      <c r="M48" s="185">
        <v>20</v>
      </c>
      <c r="N48" s="186">
        <v>20</v>
      </c>
      <c r="O48" s="184">
        <v>2.06</v>
      </c>
      <c r="P48" s="185">
        <v>2.06</v>
      </c>
      <c r="Q48" s="186">
        <v>2.06</v>
      </c>
      <c r="R48" s="72" t="s">
        <v>76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1306.79</v>
      </c>
      <c r="G49" s="157">
        <v>1384.79</v>
      </c>
      <c r="H49" s="158">
        <v>1464.79</v>
      </c>
      <c r="I49" s="156">
        <v>2947</v>
      </c>
      <c r="J49" s="157">
        <v>3049</v>
      </c>
      <c r="K49" s="158">
        <v>3179</v>
      </c>
      <c r="L49" s="156">
        <v>158.11</v>
      </c>
      <c r="M49" s="157">
        <v>157.11</v>
      </c>
      <c r="N49" s="158">
        <v>157.11</v>
      </c>
      <c r="O49" s="156">
        <v>1798.32</v>
      </c>
      <c r="P49" s="157">
        <v>1821.32</v>
      </c>
      <c r="Q49" s="158">
        <v>1871.32</v>
      </c>
      <c r="R49" s="14" t="s">
        <v>389</v>
      </c>
      <c r="S49" s="12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2087</v>
      </c>
      <c r="G50" s="182">
        <v>2222</v>
      </c>
      <c r="H50" s="183">
        <v>2222</v>
      </c>
      <c r="I50" s="181">
        <v>2252</v>
      </c>
      <c r="J50" s="182">
        <v>2210</v>
      </c>
      <c r="K50" s="183">
        <v>2210</v>
      </c>
      <c r="L50" s="181">
        <v>785</v>
      </c>
      <c r="M50" s="182">
        <v>800</v>
      </c>
      <c r="N50" s="183">
        <v>800</v>
      </c>
      <c r="O50" s="181">
        <v>950</v>
      </c>
      <c r="P50" s="182">
        <v>788</v>
      </c>
      <c r="Q50" s="183">
        <v>788</v>
      </c>
      <c r="R50" s="84" t="s">
        <v>6</v>
      </c>
      <c r="S50" s="3"/>
      <c r="T50" s="4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5</v>
      </c>
      <c r="AJ50">
        <v>2</v>
      </c>
      <c r="AK50">
        <v>3</v>
      </c>
      <c r="AL50">
        <v>5</v>
      </c>
      <c r="AM50">
        <v>2</v>
      </c>
      <c r="AN50">
        <v>3</v>
      </c>
      <c r="AO50">
        <v>5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19123.5</v>
      </c>
      <c r="G51" s="188">
        <v>18908</v>
      </c>
      <c r="H51" s="189">
        <v>19027</v>
      </c>
      <c r="I51" s="187">
        <v>13486</v>
      </c>
      <c r="J51" s="188">
        <v>13309</v>
      </c>
      <c r="K51" s="189">
        <v>13356</v>
      </c>
      <c r="L51" s="187">
        <v>6129</v>
      </c>
      <c r="M51" s="188">
        <v>6100</v>
      </c>
      <c r="N51" s="189">
        <v>6201</v>
      </c>
      <c r="O51" s="187">
        <v>491.5</v>
      </c>
      <c r="P51" s="188">
        <v>501</v>
      </c>
      <c r="Q51" s="189">
        <v>530</v>
      </c>
      <c r="R51" s="105" t="s">
        <v>77</v>
      </c>
      <c r="S51" s="8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21210.5</v>
      </c>
      <c r="G52" s="157">
        <v>21130</v>
      </c>
      <c r="H52" s="158">
        <v>21249</v>
      </c>
      <c r="I52" s="156">
        <v>15738</v>
      </c>
      <c r="J52" s="157">
        <v>15519</v>
      </c>
      <c r="K52" s="158">
        <v>15566</v>
      </c>
      <c r="L52" s="156">
        <v>6914</v>
      </c>
      <c r="M52" s="157">
        <v>6900</v>
      </c>
      <c r="N52" s="158">
        <v>7001</v>
      </c>
      <c r="O52" s="156">
        <v>1441.5</v>
      </c>
      <c r="P52" s="157">
        <v>1289</v>
      </c>
      <c r="Q52" s="158">
        <v>1318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41" t="str">
        <f ca="1">CELL("filename")</f>
        <v>C:\MyFiles\Timber Committee\TCQ2007\[tb-60-6-tables.xls]List of tables</v>
      </c>
      <c r="S53" s="39"/>
      <c r="T53" s="43" t="str">
        <f ca="1">CONCATENATE("printed on ",DAY(NOW()),"/",MONTH(NOW()))</f>
        <v>printed on 16/10</v>
      </c>
    </row>
  </sheetData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146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322</v>
      </c>
      <c r="G3" s="267"/>
      <c r="H3" s="267"/>
      <c r="I3" s="267"/>
      <c r="J3" s="267"/>
      <c r="K3" s="267"/>
      <c r="L3" s="267" t="s">
        <v>323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91.6</v>
      </c>
      <c r="G9" s="182">
        <v>91.6</v>
      </c>
      <c r="H9" s="183">
        <v>91.6</v>
      </c>
      <c r="I9" s="181">
        <v>0</v>
      </c>
      <c r="J9" s="182">
        <v>0</v>
      </c>
      <c r="K9" s="183">
        <v>0</v>
      </c>
      <c r="L9" s="181">
        <v>91.6</v>
      </c>
      <c r="M9" s="182">
        <v>91.6</v>
      </c>
      <c r="N9" s="183">
        <v>91.6</v>
      </c>
      <c r="O9" s="181">
        <v>0</v>
      </c>
      <c r="P9" s="182">
        <v>0</v>
      </c>
      <c r="Q9" s="183">
        <v>0</v>
      </c>
      <c r="R9" s="84" t="s">
        <v>47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1051</v>
      </c>
      <c r="G10" s="185">
        <v>990</v>
      </c>
      <c r="H10" s="186">
        <v>1000</v>
      </c>
      <c r="I10" s="184">
        <v>2546</v>
      </c>
      <c r="J10" s="185">
        <v>2740</v>
      </c>
      <c r="K10" s="186">
        <v>2700</v>
      </c>
      <c r="L10" s="184">
        <v>417</v>
      </c>
      <c r="M10" s="185">
        <v>400</v>
      </c>
      <c r="N10" s="186">
        <v>400</v>
      </c>
      <c r="O10" s="184">
        <v>1912</v>
      </c>
      <c r="P10" s="185">
        <v>2150</v>
      </c>
      <c r="Q10" s="186">
        <v>2100</v>
      </c>
      <c r="R10" s="72" t="s">
        <v>48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805.3</v>
      </c>
      <c r="G11" s="185">
        <v>805</v>
      </c>
      <c r="H11" s="186">
        <v>805</v>
      </c>
      <c r="I11" s="184">
        <v>2260</v>
      </c>
      <c r="J11" s="185">
        <v>2250</v>
      </c>
      <c r="K11" s="186">
        <v>2250</v>
      </c>
      <c r="L11" s="184">
        <v>395</v>
      </c>
      <c r="M11" s="185">
        <v>380</v>
      </c>
      <c r="N11" s="186">
        <v>380</v>
      </c>
      <c r="O11" s="184">
        <v>1849.7</v>
      </c>
      <c r="P11" s="185">
        <v>1825</v>
      </c>
      <c r="Q11" s="186">
        <v>1825</v>
      </c>
      <c r="R11" s="72" t="s">
        <v>134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95.18</v>
      </c>
      <c r="G12" s="185">
        <v>95.18</v>
      </c>
      <c r="H12" s="186">
        <v>95.18</v>
      </c>
      <c r="I12" s="184">
        <v>0</v>
      </c>
      <c r="J12" s="185">
        <v>0</v>
      </c>
      <c r="K12" s="186">
        <v>0</v>
      </c>
      <c r="L12" s="184">
        <v>96.33</v>
      </c>
      <c r="M12" s="185">
        <v>96.33</v>
      </c>
      <c r="N12" s="186">
        <v>96.33</v>
      </c>
      <c r="O12" s="184">
        <v>1.15</v>
      </c>
      <c r="P12" s="185">
        <v>1.15</v>
      </c>
      <c r="Q12" s="186">
        <v>1.15</v>
      </c>
      <c r="R12" s="72" t="s">
        <v>49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-39.92</v>
      </c>
      <c r="G13" s="185">
        <v>-39.92</v>
      </c>
      <c r="H13" s="186">
        <v>-39.92</v>
      </c>
      <c r="I13" s="184">
        <v>160</v>
      </c>
      <c r="J13" s="185">
        <v>160</v>
      </c>
      <c r="K13" s="186">
        <v>160</v>
      </c>
      <c r="L13" s="184">
        <v>75.89</v>
      </c>
      <c r="M13" s="185">
        <v>75.89</v>
      </c>
      <c r="N13" s="186">
        <v>75.89</v>
      </c>
      <c r="O13" s="184">
        <v>275.81</v>
      </c>
      <c r="P13" s="185">
        <v>275.81</v>
      </c>
      <c r="Q13" s="186">
        <v>275.81</v>
      </c>
      <c r="R13" s="72" t="s">
        <v>50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88</v>
      </c>
      <c r="D14" s="174"/>
      <c r="E14" s="175"/>
      <c r="F14" s="184">
        <v>196</v>
      </c>
      <c r="G14" s="185">
        <v>196</v>
      </c>
      <c r="H14" s="186">
        <v>197</v>
      </c>
      <c r="I14" s="184">
        <v>139</v>
      </c>
      <c r="J14" s="185">
        <v>135</v>
      </c>
      <c r="K14" s="186">
        <v>134</v>
      </c>
      <c r="L14" s="184">
        <v>156</v>
      </c>
      <c r="M14" s="185">
        <v>155</v>
      </c>
      <c r="N14" s="186">
        <v>156</v>
      </c>
      <c r="O14" s="184">
        <v>99</v>
      </c>
      <c r="P14" s="185">
        <v>94</v>
      </c>
      <c r="Q14" s="186">
        <v>93</v>
      </c>
      <c r="R14" s="72" t="s">
        <v>51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89</v>
      </c>
      <c r="D15" s="174"/>
      <c r="E15" s="175"/>
      <c r="F15" s="184">
        <v>81.162</v>
      </c>
      <c r="G15" s="185">
        <v>90</v>
      </c>
      <c r="H15" s="186">
        <v>90</v>
      </c>
      <c r="I15" s="184">
        <v>0</v>
      </c>
      <c r="J15" s="185">
        <v>0</v>
      </c>
      <c r="K15" s="186">
        <v>0</v>
      </c>
      <c r="L15" s="184">
        <v>81.162</v>
      </c>
      <c r="M15" s="185">
        <v>90</v>
      </c>
      <c r="N15" s="186">
        <v>90</v>
      </c>
      <c r="O15" s="184">
        <v>0</v>
      </c>
      <c r="P15" s="185">
        <v>0</v>
      </c>
      <c r="Q15" s="186">
        <v>0</v>
      </c>
      <c r="R15" s="72" t="s">
        <v>52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90</v>
      </c>
      <c r="D16" s="174"/>
      <c r="E16" s="175"/>
      <c r="F16" s="184">
        <v>843</v>
      </c>
      <c r="G16" s="185">
        <v>793</v>
      </c>
      <c r="H16" s="186">
        <v>803</v>
      </c>
      <c r="I16" s="184">
        <v>1287</v>
      </c>
      <c r="J16" s="185">
        <v>1428</v>
      </c>
      <c r="K16" s="186">
        <v>1530</v>
      </c>
      <c r="L16" s="184">
        <v>325</v>
      </c>
      <c r="M16" s="185">
        <v>335</v>
      </c>
      <c r="N16" s="186">
        <v>300</v>
      </c>
      <c r="O16" s="184">
        <v>769</v>
      </c>
      <c r="P16" s="185">
        <v>970</v>
      </c>
      <c r="Q16" s="186">
        <v>1027</v>
      </c>
      <c r="R16" s="72" t="s">
        <v>72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91</v>
      </c>
      <c r="D17" s="174"/>
      <c r="E17" s="175"/>
      <c r="F17" s="184">
        <v>1153</v>
      </c>
      <c r="G17" s="185">
        <v>1153</v>
      </c>
      <c r="H17" s="186">
        <v>1153</v>
      </c>
      <c r="I17" s="184">
        <v>345</v>
      </c>
      <c r="J17" s="185">
        <v>345</v>
      </c>
      <c r="K17" s="186">
        <v>345</v>
      </c>
      <c r="L17" s="184">
        <v>844</v>
      </c>
      <c r="M17" s="185">
        <v>844</v>
      </c>
      <c r="N17" s="186">
        <v>844</v>
      </c>
      <c r="O17" s="184">
        <v>36</v>
      </c>
      <c r="P17" s="185">
        <v>36</v>
      </c>
      <c r="Q17" s="186">
        <v>36</v>
      </c>
      <c r="R17" s="72" t="s">
        <v>53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2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92</v>
      </c>
      <c r="D18" s="174"/>
      <c r="E18" s="175"/>
      <c r="F18" s="184">
        <v>108.42</v>
      </c>
      <c r="G18" s="185">
        <v>115</v>
      </c>
      <c r="H18" s="186">
        <v>115</v>
      </c>
      <c r="I18" s="184">
        <v>248.7</v>
      </c>
      <c r="J18" s="185">
        <v>260</v>
      </c>
      <c r="K18" s="186">
        <v>270</v>
      </c>
      <c r="L18" s="184">
        <v>42.32</v>
      </c>
      <c r="M18" s="185">
        <v>45</v>
      </c>
      <c r="N18" s="186">
        <v>45</v>
      </c>
      <c r="O18" s="184">
        <v>182.6</v>
      </c>
      <c r="P18" s="185">
        <v>190</v>
      </c>
      <c r="Q18" s="186">
        <v>200</v>
      </c>
      <c r="R18" s="72" t="s">
        <v>54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93</v>
      </c>
      <c r="D19" s="174"/>
      <c r="E19" s="175"/>
      <c r="F19" s="184">
        <v>269.46</v>
      </c>
      <c r="G19" s="185">
        <v>250</v>
      </c>
      <c r="H19" s="186">
        <v>250</v>
      </c>
      <c r="I19" s="184">
        <v>440</v>
      </c>
      <c r="J19" s="185">
        <v>400</v>
      </c>
      <c r="K19" s="186">
        <v>400</v>
      </c>
      <c r="L19" s="184">
        <v>53.81</v>
      </c>
      <c r="M19" s="185">
        <v>50</v>
      </c>
      <c r="N19" s="186">
        <v>50</v>
      </c>
      <c r="O19" s="184">
        <v>224.35</v>
      </c>
      <c r="P19" s="185">
        <v>200</v>
      </c>
      <c r="Q19" s="186">
        <v>200</v>
      </c>
      <c r="R19" s="72" t="s">
        <v>55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94</v>
      </c>
      <c r="D20" s="174"/>
      <c r="E20" s="175"/>
      <c r="F20" s="184">
        <v>3110</v>
      </c>
      <c r="G20" s="185">
        <v>3171</v>
      </c>
      <c r="H20" s="186">
        <v>3171</v>
      </c>
      <c r="I20" s="184">
        <v>4760</v>
      </c>
      <c r="J20" s="185">
        <v>4850</v>
      </c>
      <c r="K20" s="186">
        <v>4850</v>
      </c>
      <c r="L20" s="184">
        <v>800</v>
      </c>
      <c r="M20" s="185">
        <v>885</v>
      </c>
      <c r="N20" s="186">
        <v>885</v>
      </c>
      <c r="O20" s="184">
        <v>2450</v>
      </c>
      <c r="P20" s="185">
        <v>2564</v>
      </c>
      <c r="Q20" s="186">
        <v>2564</v>
      </c>
      <c r="R20" s="72" t="s">
        <v>15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95</v>
      </c>
      <c r="D21" s="174"/>
      <c r="E21" s="175"/>
      <c r="F21" s="184">
        <v>9060.407</v>
      </c>
      <c r="G21" s="185">
        <v>9100</v>
      </c>
      <c r="H21" s="186">
        <v>9100</v>
      </c>
      <c r="I21" s="184">
        <v>10840</v>
      </c>
      <c r="J21" s="185">
        <v>10900</v>
      </c>
      <c r="K21" s="186">
        <v>11000</v>
      </c>
      <c r="L21" s="184">
        <v>1754.348</v>
      </c>
      <c r="M21" s="185">
        <v>1800</v>
      </c>
      <c r="N21" s="186">
        <v>1800</v>
      </c>
      <c r="O21" s="184">
        <v>3533.941</v>
      </c>
      <c r="P21" s="185">
        <v>3600</v>
      </c>
      <c r="Q21" s="186">
        <v>3700</v>
      </c>
      <c r="R21" s="72" t="s">
        <v>56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96</v>
      </c>
      <c r="D22" s="174"/>
      <c r="E22" s="175"/>
      <c r="F22" s="184">
        <v>909.48</v>
      </c>
      <c r="G22" s="185">
        <v>909.48</v>
      </c>
      <c r="H22" s="186">
        <v>909.48</v>
      </c>
      <c r="I22" s="184">
        <v>820.81</v>
      </c>
      <c r="J22" s="185">
        <v>820.81</v>
      </c>
      <c r="K22" s="186">
        <v>820.81</v>
      </c>
      <c r="L22" s="184">
        <v>180.44</v>
      </c>
      <c r="M22" s="185">
        <v>180.44</v>
      </c>
      <c r="N22" s="186">
        <v>180.44</v>
      </c>
      <c r="O22" s="184">
        <v>91.77</v>
      </c>
      <c r="P22" s="185">
        <v>91.77</v>
      </c>
      <c r="Q22" s="186">
        <v>91.77</v>
      </c>
      <c r="R22" s="72" t="s">
        <v>71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97</v>
      </c>
      <c r="D23" s="174"/>
      <c r="E23" s="175"/>
      <c r="F23" s="184">
        <v>582</v>
      </c>
      <c r="G23" s="185">
        <v>582</v>
      </c>
      <c r="H23" s="186">
        <v>582</v>
      </c>
      <c r="I23" s="184">
        <v>648</v>
      </c>
      <c r="J23" s="185">
        <v>648</v>
      </c>
      <c r="K23" s="186">
        <v>648</v>
      </c>
      <c r="L23" s="184">
        <v>213</v>
      </c>
      <c r="M23" s="185">
        <v>213</v>
      </c>
      <c r="N23" s="186">
        <v>213</v>
      </c>
      <c r="O23" s="184">
        <v>279</v>
      </c>
      <c r="P23" s="185">
        <v>279</v>
      </c>
      <c r="Q23" s="186">
        <v>279</v>
      </c>
      <c r="R23" s="72" t="s">
        <v>57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2:42" ht="12.75">
      <c r="B24" s="19"/>
      <c r="C24" s="49" t="s">
        <v>98</v>
      </c>
      <c r="D24" s="174"/>
      <c r="E24" s="175"/>
      <c r="F24" s="184">
        <v>251.69</v>
      </c>
      <c r="G24" s="185">
        <v>240.514</v>
      </c>
      <c r="H24" s="186">
        <v>223.6626</v>
      </c>
      <c r="I24" s="184">
        <v>436</v>
      </c>
      <c r="J24" s="185">
        <v>455</v>
      </c>
      <c r="K24" s="186">
        <v>455</v>
      </c>
      <c r="L24" s="184">
        <v>109.46</v>
      </c>
      <c r="M24" s="185">
        <v>98.514</v>
      </c>
      <c r="N24" s="186">
        <v>88.6626</v>
      </c>
      <c r="O24" s="184">
        <v>293.77</v>
      </c>
      <c r="P24" s="185">
        <v>313</v>
      </c>
      <c r="Q24" s="186">
        <v>320</v>
      </c>
      <c r="R24" s="72" t="s">
        <v>58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99</v>
      </c>
      <c r="D25" s="174"/>
      <c r="E25" s="175"/>
      <c r="F25" s="184">
        <v>3829</v>
      </c>
      <c r="G25" s="185">
        <v>3870</v>
      </c>
      <c r="H25" s="186">
        <v>3870</v>
      </c>
      <c r="I25" s="184">
        <v>3725</v>
      </c>
      <c r="J25" s="185">
        <v>3730</v>
      </c>
      <c r="K25" s="186">
        <v>3730</v>
      </c>
      <c r="L25" s="184">
        <v>586</v>
      </c>
      <c r="M25" s="185">
        <v>590</v>
      </c>
      <c r="N25" s="186">
        <v>590</v>
      </c>
      <c r="O25" s="184">
        <v>482</v>
      </c>
      <c r="P25" s="185">
        <v>450</v>
      </c>
      <c r="Q25" s="186">
        <v>450</v>
      </c>
      <c r="R25" s="72" t="s">
        <v>59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100</v>
      </c>
      <c r="D26" s="174"/>
      <c r="E26" s="175"/>
      <c r="F26" s="184">
        <v>121.4</v>
      </c>
      <c r="G26" s="185">
        <v>253</v>
      </c>
      <c r="H26" s="186">
        <v>292</v>
      </c>
      <c r="I26" s="184">
        <v>192.4</v>
      </c>
      <c r="J26" s="185">
        <v>300</v>
      </c>
      <c r="K26" s="186">
        <v>550</v>
      </c>
      <c r="L26" s="184">
        <v>108</v>
      </c>
      <c r="M26" s="185">
        <v>183</v>
      </c>
      <c r="N26" s="186">
        <v>180</v>
      </c>
      <c r="O26" s="184">
        <v>179</v>
      </c>
      <c r="P26" s="185">
        <v>230</v>
      </c>
      <c r="Q26" s="186">
        <v>438</v>
      </c>
      <c r="R26" s="72" t="s">
        <v>60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101</v>
      </c>
      <c r="D27" s="174"/>
      <c r="E27" s="175"/>
      <c r="F27" s="184">
        <v>499.81</v>
      </c>
      <c r="G27" s="185">
        <v>610</v>
      </c>
      <c r="H27" s="186">
        <v>680</v>
      </c>
      <c r="I27" s="184">
        <v>275</v>
      </c>
      <c r="J27" s="185">
        <v>350</v>
      </c>
      <c r="K27" s="186">
        <v>400</v>
      </c>
      <c r="L27" s="184">
        <v>280.11</v>
      </c>
      <c r="M27" s="185">
        <v>320</v>
      </c>
      <c r="N27" s="186">
        <v>350</v>
      </c>
      <c r="O27" s="184">
        <v>55.3</v>
      </c>
      <c r="P27" s="185">
        <v>60</v>
      </c>
      <c r="Q27" s="186">
        <v>70</v>
      </c>
      <c r="R27" s="72" t="s">
        <v>314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136</v>
      </c>
      <c r="D28" s="174"/>
      <c r="E28" s="175"/>
      <c r="F28" s="184">
        <v>38.92</v>
      </c>
      <c r="G28" s="185">
        <v>38.92</v>
      </c>
      <c r="H28" s="186">
        <v>38.92</v>
      </c>
      <c r="I28" s="184">
        <v>200</v>
      </c>
      <c r="J28" s="185">
        <v>200</v>
      </c>
      <c r="K28" s="186">
        <v>200</v>
      </c>
      <c r="L28" s="184">
        <v>16.74</v>
      </c>
      <c r="M28" s="185">
        <v>16.74</v>
      </c>
      <c r="N28" s="186">
        <v>16.74</v>
      </c>
      <c r="O28" s="184">
        <v>177.82</v>
      </c>
      <c r="P28" s="185">
        <v>177.82</v>
      </c>
      <c r="Q28" s="186">
        <v>177.82</v>
      </c>
      <c r="R28" s="72" t="s">
        <v>135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102</v>
      </c>
      <c r="D29" s="174"/>
      <c r="E29" s="175"/>
      <c r="F29" s="184">
        <v>616</v>
      </c>
      <c r="G29" s="185">
        <v>675</v>
      </c>
      <c r="H29" s="186">
        <v>675</v>
      </c>
      <c r="I29" s="184">
        <v>0</v>
      </c>
      <c r="J29" s="185">
        <v>0</v>
      </c>
      <c r="K29" s="186">
        <v>0</v>
      </c>
      <c r="L29" s="184">
        <v>755</v>
      </c>
      <c r="M29" s="185">
        <v>815</v>
      </c>
      <c r="N29" s="186">
        <v>815</v>
      </c>
      <c r="O29" s="184">
        <v>139</v>
      </c>
      <c r="P29" s="185">
        <v>140</v>
      </c>
      <c r="Q29" s="186">
        <v>140</v>
      </c>
      <c r="R29" s="72" t="s">
        <v>61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103</v>
      </c>
      <c r="D30" s="174"/>
      <c r="E30" s="175"/>
      <c r="F30" s="184">
        <v>268</v>
      </c>
      <c r="G30" s="185">
        <v>276</v>
      </c>
      <c r="H30" s="186">
        <v>276</v>
      </c>
      <c r="I30" s="184">
        <v>382</v>
      </c>
      <c r="J30" s="185">
        <v>390</v>
      </c>
      <c r="K30" s="186">
        <v>390</v>
      </c>
      <c r="L30" s="184">
        <v>100</v>
      </c>
      <c r="M30" s="185">
        <v>100</v>
      </c>
      <c r="N30" s="186">
        <v>100</v>
      </c>
      <c r="O30" s="184">
        <v>214</v>
      </c>
      <c r="P30" s="185">
        <v>214</v>
      </c>
      <c r="Q30" s="186">
        <v>214</v>
      </c>
      <c r="R30" s="72" t="s">
        <v>62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104</v>
      </c>
      <c r="D31" s="174"/>
      <c r="E31" s="175"/>
      <c r="F31" s="184">
        <v>4578.1</v>
      </c>
      <c r="G31" s="185">
        <v>4630</v>
      </c>
      <c r="H31" s="186">
        <v>4730</v>
      </c>
      <c r="I31" s="184">
        <v>4485.9</v>
      </c>
      <c r="J31" s="185">
        <v>4500</v>
      </c>
      <c r="K31" s="186">
        <v>4550</v>
      </c>
      <c r="L31" s="184">
        <v>1018.5</v>
      </c>
      <c r="M31" s="185">
        <v>1050</v>
      </c>
      <c r="N31" s="186">
        <v>1100</v>
      </c>
      <c r="O31" s="184">
        <v>926.3</v>
      </c>
      <c r="P31" s="185">
        <v>920</v>
      </c>
      <c r="Q31" s="186">
        <v>920</v>
      </c>
      <c r="R31" s="72" t="s">
        <v>63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105</v>
      </c>
      <c r="D32" s="174"/>
      <c r="E32" s="175"/>
      <c r="F32" s="184">
        <v>408</v>
      </c>
      <c r="G32" s="185">
        <v>408</v>
      </c>
      <c r="H32" s="186">
        <v>408</v>
      </c>
      <c r="I32" s="184">
        <v>850</v>
      </c>
      <c r="J32" s="185">
        <v>850</v>
      </c>
      <c r="K32" s="186">
        <v>850</v>
      </c>
      <c r="L32" s="184">
        <v>60</v>
      </c>
      <c r="M32" s="185">
        <v>60</v>
      </c>
      <c r="N32" s="186">
        <v>60</v>
      </c>
      <c r="O32" s="184">
        <v>502</v>
      </c>
      <c r="P32" s="185">
        <v>502</v>
      </c>
      <c r="Q32" s="186">
        <v>502</v>
      </c>
      <c r="R32" s="72" t="s">
        <v>29</v>
      </c>
      <c r="S32" s="1"/>
      <c r="T32" s="5"/>
      <c r="AA32">
        <v>3</v>
      </c>
      <c r="AD32">
        <v>3</v>
      </c>
      <c r="AE32">
        <v>3</v>
      </c>
      <c r="AF32">
        <v>3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106</v>
      </c>
      <c r="D33" s="174"/>
      <c r="E33" s="175"/>
      <c r="F33" s="184">
        <v>774</v>
      </c>
      <c r="G33" s="185">
        <v>836</v>
      </c>
      <c r="H33" s="186">
        <v>840</v>
      </c>
      <c r="I33" s="184">
        <v>668</v>
      </c>
      <c r="J33" s="185">
        <v>811</v>
      </c>
      <c r="K33" s="186">
        <v>850</v>
      </c>
      <c r="L33" s="184">
        <v>425</v>
      </c>
      <c r="M33" s="185">
        <v>490</v>
      </c>
      <c r="N33" s="186">
        <v>520</v>
      </c>
      <c r="O33" s="184">
        <v>319</v>
      </c>
      <c r="P33" s="185">
        <v>465</v>
      </c>
      <c r="Q33" s="186">
        <v>530</v>
      </c>
      <c r="R33" s="72" t="s">
        <v>64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386</v>
      </c>
      <c r="D34" s="174"/>
      <c r="E34" s="175"/>
      <c r="F34" s="184">
        <v>252</v>
      </c>
      <c r="G34" s="185">
        <v>275</v>
      </c>
      <c r="H34" s="186">
        <v>282</v>
      </c>
      <c r="I34" s="184">
        <v>12</v>
      </c>
      <c r="J34" s="185">
        <v>35</v>
      </c>
      <c r="K34" s="186">
        <v>45</v>
      </c>
      <c r="L34" s="184">
        <v>244</v>
      </c>
      <c r="M34" s="185">
        <v>250</v>
      </c>
      <c r="N34" s="186">
        <v>255</v>
      </c>
      <c r="O34" s="184">
        <v>4</v>
      </c>
      <c r="P34" s="185">
        <v>10</v>
      </c>
      <c r="Q34" s="186">
        <v>18</v>
      </c>
      <c r="R34" s="72" t="s">
        <v>385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107</v>
      </c>
      <c r="D35" s="174"/>
      <c r="E35" s="175"/>
      <c r="F35" s="184">
        <v>348</v>
      </c>
      <c r="G35" s="185">
        <v>400</v>
      </c>
      <c r="H35" s="186">
        <v>400</v>
      </c>
      <c r="I35" s="184">
        <v>348</v>
      </c>
      <c r="J35" s="185">
        <v>350</v>
      </c>
      <c r="K35" s="186">
        <v>350</v>
      </c>
      <c r="L35" s="184">
        <v>270</v>
      </c>
      <c r="M35" s="185">
        <v>300</v>
      </c>
      <c r="N35" s="186">
        <v>300</v>
      </c>
      <c r="O35" s="184">
        <v>270</v>
      </c>
      <c r="P35" s="185">
        <v>250</v>
      </c>
      <c r="Q35" s="186">
        <v>250</v>
      </c>
      <c r="R35" s="72" t="s">
        <v>65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108</v>
      </c>
      <c r="D36" s="174"/>
      <c r="E36" s="175"/>
      <c r="F36" s="184">
        <v>243</v>
      </c>
      <c r="G36" s="185">
        <v>240</v>
      </c>
      <c r="H36" s="186">
        <v>230</v>
      </c>
      <c r="I36" s="184">
        <v>130</v>
      </c>
      <c r="J36" s="185">
        <v>130</v>
      </c>
      <c r="K36" s="186">
        <v>130</v>
      </c>
      <c r="L36" s="184">
        <v>209</v>
      </c>
      <c r="M36" s="185">
        <v>200</v>
      </c>
      <c r="N36" s="186">
        <v>190</v>
      </c>
      <c r="O36" s="184">
        <v>96</v>
      </c>
      <c r="P36" s="185">
        <v>90</v>
      </c>
      <c r="Q36" s="186">
        <v>90</v>
      </c>
      <c r="R36" s="72" t="s">
        <v>66</v>
      </c>
      <c r="S36" s="1"/>
      <c r="T36" s="5"/>
      <c r="AA36">
        <v>3</v>
      </c>
      <c r="AD36">
        <v>3</v>
      </c>
      <c r="AE36">
        <v>3</v>
      </c>
      <c r="AF36">
        <v>3</v>
      </c>
      <c r="AG36">
        <v>3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2:42" ht="12.75">
      <c r="B37" s="19"/>
      <c r="C37" s="49" t="s">
        <v>109</v>
      </c>
      <c r="D37" s="174"/>
      <c r="E37" s="175"/>
      <c r="F37" s="184">
        <v>3639</v>
      </c>
      <c r="G37" s="185">
        <v>3739</v>
      </c>
      <c r="H37" s="186">
        <v>3796</v>
      </c>
      <c r="I37" s="184">
        <v>3316</v>
      </c>
      <c r="J37" s="185">
        <v>3500</v>
      </c>
      <c r="K37" s="186">
        <v>3600</v>
      </c>
      <c r="L37" s="184">
        <v>612</v>
      </c>
      <c r="M37" s="185">
        <v>561</v>
      </c>
      <c r="N37" s="186">
        <v>536</v>
      </c>
      <c r="O37" s="184">
        <v>289</v>
      </c>
      <c r="P37" s="185">
        <v>322</v>
      </c>
      <c r="Q37" s="186">
        <v>340</v>
      </c>
      <c r="R37" s="72" t="s">
        <v>67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110</v>
      </c>
      <c r="D38" s="174"/>
      <c r="E38" s="175"/>
      <c r="F38" s="184">
        <v>1065.53</v>
      </c>
      <c r="G38" s="185">
        <v>1080</v>
      </c>
      <c r="H38" s="186">
        <v>1080</v>
      </c>
      <c r="I38" s="184">
        <v>540</v>
      </c>
      <c r="J38" s="185">
        <v>550</v>
      </c>
      <c r="K38" s="186">
        <v>550</v>
      </c>
      <c r="L38" s="184">
        <v>604.53</v>
      </c>
      <c r="M38" s="185">
        <v>610</v>
      </c>
      <c r="N38" s="186">
        <v>610</v>
      </c>
      <c r="O38" s="184">
        <v>79</v>
      </c>
      <c r="P38" s="185">
        <v>80</v>
      </c>
      <c r="Q38" s="186">
        <v>80</v>
      </c>
      <c r="R38" s="72" t="s">
        <v>68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5</v>
      </c>
      <c r="AN38">
        <v>2</v>
      </c>
      <c r="AO38">
        <v>2</v>
      </c>
      <c r="AP38">
        <v>3</v>
      </c>
    </row>
    <row r="39" spans="2:42" ht="12.75">
      <c r="B39" s="19"/>
      <c r="C39" s="49" t="s">
        <v>111</v>
      </c>
      <c r="D39" s="174"/>
      <c r="E39" s="175"/>
      <c r="F39" s="184">
        <v>406.18</v>
      </c>
      <c r="G39" s="185">
        <v>410</v>
      </c>
      <c r="H39" s="186">
        <v>420</v>
      </c>
      <c r="I39" s="184">
        <v>470</v>
      </c>
      <c r="J39" s="185">
        <v>470</v>
      </c>
      <c r="K39" s="186">
        <v>470</v>
      </c>
      <c r="L39" s="184">
        <v>321.26</v>
      </c>
      <c r="M39" s="185">
        <v>330</v>
      </c>
      <c r="N39" s="186">
        <v>350</v>
      </c>
      <c r="O39" s="184">
        <v>385.08</v>
      </c>
      <c r="P39" s="185">
        <v>390</v>
      </c>
      <c r="Q39" s="186">
        <v>400</v>
      </c>
      <c r="R39" s="72" t="s">
        <v>69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112</v>
      </c>
      <c r="D40" s="174"/>
      <c r="E40" s="175"/>
      <c r="F40" s="184">
        <v>57.61</v>
      </c>
      <c r="G40" s="185">
        <v>57.61</v>
      </c>
      <c r="H40" s="186">
        <v>57.61</v>
      </c>
      <c r="I40" s="184">
        <v>0</v>
      </c>
      <c r="J40" s="185">
        <v>0</v>
      </c>
      <c r="K40" s="186">
        <v>0</v>
      </c>
      <c r="L40" s="184">
        <v>59.46</v>
      </c>
      <c r="M40" s="185">
        <v>59.46</v>
      </c>
      <c r="N40" s="186">
        <v>59.46</v>
      </c>
      <c r="O40" s="184">
        <v>1.85</v>
      </c>
      <c r="P40" s="185">
        <v>1.85</v>
      </c>
      <c r="Q40" s="186">
        <v>1.85</v>
      </c>
      <c r="R40" s="72" t="s">
        <v>123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2:42" ht="12.75">
      <c r="B41" s="19"/>
      <c r="C41" s="49" t="s">
        <v>113</v>
      </c>
      <c r="D41" s="174"/>
      <c r="E41" s="175"/>
      <c r="F41" s="184">
        <v>2751</v>
      </c>
      <c r="G41" s="185">
        <v>2600</v>
      </c>
      <c r="H41" s="186">
        <v>2590</v>
      </c>
      <c r="I41" s="184">
        <v>2750</v>
      </c>
      <c r="J41" s="185">
        <v>2650</v>
      </c>
      <c r="K41" s="186">
        <v>2650</v>
      </c>
      <c r="L41" s="184">
        <v>179</v>
      </c>
      <c r="M41" s="185">
        <v>150</v>
      </c>
      <c r="N41" s="186">
        <v>140</v>
      </c>
      <c r="O41" s="184">
        <v>178</v>
      </c>
      <c r="P41" s="185">
        <v>200</v>
      </c>
      <c r="Q41" s="186">
        <v>200</v>
      </c>
      <c r="R41" s="72" t="s">
        <v>70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2:42" ht="13.5" thickBot="1">
      <c r="B42" s="19"/>
      <c r="C42" s="49" t="s">
        <v>114</v>
      </c>
      <c r="D42" s="174"/>
      <c r="E42" s="175"/>
      <c r="F42" s="184">
        <v>3414.11</v>
      </c>
      <c r="G42" s="185">
        <v>3210</v>
      </c>
      <c r="H42" s="186">
        <v>3210</v>
      </c>
      <c r="I42" s="184">
        <v>2626</v>
      </c>
      <c r="J42" s="185">
        <v>2625</v>
      </c>
      <c r="K42" s="186">
        <v>2625</v>
      </c>
      <c r="L42" s="184">
        <v>996</v>
      </c>
      <c r="M42" s="185">
        <v>795</v>
      </c>
      <c r="N42" s="186">
        <v>795</v>
      </c>
      <c r="O42" s="184">
        <v>207.89</v>
      </c>
      <c r="P42" s="185">
        <v>210</v>
      </c>
      <c r="Q42" s="186">
        <v>210</v>
      </c>
      <c r="R42" s="72" t="s">
        <v>73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39</v>
      </c>
      <c r="D43" s="178"/>
      <c r="E43" s="179"/>
      <c r="F43" s="156">
        <v>41877.439</v>
      </c>
      <c r="G43" s="157">
        <v>42150.384</v>
      </c>
      <c r="H43" s="158">
        <v>42421.5326</v>
      </c>
      <c r="I43" s="156">
        <v>45900.81</v>
      </c>
      <c r="J43" s="157">
        <v>46832.81</v>
      </c>
      <c r="K43" s="158">
        <v>47502.81</v>
      </c>
      <c r="L43" s="156">
        <v>12479.96</v>
      </c>
      <c r="M43" s="157">
        <v>12619.973999999998</v>
      </c>
      <c r="N43" s="158">
        <v>12663.122599999999</v>
      </c>
      <c r="O43" s="156">
        <v>16503.331</v>
      </c>
      <c r="P43" s="157">
        <v>17302.4</v>
      </c>
      <c r="Q43" s="158">
        <v>17744.4</v>
      </c>
      <c r="R43" s="14" t="s">
        <v>39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49" t="s">
        <v>115</v>
      </c>
      <c r="D44" s="174"/>
      <c r="E44" s="175"/>
      <c r="F44" s="184">
        <v>371.4</v>
      </c>
      <c r="G44" s="185">
        <v>371.4</v>
      </c>
      <c r="H44" s="186">
        <v>371.4</v>
      </c>
      <c r="I44" s="184">
        <v>390</v>
      </c>
      <c r="J44" s="185">
        <v>390</v>
      </c>
      <c r="K44" s="186">
        <v>390</v>
      </c>
      <c r="L44" s="184">
        <v>177.1</v>
      </c>
      <c r="M44" s="185">
        <v>177.1</v>
      </c>
      <c r="N44" s="186">
        <v>177.1</v>
      </c>
      <c r="O44" s="184">
        <v>195.7</v>
      </c>
      <c r="P44" s="185">
        <v>195.7</v>
      </c>
      <c r="Q44" s="186">
        <v>195.7</v>
      </c>
      <c r="R44" s="72" t="s">
        <v>74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116</v>
      </c>
      <c r="D45" s="174"/>
      <c r="E45" s="175"/>
      <c r="F45" s="184">
        <v>339.74</v>
      </c>
      <c r="G45" s="185">
        <v>339.74</v>
      </c>
      <c r="H45" s="186">
        <v>339.74</v>
      </c>
      <c r="I45" s="184">
        <v>1.2</v>
      </c>
      <c r="J45" s="185">
        <v>1.2</v>
      </c>
      <c r="K45" s="186">
        <v>1.2</v>
      </c>
      <c r="L45" s="184">
        <v>338.78</v>
      </c>
      <c r="M45" s="185">
        <v>338.78</v>
      </c>
      <c r="N45" s="186">
        <v>338.78</v>
      </c>
      <c r="O45" s="184">
        <v>0.24</v>
      </c>
      <c r="P45" s="185">
        <v>0.24</v>
      </c>
      <c r="Q45" s="186">
        <v>0.24</v>
      </c>
      <c r="R45" s="72" t="s">
        <v>22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2:42" ht="12.75">
      <c r="B46" s="16"/>
      <c r="C46" s="49" t="s">
        <v>117</v>
      </c>
      <c r="D46" s="174"/>
      <c r="E46" s="175"/>
      <c r="F46" s="184">
        <v>5086</v>
      </c>
      <c r="G46" s="185">
        <v>5500</v>
      </c>
      <c r="H46" s="186">
        <v>5850</v>
      </c>
      <c r="I46" s="184">
        <v>4594</v>
      </c>
      <c r="J46" s="185">
        <v>5000</v>
      </c>
      <c r="K46" s="186">
        <v>5400</v>
      </c>
      <c r="L46" s="184">
        <v>788</v>
      </c>
      <c r="M46" s="185">
        <v>900</v>
      </c>
      <c r="N46" s="186">
        <v>950</v>
      </c>
      <c r="O46" s="184">
        <v>296</v>
      </c>
      <c r="P46" s="185">
        <v>400</v>
      </c>
      <c r="Q46" s="186">
        <v>500</v>
      </c>
      <c r="R46" s="72" t="s">
        <v>75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2:42" ht="12.75">
      <c r="B47" s="16"/>
      <c r="C47" s="49" t="s">
        <v>118</v>
      </c>
      <c r="D47" s="174"/>
      <c r="E47" s="175"/>
      <c r="F47" s="184">
        <v>1454.47</v>
      </c>
      <c r="G47" s="185">
        <v>1454.47</v>
      </c>
      <c r="H47" s="186">
        <v>1454.47</v>
      </c>
      <c r="I47" s="184">
        <v>1329</v>
      </c>
      <c r="J47" s="185">
        <v>1329</v>
      </c>
      <c r="K47" s="186">
        <v>1329</v>
      </c>
      <c r="L47" s="184">
        <v>322.46</v>
      </c>
      <c r="M47" s="185">
        <v>322.46</v>
      </c>
      <c r="N47" s="186">
        <v>322.46</v>
      </c>
      <c r="O47" s="184">
        <v>196.99</v>
      </c>
      <c r="P47" s="185">
        <v>196.99</v>
      </c>
      <c r="Q47" s="186">
        <v>196.99</v>
      </c>
      <c r="R47" s="72" t="s">
        <v>36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49" t="s">
        <v>119</v>
      </c>
      <c r="D48" s="174"/>
      <c r="E48" s="175"/>
      <c r="F48" s="184">
        <v>48</v>
      </c>
      <c r="G48" s="185">
        <v>48</v>
      </c>
      <c r="H48" s="186">
        <v>48</v>
      </c>
      <c r="I48" s="184">
        <v>0</v>
      </c>
      <c r="J48" s="185">
        <v>0</v>
      </c>
      <c r="K48" s="186">
        <v>0</v>
      </c>
      <c r="L48" s="184">
        <v>48</v>
      </c>
      <c r="M48" s="185">
        <v>48</v>
      </c>
      <c r="N48" s="186">
        <v>48</v>
      </c>
      <c r="O48" s="184">
        <v>0</v>
      </c>
      <c r="P48" s="185">
        <v>0</v>
      </c>
      <c r="Q48" s="186">
        <v>0</v>
      </c>
      <c r="R48" s="72" t="s">
        <v>76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4.25" thickBot="1" thickTop="1">
      <c r="C49" s="14" t="s">
        <v>388</v>
      </c>
      <c r="D49" s="178"/>
      <c r="E49" s="179"/>
      <c r="F49" s="156">
        <v>7299.61</v>
      </c>
      <c r="G49" s="157">
        <v>7713.61</v>
      </c>
      <c r="H49" s="158">
        <v>8063.61</v>
      </c>
      <c r="I49" s="156">
        <v>6314.2</v>
      </c>
      <c r="J49" s="157">
        <v>6720.2</v>
      </c>
      <c r="K49" s="158">
        <v>7120.2</v>
      </c>
      <c r="L49" s="156">
        <v>1674.34</v>
      </c>
      <c r="M49" s="157">
        <v>1786.34</v>
      </c>
      <c r="N49" s="158">
        <v>1836.34</v>
      </c>
      <c r="O49" s="156">
        <v>688.93</v>
      </c>
      <c r="P49" s="157">
        <v>792.93</v>
      </c>
      <c r="Q49" s="158">
        <v>892.93</v>
      </c>
      <c r="R49" s="14" t="s">
        <v>389</v>
      </c>
      <c r="S49" s="12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2:42" ht="13.5" thickTop="1">
      <c r="B50" s="16"/>
      <c r="C50" s="171" t="s">
        <v>120</v>
      </c>
      <c r="D50" s="172"/>
      <c r="E50" s="173"/>
      <c r="F50" s="181">
        <v>3354</v>
      </c>
      <c r="G50" s="182">
        <v>4662</v>
      </c>
      <c r="H50" s="183">
        <v>4662</v>
      </c>
      <c r="I50" s="181">
        <v>12534</v>
      </c>
      <c r="J50" s="182">
        <v>11946</v>
      </c>
      <c r="K50" s="183">
        <v>11946</v>
      </c>
      <c r="L50" s="181">
        <v>516</v>
      </c>
      <c r="M50" s="182">
        <v>744</v>
      </c>
      <c r="N50" s="183">
        <v>744</v>
      </c>
      <c r="O50" s="181">
        <v>9696</v>
      </c>
      <c r="P50" s="182">
        <v>8028</v>
      </c>
      <c r="Q50" s="183">
        <v>8028</v>
      </c>
      <c r="R50" s="84" t="s">
        <v>6</v>
      </c>
      <c r="S50" s="3"/>
      <c r="T50" s="4"/>
      <c r="AA50">
        <v>3</v>
      </c>
      <c r="AD50">
        <v>2</v>
      </c>
      <c r="AE50">
        <v>3</v>
      </c>
      <c r="AF50">
        <v>3</v>
      </c>
      <c r="AG50">
        <v>2</v>
      </c>
      <c r="AH50">
        <v>3</v>
      </c>
      <c r="AI50">
        <v>5</v>
      </c>
      <c r="AJ50">
        <v>2</v>
      </c>
      <c r="AK50">
        <v>3</v>
      </c>
      <c r="AL50">
        <v>5</v>
      </c>
      <c r="AM50">
        <v>2</v>
      </c>
      <c r="AN50">
        <v>3</v>
      </c>
      <c r="AO50">
        <v>5</v>
      </c>
      <c r="AP50">
        <v>3</v>
      </c>
    </row>
    <row r="51" spans="2:42" ht="13.5" thickBot="1">
      <c r="B51" s="16"/>
      <c r="C51" s="104" t="s">
        <v>121</v>
      </c>
      <c r="D51" s="176"/>
      <c r="E51" s="177"/>
      <c r="F51" s="187">
        <v>30348</v>
      </c>
      <c r="G51" s="188">
        <v>29596</v>
      </c>
      <c r="H51" s="189">
        <v>30271</v>
      </c>
      <c r="I51" s="187">
        <v>20611</v>
      </c>
      <c r="J51" s="188">
        <v>20033</v>
      </c>
      <c r="K51" s="189">
        <v>20455</v>
      </c>
      <c r="L51" s="187">
        <v>10246.85</v>
      </c>
      <c r="M51" s="188">
        <v>10109</v>
      </c>
      <c r="N51" s="189">
        <v>10366</v>
      </c>
      <c r="O51" s="187">
        <v>509.85</v>
      </c>
      <c r="P51" s="188">
        <v>546</v>
      </c>
      <c r="Q51" s="189">
        <v>550</v>
      </c>
      <c r="R51" s="105" t="s">
        <v>77</v>
      </c>
      <c r="S51" s="8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40</v>
      </c>
      <c r="D52" s="12"/>
      <c r="E52" s="13"/>
      <c r="F52" s="156">
        <v>33702</v>
      </c>
      <c r="G52" s="157">
        <v>34258</v>
      </c>
      <c r="H52" s="158">
        <v>34933</v>
      </c>
      <c r="I52" s="156">
        <v>33145</v>
      </c>
      <c r="J52" s="157">
        <v>31979</v>
      </c>
      <c r="K52" s="158">
        <v>32401</v>
      </c>
      <c r="L52" s="156">
        <v>10762.85</v>
      </c>
      <c r="M52" s="157">
        <v>10853</v>
      </c>
      <c r="N52" s="158">
        <v>11110</v>
      </c>
      <c r="O52" s="156">
        <v>10205.85</v>
      </c>
      <c r="P52" s="157">
        <v>8574</v>
      </c>
      <c r="Q52" s="158">
        <v>8578</v>
      </c>
      <c r="R52" s="18" t="s">
        <v>122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41" t="str">
        <f ca="1">CELL("filename")</f>
        <v>C:\MyFiles\Timber Committee\TCQ2007\[tb-60-6-tables.xls]List of tables</v>
      </c>
      <c r="T53" s="43" t="str">
        <f ca="1">CONCATENATE("printed on ",DAY(NOW()),"/",MONTH(NOW()))</f>
        <v>printed on 16/10</v>
      </c>
    </row>
  </sheetData>
  <mergeCells count="11"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67" t="s">
        <v>140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6:17" ht="12.75">
      <c r="F3" s="267" t="s">
        <v>138</v>
      </c>
      <c r="G3" s="267"/>
      <c r="H3" s="267"/>
      <c r="I3" s="267"/>
      <c r="J3" s="267"/>
      <c r="K3" s="267"/>
      <c r="L3" s="267" t="s">
        <v>139</v>
      </c>
      <c r="M3" s="267"/>
      <c r="N3" s="267"/>
      <c r="O3" s="267"/>
      <c r="P3" s="267"/>
      <c r="Q3" s="267"/>
    </row>
    <row r="5" spans="11:15" ht="15" thickBot="1">
      <c r="K5" s="271" t="s">
        <v>81</v>
      </c>
      <c r="L5" s="271"/>
      <c r="N5" s="11"/>
      <c r="O5" s="11"/>
    </row>
    <row r="6" spans="3:20" ht="13.5" thickTop="1">
      <c r="C6" s="2"/>
      <c r="D6" s="3"/>
      <c r="E6" s="4"/>
      <c r="F6" s="268" t="s">
        <v>41</v>
      </c>
      <c r="G6" s="269"/>
      <c r="H6" s="270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42</v>
      </c>
      <c r="G7" s="265"/>
      <c r="H7" s="266"/>
      <c r="I7" s="264" t="s">
        <v>43</v>
      </c>
      <c r="J7" s="265"/>
      <c r="K7" s="266"/>
      <c r="L7" s="264" t="s">
        <v>44</v>
      </c>
      <c r="M7" s="265"/>
      <c r="N7" s="266"/>
      <c r="O7" s="264" t="s">
        <v>45</v>
      </c>
      <c r="P7" s="265"/>
      <c r="Q7" s="266"/>
      <c r="R7" s="264" t="s">
        <v>46</v>
      </c>
      <c r="S7" s="265"/>
      <c r="T7" s="266"/>
    </row>
    <row r="8" spans="3:42" ht="13.5" thickBot="1">
      <c r="C8" s="7"/>
      <c r="D8" s="8"/>
      <c r="E8" s="9"/>
      <c r="F8" s="26">
        <v>2006</v>
      </c>
      <c r="G8" s="27">
        <v>2007</v>
      </c>
      <c r="H8" s="25">
        <v>2008</v>
      </c>
      <c r="I8" s="26">
        <v>2006</v>
      </c>
      <c r="J8" s="27">
        <v>2007</v>
      </c>
      <c r="K8" s="25">
        <v>2008</v>
      </c>
      <c r="L8" s="26">
        <v>2006</v>
      </c>
      <c r="M8" s="27">
        <v>2007</v>
      </c>
      <c r="N8" s="25">
        <v>2008</v>
      </c>
      <c r="O8" s="26">
        <v>2006</v>
      </c>
      <c r="P8" s="27">
        <v>2007</v>
      </c>
      <c r="Q8" s="25">
        <v>2008</v>
      </c>
      <c r="R8" s="7"/>
      <c r="S8" s="8"/>
      <c r="T8" s="9"/>
      <c r="AA8" t="s">
        <v>0</v>
      </c>
      <c r="AD8" t="s">
        <v>351</v>
      </c>
      <c r="AG8" t="s">
        <v>43</v>
      </c>
      <c r="AJ8" t="s">
        <v>79</v>
      </c>
      <c r="AM8" t="s">
        <v>78</v>
      </c>
      <c r="AP8" t="s">
        <v>0</v>
      </c>
    </row>
    <row r="9" spans="2:42" ht="13.5" thickTop="1">
      <c r="B9" s="15"/>
      <c r="C9" s="171" t="s">
        <v>84</v>
      </c>
      <c r="D9" s="172"/>
      <c r="E9" s="173"/>
      <c r="F9" s="181">
        <v>9</v>
      </c>
      <c r="G9" s="182">
        <v>9</v>
      </c>
      <c r="H9" s="183">
        <v>9</v>
      </c>
      <c r="I9" s="181">
        <v>0</v>
      </c>
      <c r="J9" s="182">
        <v>0</v>
      </c>
      <c r="K9" s="183">
        <v>0</v>
      </c>
      <c r="L9" s="181">
        <v>9</v>
      </c>
      <c r="M9" s="182">
        <v>9</v>
      </c>
      <c r="N9" s="183">
        <v>9</v>
      </c>
      <c r="O9" s="181">
        <v>0</v>
      </c>
      <c r="P9" s="182">
        <v>0</v>
      </c>
      <c r="Q9" s="183">
        <v>0</v>
      </c>
      <c r="R9" s="84" t="s">
        <v>47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85</v>
      </c>
      <c r="D10" s="174"/>
      <c r="E10" s="175"/>
      <c r="F10" s="184">
        <v>144</v>
      </c>
      <c r="G10" s="185">
        <v>127</v>
      </c>
      <c r="H10" s="186">
        <v>137</v>
      </c>
      <c r="I10" s="184">
        <v>0</v>
      </c>
      <c r="J10" s="185">
        <v>0</v>
      </c>
      <c r="K10" s="186">
        <v>0</v>
      </c>
      <c r="L10" s="184">
        <v>155</v>
      </c>
      <c r="M10" s="185">
        <v>140</v>
      </c>
      <c r="N10" s="186">
        <v>150</v>
      </c>
      <c r="O10" s="184">
        <v>11</v>
      </c>
      <c r="P10" s="185">
        <v>13</v>
      </c>
      <c r="Q10" s="186">
        <v>13</v>
      </c>
      <c r="R10" s="72" t="s">
        <v>48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132</v>
      </c>
      <c r="D11" s="174"/>
      <c r="E11" s="175"/>
      <c r="F11" s="184">
        <v>108</v>
      </c>
      <c r="G11" s="185">
        <v>125</v>
      </c>
      <c r="H11" s="186">
        <v>125</v>
      </c>
      <c r="I11" s="184">
        <v>250</v>
      </c>
      <c r="J11" s="185">
        <v>250</v>
      </c>
      <c r="K11" s="186">
        <v>250</v>
      </c>
      <c r="L11" s="184">
        <v>100</v>
      </c>
      <c r="M11" s="185">
        <v>110</v>
      </c>
      <c r="N11" s="186">
        <v>110</v>
      </c>
      <c r="O11" s="184">
        <v>242</v>
      </c>
      <c r="P11" s="185">
        <v>235</v>
      </c>
      <c r="Q11" s="186">
        <v>235</v>
      </c>
      <c r="R11" s="72" t="s">
        <v>134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86</v>
      </c>
      <c r="D12" s="174"/>
      <c r="E12" s="175"/>
      <c r="F12" s="184">
        <v>0.9</v>
      </c>
      <c r="G12" s="185">
        <v>0.9</v>
      </c>
      <c r="H12" s="186">
        <v>0.9</v>
      </c>
      <c r="I12" s="184">
        <v>0</v>
      </c>
      <c r="J12" s="185">
        <v>0</v>
      </c>
      <c r="K12" s="186">
        <v>0</v>
      </c>
      <c r="L12" s="184">
        <v>1.9</v>
      </c>
      <c r="M12" s="185">
        <v>1.9</v>
      </c>
      <c r="N12" s="186">
        <v>1.9</v>
      </c>
      <c r="O12" s="184">
        <v>1</v>
      </c>
      <c r="P12" s="185">
        <v>1</v>
      </c>
      <c r="Q12" s="186">
        <v>1</v>
      </c>
      <c r="R12" s="72" t="s">
        <v>49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2:42" ht="12.75">
      <c r="B13" s="19"/>
      <c r="C13" s="49" t="s">
        <v>87</v>
      </c>
      <c r="D13" s="174"/>
      <c r="E13" s="175"/>
      <c r="F13" s="184">
        <v>59</v>
      </c>
      <c r="G13" s="185">
        <v>59</v>
      </c>
      <c r="H13" s="186">
        <v>59</v>
      </c>
      <c r="I13" s="184">
        <v>160</v>
      </c>
      <c r="J13" s="185">
        <v>160</v>
      </c>
      <c r="K13" s="186">
        <v>160</v>
      </c>
      <c r="L13" s="184">
        <v>1</v>
      </c>
      <c r="M13" s="185">
        <v>1</v>
      </c>
      <c r="N13" s="186">
        <v>1</v>
      </c>
      <c r="O13" s="184">
        <v>102</v>
      </c>
      <c r="P13" s="185">
        <v>102</v>
      </c>
      <c r="Q13" s="186">
        <v>102</v>
      </c>
      <c r="R13" s="72" t="s">
        <v>50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89</v>
      </c>
      <c r="D14" s="174"/>
      <c r="E14" s="175"/>
      <c r="F14" s="184">
        <v>50.501</v>
      </c>
      <c r="G14" s="185">
        <v>50</v>
      </c>
      <c r="H14" s="186">
        <v>50</v>
      </c>
      <c r="I14" s="184">
        <v>0</v>
      </c>
      <c r="J14" s="185">
        <v>0</v>
      </c>
      <c r="K14" s="186">
        <v>0</v>
      </c>
      <c r="L14" s="184">
        <v>50.501</v>
      </c>
      <c r="M14" s="185">
        <v>50</v>
      </c>
      <c r="N14" s="186">
        <v>50</v>
      </c>
      <c r="O14" s="184">
        <v>0</v>
      </c>
      <c r="P14" s="185">
        <v>0</v>
      </c>
      <c r="Q14" s="186">
        <v>0</v>
      </c>
      <c r="R14" s="72" t="s">
        <v>52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90</v>
      </c>
      <c r="D15" s="174"/>
      <c r="E15" s="175"/>
      <c r="F15" s="184">
        <v>110</v>
      </c>
      <c r="G15" s="185">
        <v>150</v>
      </c>
      <c r="H15" s="186">
        <v>160</v>
      </c>
      <c r="I15" s="184">
        <v>260</v>
      </c>
      <c r="J15" s="185">
        <v>450</v>
      </c>
      <c r="K15" s="186">
        <v>520</v>
      </c>
      <c r="L15" s="184">
        <v>80</v>
      </c>
      <c r="M15" s="185">
        <v>90</v>
      </c>
      <c r="N15" s="186">
        <v>90</v>
      </c>
      <c r="O15" s="184">
        <v>230</v>
      </c>
      <c r="P15" s="185">
        <v>390</v>
      </c>
      <c r="Q15" s="186">
        <v>450</v>
      </c>
      <c r="R15" s="72" t="s">
        <v>72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91</v>
      </c>
      <c r="D16" s="174"/>
      <c r="E16" s="175"/>
      <c r="F16" s="184">
        <v>53</v>
      </c>
      <c r="G16" s="185">
        <v>53</v>
      </c>
      <c r="H16" s="186">
        <v>53</v>
      </c>
      <c r="I16" s="184">
        <v>0</v>
      </c>
      <c r="J16" s="185">
        <v>0</v>
      </c>
      <c r="K16" s="186">
        <v>0</v>
      </c>
      <c r="L16" s="184">
        <v>61</v>
      </c>
      <c r="M16" s="185">
        <v>61</v>
      </c>
      <c r="N16" s="186">
        <v>61</v>
      </c>
      <c r="O16" s="184">
        <v>8</v>
      </c>
      <c r="P16" s="185">
        <v>8</v>
      </c>
      <c r="Q16" s="186">
        <v>8</v>
      </c>
      <c r="R16" s="72" t="s">
        <v>53</v>
      </c>
      <c r="S16" s="1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2</v>
      </c>
      <c r="AK16">
        <v>2</v>
      </c>
      <c r="AL16">
        <v>5</v>
      </c>
      <c r="AM16">
        <v>5</v>
      </c>
      <c r="AN16">
        <v>5</v>
      </c>
      <c r="AO16">
        <v>5</v>
      </c>
      <c r="AP16">
        <v>3</v>
      </c>
    </row>
    <row r="17" spans="2:42" ht="12.75">
      <c r="B17" s="19"/>
      <c r="C17" s="49" t="s">
        <v>92</v>
      </c>
      <c r="D17" s="174"/>
      <c r="E17" s="175"/>
      <c r="F17" s="184">
        <v>6.92</v>
      </c>
      <c r="G17" s="185">
        <v>8</v>
      </c>
      <c r="H17" s="186">
        <v>8</v>
      </c>
      <c r="I17" s="184">
        <v>0</v>
      </c>
      <c r="J17" s="185">
        <v>0</v>
      </c>
      <c r="K17" s="186">
        <v>0</v>
      </c>
      <c r="L17" s="184">
        <v>13.92</v>
      </c>
      <c r="M17" s="185">
        <v>15</v>
      </c>
      <c r="N17" s="186">
        <v>16</v>
      </c>
      <c r="O17" s="184">
        <v>7</v>
      </c>
      <c r="P17" s="185">
        <v>7</v>
      </c>
      <c r="Q17" s="186">
        <v>8</v>
      </c>
      <c r="R17" s="72" t="s">
        <v>54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93</v>
      </c>
      <c r="D18" s="174"/>
      <c r="E18" s="175"/>
      <c r="F18" s="184">
        <v>2.67</v>
      </c>
      <c r="G18" s="185">
        <v>2</v>
      </c>
      <c r="H18" s="186">
        <v>2</v>
      </c>
      <c r="I18" s="184">
        <v>0</v>
      </c>
      <c r="J18" s="185">
        <v>0</v>
      </c>
      <c r="K18" s="186">
        <v>0</v>
      </c>
      <c r="L18" s="184">
        <v>3.26</v>
      </c>
      <c r="M18" s="185">
        <v>3</v>
      </c>
      <c r="N18" s="186">
        <v>3</v>
      </c>
      <c r="O18" s="184">
        <v>0.59</v>
      </c>
      <c r="P18" s="185">
        <v>1</v>
      </c>
      <c r="Q18" s="186">
        <v>1</v>
      </c>
      <c r="R18" s="72" t="s">
        <v>55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94</v>
      </c>
      <c r="D19" s="174"/>
      <c r="E19" s="175"/>
      <c r="F19" s="184">
        <v>161</v>
      </c>
      <c r="G19" s="185">
        <v>188</v>
      </c>
      <c r="H19" s="186">
        <v>188</v>
      </c>
      <c r="I19" s="184">
        <v>400</v>
      </c>
      <c r="J19" s="185">
        <v>400</v>
      </c>
      <c r="K19" s="186">
        <v>400</v>
      </c>
      <c r="L19" s="184">
        <v>54</v>
      </c>
      <c r="M19" s="185">
        <v>98</v>
      </c>
      <c r="N19" s="186">
        <v>98</v>
      </c>
      <c r="O19" s="184">
        <v>293</v>
      </c>
      <c r="P19" s="185">
        <v>310</v>
      </c>
      <c r="Q19" s="186">
        <v>310</v>
      </c>
      <c r="R19" s="72" t="s">
        <v>15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95</v>
      </c>
      <c r="D20" s="174"/>
      <c r="E20" s="175"/>
      <c r="F20" s="184">
        <v>726</v>
      </c>
      <c r="G20" s="185">
        <v>800</v>
      </c>
      <c r="H20" s="186">
        <v>900</v>
      </c>
      <c r="I20" s="184">
        <v>1067</v>
      </c>
      <c r="J20" s="185">
        <v>1200</v>
      </c>
      <c r="K20" s="186">
        <v>1300</v>
      </c>
      <c r="L20" s="184">
        <v>266</v>
      </c>
      <c r="M20" s="185">
        <v>250</v>
      </c>
      <c r="N20" s="186">
        <v>250</v>
      </c>
      <c r="O20" s="184">
        <v>607</v>
      </c>
      <c r="P20" s="185">
        <v>650</v>
      </c>
      <c r="Q20" s="186">
        <v>650</v>
      </c>
      <c r="R20" s="72" t="s">
        <v>56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96</v>
      </c>
      <c r="D21" s="174"/>
      <c r="E21" s="175"/>
      <c r="F21" s="184">
        <v>22.68</v>
      </c>
      <c r="G21" s="185">
        <v>22.68</v>
      </c>
      <c r="H21" s="186">
        <v>22.68</v>
      </c>
      <c r="I21" s="184">
        <v>0</v>
      </c>
      <c r="J21" s="185">
        <v>0</v>
      </c>
      <c r="K21" s="186">
        <v>0</v>
      </c>
      <c r="L21" s="184">
        <v>22.92</v>
      </c>
      <c r="M21" s="185">
        <v>22.92</v>
      </c>
      <c r="N21" s="186">
        <v>22.92</v>
      </c>
      <c r="O21" s="184">
        <v>0.24</v>
      </c>
      <c r="P21" s="185">
        <v>0.24</v>
      </c>
      <c r="Q21" s="186">
        <v>0.24</v>
      </c>
      <c r="R21" s="72" t="s">
        <v>71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97</v>
      </c>
      <c r="D22" s="174"/>
      <c r="E22" s="175"/>
      <c r="F22" s="184">
        <v>51</v>
      </c>
      <c r="G22" s="185">
        <v>51</v>
      </c>
      <c r="H22" s="186">
        <v>51</v>
      </c>
      <c r="I22" s="184">
        <v>0</v>
      </c>
      <c r="J22" s="185">
        <v>0</v>
      </c>
      <c r="K22" s="186">
        <v>0</v>
      </c>
      <c r="L22" s="184">
        <v>55</v>
      </c>
      <c r="M22" s="185">
        <v>55</v>
      </c>
      <c r="N22" s="186">
        <v>55</v>
      </c>
      <c r="O22" s="184">
        <v>4</v>
      </c>
      <c r="P22" s="185">
        <v>4</v>
      </c>
      <c r="Q22" s="186">
        <v>4</v>
      </c>
      <c r="R22" s="72" t="s">
        <v>57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98</v>
      </c>
      <c r="D23" s="174"/>
      <c r="E23" s="175"/>
      <c r="F23" s="184">
        <v>121.94</v>
      </c>
      <c r="G23" s="185">
        <v>108.24600000000001</v>
      </c>
      <c r="H23" s="186">
        <v>94.9214</v>
      </c>
      <c r="I23" s="184">
        <v>308</v>
      </c>
      <c r="J23" s="185">
        <v>325</v>
      </c>
      <c r="K23" s="186">
        <v>325</v>
      </c>
      <c r="L23" s="184">
        <v>36.94</v>
      </c>
      <c r="M23" s="185">
        <v>33.246</v>
      </c>
      <c r="N23" s="186">
        <v>29.921400000000002</v>
      </c>
      <c r="O23" s="184">
        <v>223</v>
      </c>
      <c r="P23" s="185">
        <v>250</v>
      </c>
      <c r="Q23" s="186">
        <v>260</v>
      </c>
      <c r="R23" s="72" t="s">
        <v>58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99</v>
      </c>
      <c r="D24" s="174"/>
      <c r="E24" s="175"/>
      <c r="F24" s="184">
        <v>118.34</v>
      </c>
      <c r="G24" s="185">
        <v>122</v>
      </c>
      <c r="H24" s="186">
        <v>125</v>
      </c>
      <c r="I24" s="184">
        <v>0</v>
      </c>
      <c r="J24" s="185">
        <v>0</v>
      </c>
      <c r="K24" s="186">
        <v>0</v>
      </c>
      <c r="L24" s="184">
        <v>138.34</v>
      </c>
      <c r="M24" s="185">
        <v>140</v>
      </c>
      <c r="N24" s="186">
        <v>140</v>
      </c>
      <c r="O24" s="184">
        <v>20</v>
      </c>
      <c r="P24" s="185">
        <v>18</v>
      </c>
      <c r="Q24" s="186">
        <v>15</v>
      </c>
      <c r="R24" s="72" t="s">
        <v>59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100</v>
      </c>
      <c r="D25" s="174"/>
      <c r="E25" s="175"/>
      <c r="F25" s="184">
        <v>44.46</v>
      </c>
      <c r="G25" s="185">
        <v>78</v>
      </c>
      <c r="H25" s="186">
        <v>120</v>
      </c>
      <c r="I25" s="184">
        <v>0</v>
      </c>
      <c r="J25" s="185">
        <v>50</v>
      </c>
      <c r="K25" s="186">
        <v>300</v>
      </c>
      <c r="L25" s="184">
        <v>52.68</v>
      </c>
      <c r="M25" s="185">
        <v>68</v>
      </c>
      <c r="N25" s="186">
        <v>60</v>
      </c>
      <c r="O25" s="184">
        <v>8.22</v>
      </c>
      <c r="P25" s="185">
        <v>40</v>
      </c>
      <c r="Q25" s="186">
        <v>240</v>
      </c>
      <c r="R25" s="72" t="s">
        <v>60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101</v>
      </c>
      <c r="D26" s="174"/>
      <c r="E26" s="175"/>
      <c r="F26" s="184">
        <v>46.69</v>
      </c>
      <c r="G26" s="185">
        <v>49</v>
      </c>
      <c r="H26" s="186">
        <v>53</v>
      </c>
      <c r="I26" s="184">
        <v>0</v>
      </c>
      <c r="J26" s="185">
        <v>0</v>
      </c>
      <c r="K26" s="186">
        <v>0</v>
      </c>
      <c r="L26" s="184">
        <v>52.5</v>
      </c>
      <c r="M26" s="185">
        <v>55</v>
      </c>
      <c r="N26" s="186">
        <v>60</v>
      </c>
      <c r="O26" s="184">
        <v>5.81</v>
      </c>
      <c r="P26" s="185">
        <v>6</v>
      </c>
      <c r="Q26" s="186">
        <v>7</v>
      </c>
      <c r="R26" s="72" t="s">
        <v>314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136</v>
      </c>
      <c r="D27" s="174"/>
      <c r="E27" s="175"/>
      <c r="F27" s="184">
        <v>39.39</v>
      </c>
      <c r="G27" s="185">
        <v>39.39</v>
      </c>
      <c r="H27" s="186">
        <v>39.39</v>
      </c>
      <c r="I27" s="184">
        <v>200</v>
      </c>
      <c r="J27" s="185">
        <v>200</v>
      </c>
      <c r="K27" s="186">
        <v>200</v>
      </c>
      <c r="L27" s="184">
        <v>6.53</v>
      </c>
      <c r="M27" s="185">
        <v>6.53</v>
      </c>
      <c r="N27" s="186">
        <v>6.53</v>
      </c>
      <c r="O27" s="184">
        <v>167.14</v>
      </c>
      <c r="P27" s="185">
        <v>167.14</v>
      </c>
      <c r="Q27" s="186">
        <v>167.14</v>
      </c>
      <c r="R27" s="72" t="s">
        <v>135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2:42" ht="12.75">
      <c r="B28" s="19"/>
      <c r="C28" s="49" t="s">
        <v>102</v>
      </c>
      <c r="D28" s="174"/>
      <c r="E28" s="175"/>
      <c r="F28" s="184">
        <v>84.2</v>
      </c>
      <c r="G28" s="185">
        <v>90</v>
      </c>
      <c r="H28" s="186">
        <v>90</v>
      </c>
      <c r="I28" s="184">
        <v>0</v>
      </c>
      <c r="J28" s="185">
        <v>0</v>
      </c>
      <c r="K28" s="186">
        <v>0</v>
      </c>
      <c r="L28" s="184">
        <v>92</v>
      </c>
      <c r="M28" s="185">
        <v>100</v>
      </c>
      <c r="N28" s="186">
        <v>100</v>
      </c>
      <c r="O28" s="184">
        <v>7.8</v>
      </c>
      <c r="P28" s="185">
        <v>10</v>
      </c>
      <c r="Q28" s="186">
        <v>10</v>
      </c>
      <c r="R28" s="72" t="s">
        <v>61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103</v>
      </c>
      <c r="D29" s="174"/>
      <c r="E29" s="175"/>
      <c r="F29" s="184">
        <v>42</v>
      </c>
      <c r="G29" s="185">
        <v>42</v>
      </c>
      <c r="H29" s="186">
        <v>42</v>
      </c>
      <c r="I29" s="184">
        <v>0</v>
      </c>
      <c r="J29" s="185">
        <v>0</v>
      </c>
      <c r="K29" s="186">
        <v>0</v>
      </c>
      <c r="L29" s="184">
        <v>48</v>
      </c>
      <c r="M29" s="185">
        <v>48</v>
      </c>
      <c r="N29" s="186">
        <v>48</v>
      </c>
      <c r="O29" s="184">
        <v>6</v>
      </c>
      <c r="P29" s="185">
        <v>6</v>
      </c>
      <c r="Q29" s="186">
        <v>6</v>
      </c>
      <c r="R29" s="72" t="s">
        <v>62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104</v>
      </c>
      <c r="D30" s="174"/>
      <c r="E30" s="175"/>
      <c r="F30" s="184">
        <v>467.6</v>
      </c>
      <c r="G30" s="185">
        <v>470</v>
      </c>
      <c r="H30" s="186">
        <v>470</v>
      </c>
      <c r="I30" s="184">
        <v>600</v>
      </c>
      <c r="J30" s="185">
        <v>600</v>
      </c>
      <c r="K30" s="186">
        <v>600</v>
      </c>
      <c r="L30" s="184">
        <v>145.6</v>
      </c>
      <c r="M30" s="185">
        <v>150</v>
      </c>
      <c r="N30" s="186">
        <v>160</v>
      </c>
      <c r="O30" s="184">
        <v>278</v>
      </c>
      <c r="P30" s="185">
        <v>280</v>
      </c>
      <c r="Q30" s="186">
        <v>290</v>
      </c>
      <c r="R30" s="72" t="s">
        <v>63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105</v>
      </c>
      <c r="D31" s="174"/>
      <c r="E31" s="175"/>
      <c r="F31" s="184">
        <v>5</v>
      </c>
      <c r="G31" s="185">
        <v>5</v>
      </c>
      <c r="H31" s="186">
        <v>5</v>
      </c>
      <c r="I31" s="184">
        <v>0</v>
      </c>
      <c r="J31" s="185">
        <v>0</v>
      </c>
      <c r="K31" s="186">
        <v>0</v>
      </c>
      <c r="L31" s="184">
        <v>6</v>
      </c>
      <c r="M31" s="185">
        <v>6</v>
      </c>
      <c r="N31" s="186">
        <v>6</v>
      </c>
      <c r="O31" s="184">
        <v>1</v>
      </c>
      <c r="P31" s="185">
        <v>1</v>
      </c>
      <c r="Q31" s="186">
        <v>1</v>
      </c>
      <c r="R31" s="72" t="s">
        <v>29</v>
      </c>
      <c r="S31" s="1"/>
      <c r="T31" s="5"/>
      <c r="AA31">
        <v>3</v>
      </c>
      <c r="AD31">
        <v>3</v>
      </c>
      <c r="AE31">
        <v>3</v>
      </c>
      <c r="AF31">
        <v>3</v>
      </c>
      <c r="AG31">
        <v>5</v>
      </c>
      <c r="AH31">
        <v>5</v>
      </c>
      <c r="AI31">
        <v>5</v>
      </c>
      <c r="AJ31">
        <v>5</v>
      </c>
      <c r="AK31">
        <v>5</v>
      </c>
      <c r="AL31">
        <v>5</v>
      </c>
      <c r="AM31">
        <v>5</v>
      </c>
      <c r="AN31">
        <v>5</v>
      </c>
      <c r="AO31">
        <v>5</v>
      </c>
      <c r="AP31">
        <v>3</v>
      </c>
    </row>
    <row r="32" spans="2:42" ht="12.75">
      <c r="B32" s="19"/>
      <c r="C32" s="49" t="s">
        <v>106</v>
      </c>
      <c r="D32" s="174"/>
      <c r="E32" s="175"/>
      <c r="F32" s="184">
        <v>59</v>
      </c>
      <c r="G32" s="185">
        <v>100</v>
      </c>
      <c r="H32" s="186">
        <v>120</v>
      </c>
      <c r="I32" s="184">
        <v>0</v>
      </c>
      <c r="J32" s="185">
        <v>0</v>
      </c>
      <c r="K32" s="186">
        <v>0</v>
      </c>
      <c r="L32" s="184">
        <v>75</v>
      </c>
      <c r="M32" s="185">
        <v>120</v>
      </c>
      <c r="N32" s="186">
        <v>150</v>
      </c>
      <c r="O32" s="184">
        <v>16</v>
      </c>
      <c r="P32" s="185">
        <v>20</v>
      </c>
      <c r="Q32" s="186">
        <v>30</v>
      </c>
      <c r="R32" s="72" t="s">
        <v>64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386</v>
      </c>
      <c r="D33" s="174"/>
      <c r="E33" s="175"/>
      <c r="F33" s="184">
        <v>21</v>
      </c>
      <c r="G33" s="185">
        <v>25</v>
      </c>
      <c r="H33" s="186">
        <v>27</v>
      </c>
      <c r="I33" s="184">
        <v>0</v>
      </c>
      <c r="J33" s="185">
        <v>0</v>
      </c>
      <c r="K33" s="186">
        <v>0</v>
      </c>
      <c r="L33" s="184">
        <v>21</v>
      </c>
      <c r="M33" s="185">
        <v>25</v>
      </c>
      <c r="N33" s="186">
        <v>27</v>
      </c>
      <c r="O33" s="184">
        <v>0</v>
      </c>
      <c r="P33" s="185">
        <v>0</v>
      </c>
      <c r="Q33" s="186">
        <v>0</v>
      </c>
      <c r="R33" s="72" t="s">
        <v>385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107</v>
      </c>
      <c r="D34" s="174"/>
      <c r="E34" s="175"/>
      <c r="F34" s="184">
        <v>61</v>
      </c>
      <c r="G34" s="185">
        <v>70</v>
      </c>
      <c r="H34" s="186">
        <v>70</v>
      </c>
      <c r="I34" s="184">
        <v>47</v>
      </c>
      <c r="J34" s="185">
        <v>50</v>
      </c>
      <c r="K34" s="186">
        <v>50</v>
      </c>
      <c r="L34" s="184">
        <v>41</v>
      </c>
      <c r="M34" s="185">
        <v>50</v>
      </c>
      <c r="N34" s="186">
        <v>50</v>
      </c>
      <c r="O34" s="184">
        <v>27</v>
      </c>
      <c r="P34" s="185">
        <v>30</v>
      </c>
      <c r="Q34" s="186">
        <v>30</v>
      </c>
      <c r="R34" s="72" t="s">
        <v>65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108</v>
      </c>
      <c r="D35" s="174"/>
      <c r="E35" s="175"/>
      <c r="F35" s="184">
        <v>6</v>
      </c>
      <c r="G35" s="185">
        <v>5</v>
      </c>
      <c r="H35" s="186">
        <v>5</v>
      </c>
      <c r="I35" s="184">
        <v>0</v>
      </c>
      <c r="J35" s="185">
        <v>0</v>
      </c>
      <c r="K35" s="186">
        <v>0</v>
      </c>
      <c r="L35" s="184">
        <v>7</v>
      </c>
      <c r="M35" s="185">
        <v>6</v>
      </c>
      <c r="N35" s="186">
        <v>6</v>
      </c>
      <c r="O35" s="184">
        <v>1</v>
      </c>
      <c r="P35" s="185">
        <v>1</v>
      </c>
      <c r="Q35" s="186">
        <v>1</v>
      </c>
      <c r="R35" s="72" t="s">
        <v>66</v>
      </c>
      <c r="S35" s="1"/>
      <c r="T35" s="5"/>
      <c r="AA35">
        <v>3</v>
      </c>
      <c r="AD35">
        <v>3</v>
      </c>
      <c r="AE35">
        <v>3</v>
      </c>
      <c r="AF35">
        <v>3</v>
      </c>
      <c r="AG35">
        <v>5</v>
      </c>
      <c r="AH35">
        <v>5</v>
      </c>
      <c r="AI35">
        <v>5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2:42" ht="12.75">
      <c r="B36" s="19"/>
      <c r="C36" s="49" t="s">
        <v>109</v>
      </c>
      <c r="D36" s="174"/>
      <c r="E36" s="175"/>
      <c r="F36" s="184">
        <v>155</v>
      </c>
      <c r="G36" s="185">
        <v>86</v>
      </c>
      <c r="H36" s="186">
        <v>87</v>
      </c>
      <c r="I36" s="184">
        <v>0</v>
      </c>
      <c r="J36" s="185">
        <v>0</v>
      </c>
      <c r="K36" s="186">
        <v>0</v>
      </c>
      <c r="L36" s="184">
        <v>166</v>
      </c>
      <c r="M36" s="185">
        <v>91</v>
      </c>
      <c r="N36" s="186">
        <v>91</v>
      </c>
      <c r="O36" s="184">
        <v>11</v>
      </c>
      <c r="P36" s="185">
        <v>5</v>
      </c>
      <c r="Q36" s="186">
        <v>4</v>
      </c>
      <c r="R36" s="72" t="s">
        <v>67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110</v>
      </c>
      <c r="D37" s="174"/>
      <c r="E37" s="175"/>
      <c r="F37" s="184">
        <v>125.82</v>
      </c>
      <c r="G37" s="185">
        <v>126</v>
      </c>
      <c r="H37" s="186">
        <v>126</v>
      </c>
      <c r="I37" s="184">
        <v>0</v>
      </c>
      <c r="J37" s="185">
        <v>0</v>
      </c>
      <c r="K37" s="186">
        <v>0</v>
      </c>
      <c r="L37" s="184">
        <v>129.82</v>
      </c>
      <c r="M37" s="185">
        <v>130</v>
      </c>
      <c r="N37" s="186">
        <v>130</v>
      </c>
      <c r="O37" s="184">
        <v>4</v>
      </c>
      <c r="P37" s="185">
        <v>4</v>
      </c>
      <c r="Q37" s="186">
        <v>4</v>
      </c>
      <c r="R37" s="72" t="s">
        <v>68</v>
      </c>
      <c r="S37" s="1"/>
      <c r="T37" s="5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3</v>
      </c>
      <c r="AN37">
        <v>2</v>
      </c>
      <c r="AO37">
        <v>2</v>
      </c>
      <c r="AP37">
        <v>3</v>
      </c>
    </row>
    <row r="38" spans="2:42" ht="12.75">
      <c r="B38" s="19"/>
      <c r="C38" s="49" t="s">
        <v>111</v>
      </c>
      <c r="D38" s="174"/>
      <c r="E38" s="175"/>
      <c r="F38" s="184">
        <v>56.07</v>
      </c>
      <c r="G38" s="185">
        <v>56</v>
      </c>
      <c r="H38" s="186">
        <v>56</v>
      </c>
      <c r="I38" s="184">
        <v>0</v>
      </c>
      <c r="J38" s="185">
        <v>0</v>
      </c>
      <c r="K38" s="186">
        <v>0</v>
      </c>
      <c r="L38" s="184">
        <v>56.74</v>
      </c>
      <c r="M38" s="185">
        <v>57</v>
      </c>
      <c r="N38" s="186">
        <v>57</v>
      </c>
      <c r="O38" s="184">
        <v>0.67</v>
      </c>
      <c r="P38" s="185">
        <v>1</v>
      </c>
      <c r="Q38" s="186">
        <v>1</v>
      </c>
      <c r="R38" s="72" t="s">
        <v>69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112</v>
      </c>
      <c r="D39" s="174"/>
      <c r="E39" s="175"/>
      <c r="F39" s="184">
        <v>5.73</v>
      </c>
      <c r="G39" s="185">
        <v>5.73</v>
      </c>
      <c r="H39" s="186">
        <v>5.73</v>
      </c>
      <c r="I39" s="184">
        <v>0</v>
      </c>
      <c r="J39" s="185">
        <v>0</v>
      </c>
      <c r="K39" s="186">
        <v>0</v>
      </c>
      <c r="L39" s="184">
        <v>6.35</v>
      </c>
      <c r="M39" s="185">
        <v>6.35</v>
      </c>
      <c r="N39" s="186">
        <v>6.35</v>
      </c>
      <c r="O39" s="184">
        <v>0.62</v>
      </c>
      <c r="P39" s="185">
        <v>0.62</v>
      </c>
      <c r="Q39" s="186">
        <v>0.62</v>
      </c>
      <c r="R39" s="72" t="s">
        <v>123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2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3</v>
      </c>
      <c r="AN39">
        <v>5</v>
      </c>
      <c r="AO39">
        <v>5</v>
      </c>
      <c r="AP39">
        <v>3</v>
      </c>
    </row>
    <row r="40" spans="2:42" ht="12.75">
      <c r="B40" s="19"/>
      <c r="C40" s="49" t="s">
        <v>113</v>
      </c>
      <c r="D40" s="174"/>
      <c r="E40" s="175"/>
      <c r="F40" s="184">
        <v>107</v>
      </c>
      <c r="G40" s="185">
        <v>109</v>
      </c>
      <c r="H40" s="186">
        <v>109</v>
      </c>
      <c r="I40" s="184">
        <v>0</v>
      </c>
      <c r="J40" s="185">
        <v>0</v>
      </c>
      <c r="K40" s="186">
        <v>0</v>
      </c>
      <c r="L40" s="184">
        <v>113</v>
      </c>
      <c r="M40" s="185">
        <v>115</v>
      </c>
      <c r="N40" s="186">
        <v>115</v>
      </c>
      <c r="O40" s="184">
        <v>6</v>
      </c>
      <c r="P40" s="185">
        <v>6</v>
      </c>
      <c r="Q40" s="186">
        <v>6</v>
      </c>
      <c r="R40" s="72" t="s">
        <v>70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114</v>
      </c>
      <c r="D41" s="174"/>
      <c r="E41" s="175"/>
      <c r="F41" s="184">
        <v>292.93</v>
      </c>
      <c r="G41" s="185">
        <v>290</v>
      </c>
      <c r="H41" s="186">
        <v>290</v>
      </c>
      <c r="I41" s="184">
        <v>280</v>
      </c>
      <c r="J41" s="185">
        <v>280</v>
      </c>
      <c r="K41" s="186">
        <v>280</v>
      </c>
      <c r="L41" s="184">
        <v>157</v>
      </c>
      <c r="M41" s="185">
        <v>155</v>
      </c>
      <c r="N41" s="186">
        <v>155</v>
      </c>
      <c r="O41" s="184">
        <v>144.07</v>
      </c>
      <c r="P41" s="185">
        <v>145</v>
      </c>
      <c r="Q41" s="186">
        <v>145</v>
      </c>
      <c r="R41" s="72" t="s">
        <v>73</v>
      </c>
      <c r="S41" s="1"/>
      <c r="T41" s="5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4.25" thickBot="1" thickTop="1">
      <c r="C42" s="14" t="s">
        <v>39</v>
      </c>
      <c r="D42" s="178"/>
      <c r="E42" s="179"/>
      <c r="F42" s="156">
        <v>3363.8410000000003</v>
      </c>
      <c r="G42" s="157">
        <v>3521.9460000000004</v>
      </c>
      <c r="H42" s="158">
        <v>3700.6214</v>
      </c>
      <c r="I42" s="156">
        <v>3572</v>
      </c>
      <c r="J42" s="157">
        <v>3965</v>
      </c>
      <c r="K42" s="158">
        <v>4385</v>
      </c>
      <c r="L42" s="156">
        <v>2225.0009999999993</v>
      </c>
      <c r="M42" s="157">
        <v>2268.946</v>
      </c>
      <c r="N42" s="158">
        <v>2315.6214</v>
      </c>
      <c r="O42" s="156">
        <v>2433.16</v>
      </c>
      <c r="P42" s="157">
        <v>2712</v>
      </c>
      <c r="Q42" s="158">
        <v>3000</v>
      </c>
      <c r="R42" s="14" t="s">
        <v>39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115</v>
      </c>
      <c r="D43" s="174"/>
      <c r="E43" s="175"/>
      <c r="F43" s="184">
        <v>40</v>
      </c>
      <c r="G43" s="185">
        <v>40</v>
      </c>
      <c r="H43" s="186">
        <v>40</v>
      </c>
      <c r="I43" s="184">
        <v>40</v>
      </c>
      <c r="J43" s="185">
        <v>40</v>
      </c>
      <c r="K43" s="186">
        <v>40</v>
      </c>
      <c r="L43" s="184">
        <v>0</v>
      </c>
      <c r="M43" s="185">
        <v>0</v>
      </c>
      <c r="N43" s="186">
        <v>0</v>
      </c>
      <c r="O43" s="184">
        <v>0</v>
      </c>
      <c r="P43" s="185">
        <v>0</v>
      </c>
      <c r="Q43" s="186">
        <v>0</v>
      </c>
      <c r="R43" s="72" t="s">
        <v>74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116</v>
      </c>
      <c r="D44" s="174"/>
      <c r="E44" s="175"/>
      <c r="F44" s="184">
        <v>10.85</v>
      </c>
      <c r="G44" s="185">
        <v>10.85</v>
      </c>
      <c r="H44" s="186">
        <v>10.85</v>
      </c>
      <c r="I44" s="184">
        <v>0</v>
      </c>
      <c r="J44" s="185">
        <v>0</v>
      </c>
      <c r="K44" s="186">
        <v>0</v>
      </c>
      <c r="L44" s="184">
        <v>10.85</v>
      </c>
      <c r="M44" s="185">
        <v>10.85</v>
      </c>
      <c r="N44" s="186">
        <v>10.85</v>
      </c>
      <c r="O44" s="184">
        <v>0</v>
      </c>
      <c r="P44" s="185">
        <v>0</v>
      </c>
      <c r="Q44" s="186">
        <v>0</v>
      </c>
      <c r="R44" s="72" t="s">
        <v>22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117</v>
      </c>
      <c r="D45" s="174"/>
      <c r="E45" s="175"/>
      <c r="F45" s="184">
        <v>110</v>
      </c>
      <c r="G45" s="185">
        <v>150</v>
      </c>
      <c r="H45" s="186">
        <v>200</v>
      </c>
      <c r="I45" s="184">
        <v>0</v>
      </c>
      <c r="J45" s="185">
        <v>0</v>
      </c>
      <c r="K45" s="186">
        <v>0</v>
      </c>
      <c r="L45" s="184">
        <v>110</v>
      </c>
      <c r="M45" s="185">
        <v>150</v>
      </c>
      <c r="N45" s="186">
        <v>200</v>
      </c>
      <c r="O45" s="184">
        <v>0</v>
      </c>
      <c r="P45" s="185">
        <v>0</v>
      </c>
      <c r="Q45" s="186">
        <v>0</v>
      </c>
      <c r="R45" s="72" t="s">
        <v>75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118</v>
      </c>
      <c r="D46" s="174"/>
      <c r="E46" s="175"/>
      <c r="F46" s="184">
        <v>36.75</v>
      </c>
      <c r="G46" s="185">
        <v>36.75</v>
      </c>
      <c r="H46" s="186">
        <v>36.75</v>
      </c>
      <c r="I46" s="184">
        <v>0</v>
      </c>
      <c r="J46" s="185">
        <v>0</v>
      </c>
      <c r="K46" s="186">
        <v>0</v>
      </c>
      <c r="L46" s="184">
        <v>36.75</v>
      </c>
      <c r="M46" s="185">
        <v>36.75</v>
      </c>
      <c r="N46" s="186">
        <v>36.75</v>
      </c>
      <c r="O46" s="184">
        <v>0</v>
      </c>
      <c r="P46" s="185">
        <v>0</v>
      </c>
      <c r="Q46" s="186">
        <v>0</v>
      </c>
      <c r="R46" s="72" t="s">
        <v>36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388</v>
      </c>
      <c r="D47" s="178"/>
      <c r="E47" s="179"/>
      <c r="F47" s="156">
        <v>197.6</v>
      </c>
      <c r="G47" s="157">
        <v>237.6</v>
      </c>
      <c r="H47" s="158">
        <v>287.6</v>
      </c>
      <c r="I47" s="156">
        <v>40</v>
      </c>
      <c r="J47" s="157">
        <v>40</v>
      </c>
      <c r="K47" s="158">
        <v>40</v>
      </c>
      <c r="L47" s="156">
        <v>157.6</v>
      </c>
      <c r="M47" s="157">
        <v>197.6</v>
      </c>
      <c r="N47" s="158">
        <v>247.6</v>
      </c>
      <c r="O47" s="156">
        <v>0</v>
      </c>
      <c r="P47" s="157">
        <v>0</v>
      </c>
      <c r="Q47" s="158">
        <v>0</v>
      </c>
      <c r="R47" s="14" t="s">
        <v>389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71" t="s">
        <v>120</v>
      </c>
      <c r="D48" s="172"/>
      <c r="E48" s="173"/>
      <c r="F48" s="181">
        <v>1380</v>
      </c>
      <c r="G48" s="182">
        <v>2610</v>
      </c>
      <c r="H48" s="183">
        <v>2610</v>
      </c>
      <c r="I48" s="181">
        <v>10141</v>
      </c>
      <c r="J48" s="182">
        <v>9894</v>
      </c>
      <c r="K48" s="183">
        <v>9894</v>
      </c>
      <c r="L48" s="181">
        <v>164</v>
      </c>
      <c r="M48" s="182">
        <v>112</v>
      </c>
      <c r="N48" s="183">
        <v>112</v>
      </c>
      <c r="O48" s="181">
        <v>8925</v>
      </c>
      <c r="P48" s="182">
        <v>7396</v>
      </c>
      <c r="Q48" s="183">
        <v>7396</v>
      </c>
      <c r="R48" s="84" t="s">
        <v>6</v>
      </c>
      <c r="S48" s="3"/>
      <c r="T48" s="4"/>
      <c r="AA48">
        <v>3</v>
      </c>
      <c r="AD48">
        <v>2</v>
      </c>
      <c r="AE48">
        <v>3</v>
      </c>
      <c r="AF48">
        <v>3</v>
      </c>
      <c r="AG48">
        <v>2</v>
      </c>
      <c r="AH48">
        <v>3</v>
      </c>
      <c r="AI48">
        <v>5</v>
      </c>
      <c r="AJ48">
        <v>2</v>
      </c>
      <c r="AK48">
        <v>3</v>
      </c>
      <c r="AL48">
        <v>5</v>
      </c>
      <c r="AM48">
        <v>2</v>
      </c>
      <c r="AN48">
        <v>3</v>
      </c>
      <c r="AO48">
        <v>5</v>
      </c>
      <c r="AP48">
        <v>3</v>
      </c>
    </row>
    <row r="49" spans="2:42" ht="13.5" thickBot="1">
      <c r="B49" s="16"/>
      <c r="C49" s="104" t="s">
        <v>121</v>
      </c>
      <c r="D49" s="176"/>
      <c r="E49" s="177"/>
      <c r="F49" s="187">
        <v>22069.76</v>
      </c>
      <c r="G49" s="188">
        <v>21937</v>
      </c>
      <c r="H49" s="189">
        <v>22520</v>
      </c>
      <c r="I49" s="187">
        <v>13240</v>
      </c>
      <c r="J49" s="188">
        <v>13198</v>
      </c>
      <c r="K49" s="189">
        <v>13654</v>
      </c>
      <c r="L49" s="187">
        <v>8988</v>
      </c>
      <c r="M49" s="188">
        <v>8899</v>
      </c>
      <c r="N49" s="189">
        <v>9032</v>
      </c>
      <c r="O49" s="187">
        <v>158.24</v>
      </c>
      <c r="P49" s="188">
        <v>160</v>
      </c>
      <c r="Q49" s="189">
        <v>166</v>
      </c>
      <c r="R49" s="105" t="s">
        <v>77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40</v>
      </c>
      <c r="D50" s="12"/>
      <c r="E50" s="13"/>
      <c r="F50" s="156">
        <v>23449.76</v>
      </c>
      <c r="G50" s="157">
        <v>24547</v>
      </c>
      <c r="H50" s="158">
        <v>25130</v>
      </c>
      <c r="I50" s="156">
        <v>23381</v>
      </c>
      <c r="J50" s="157">
        <v>23092</v>
      </c>
      <c r="K50" s="158">
        <v>23548</v>
      </c>
      <c r="L50" s="156">
        <v>9152</v>
      </c>
      <c r="M50" s="157">
        <v>9011</v>
      </c>
      <c r="N50" s="158">
        <v>9144</v>
      </c>
      <c r="O50" s="156">
        <v>9083.24</v>
      </c>
      <c r="P50" s="157">
        <v>7556</v>
      </c>
      <c r="Q50" s="158">
        <v>7562</v>
      </c>
      <c r="R50" s="18" t="s">
        <v>122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 Committee\TCQ2007\[tb-60-6-tables.xls]List of tables</v>
      </c>
      <c r="T51" s="43" t="str">
        <f ca="1">CONCATENATE("printed on ",DAY(NOW()),"/",MONTH(NOW()))</f>
        <v>printed on 16/10</v>
      </c>
    </row>
  </sheetData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9448818897637796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Timber Committee Forecast Tables, 2006-2008</dc:title>
  <dc:subject/>
  <dc:creator>UNECE/FAO Timber Section</dc:creator>
  <cp:keywords/>
  <dc:description/>
  <cp:lastModifiedBy>McCusker 1/10/07</cp:lastModifiedBy>
  <cp:lastPrinted>2007-10-15T14:38:49Z</cp:lastPrinted>
  <dcterms:created xsi:type="dcterms:W3CDTF">2000-09-25T12:48:04Z</dcterms:created>
  <dcterms:modified xsi:type="dcterms:W3CDTF">2007-10-16T13:02:17Z</dcterms:modified>
  <cp:category/>
  <cp:version/>
  <cp:contentType/>
  <cp:contentStatus/>
</cp:coreProperties>
</file>