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720" windowHeight="11790"/>
  </bookViews>
  <sheets>
    <sheet name="totals-2000-2013" sheetId="1" r:id="rId1"/>
  </sheets>
  <definedNames>
    <definedName name="_xlnm.Print_Area" localSheetId="0">'totals-2000-2013'!$A$1:$G$23</definedName>
  </definedNames>
  <calcPr calcId="145621"/>
</workbook>
</file>

<file path=xl/calcChain.xml><?xml version="1.0" encoding="utf-8"?>
<calcChain xmlns="http://schemas.openxmlformats.org/spreadsheetml/2006/main">
  <c r="G15" i="1" l="1"/>
  <c r="G17" i="1" s="1"/>
  <c r="G18" i="1" s="1"/>
  <c r="F15" i="1"/>
  <c r="F17" i="1" s="1"/>
  <c r="F18" i="1" s="1"/>
  <c r="E15" i="1"/>
  <c r="E17" i="1" s="1"/>
  <c r="E18" i="1" s="1"/>
  <c r="D15" i="1"/>
  <c r="D17" i="1" s="1"/>
  <c r="D18" i="1" s="1"/>
</calcChain>
</file>

<file path=xl/sharedStrings.xml><?xml version="1.0" encoding="utf-8"?>
<sst xmlns="http://schemas.openxmlformats.org/spreadsheetml/2006/main" count="29" uniqueCount="20">
  <si>
    <t>Pulp Availability (JFSQ December 2015)</t>
  </si>
  <si>
    <t>1000 m.t. airdried</t>
  </si>
  <si>
    <t>UNECE Total</t>
  </si>
  <si>
    <t>JFSQ Code</t>
  </si>
  <si>
    <t>Flow</t>
  </si>
  <si>
    <t>mechanical pulp</t>
  </si>
  <si>
    <t>NET TRADE</t>
  </si>
  <si>
    <t>PRODUCTION</t>
  </si>
  <si>
    <t>semi-chemical pulp</t>
  </si>
  <si>
    <t>chemical pulp</t>
  </si>
  <si>
    <t>other fibre pulp</t>
  </si>
  <si>
    <t>recovered paper</t>
  </si>
  <si>
    <t>80% of recovered paper consumption</t>
  </si>
  <si>
    <t>Paper and board</t>
  </si>
  <si>
    <t>production minus net trade of 7.1+7.2+7.3+80% of 9</t>
  </si>
  <si>
    <t>Pulp Availability (Fibre Furnish)</t>
  </si>
  <si>
    <t>Paper minus pulp</t>
  </si>
  <si>
    <t>Net trade is exports minus imports</t>
  </si>
  <si>
    <t>Total sums up individual countries net trade</t>
  </si>
  <si>
    <t>Note difference between item 9 and item 8.2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</si>
</sst>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1" xfId="0" applyFont="1" applyFill="1" applyBorder="1"/>
    <xf numFmtId="0" fontId="1" fillId="2" borderId="0" xfId="0" applyFont="1" applyFill="1" applyBorder="1"/>
    <xf numFmtId="0" fontId="1" fillId="0" borderId="0" xfId="0" applyFont="1" applyAlignment="1">
      <alignment horizontal="left"/>
    </xf>
    <xf numFmtId="3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2" xfId="0" applyBorder="1"/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right"/>
    </xf>
    <xf numFmtId="3" fontId="0" fillId="0" borderId="2" xfId="0" applyNumberFormat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A25" sqref="A25"/>
    </sheetView>
  </sheetViews>
  <sheetFormatPr defaultRowHeight="14.25" x14ac:dyDescent="0.2"/>
  <cols>
    <col min="1" max="1" width="46.25" customWidth="1"/>
    <col min="2" max="2" width="12.375" customWidth="1"/>
    <col min="3" max="3" width="15.25" customWidth="1"/>
  </cols>
  <sheetData>
    <row r="1" spans="1:7" ht="15" x14ac:dyDescent="0.25">
      <c r="A1" s="1" t="s">
        <v>0</v>
      </c>
    </row>
    <row r="3" spans="1:7" ht="15" x14ac:dyDescent="0.25">
      <c r="A3" t="s">
        <v>1</v>
      </c>
      <c r="B3" s="2"/>
      <c r="C3" s="2"/>
      <c r="D3" s="3" t="s">
        <v>2</v>
      </c>
      <c r="E3" s="3"/>
      <c r="F3" s="3"/>
      <c r="G3" s="3"/>
    </row>
    <row r="4" spans="1:7" ht="15" x14ac:dyDescent="0.25">
      <c r="B4" s="4" t="s">
        <v>3</v>
      </c>
      <c r="C4" s="4" t="s">
        <v>4</v>
      </c>
      <c r="D4" s="5">
        <v>2000</v>
      </c>
      <c r="E4" s="5">
        <v>2005</v>
      </c>
      <c r="F4" s="5">
        <v>2010</v>
      </c>
      <c r="G4" s="4">
        <v>2013</v>
      </c>
    </row>
    <row r="5" spans="1:7" ht="15" x14ac:dyDescent="0.25">
      <c r="A5" t="s">
        <v>5</v>
      </c>
      <c r="B5" s="6">
        <v>7.1</v>
      </c>
      <c r="C5" t="s">
        <v>6</v>
      </c>
      <c r="D5" s="7">
        <v>307.08000000000004</v>
      </c>
      <c r="E5" s="7">
        <v>120.31999999999998</v>
      </c>
      <c r="F5" s="7">
        <v>183.82999999999998</v>
      </c>
      <c r="G5" s="7">
        <v>-36.769999999999982</v>
      </c>
    </row>
    <row r="6" spans="1:7" ht="15" x14ac:dyDescent="0.25">
      <c r="B6" s="8"/>
      <c r="C6" t="s">
        <v>7</v>
      </c>
      <c r="D6" s="7">
        <v>32049.63</v>
      </c>
      <c r="E6" s="7">
        <v>30607.88</v>
      </c>
      <c r="F6" s="7">
        <v>26048.69</v>
      </c>
      <c r="G6" s="7">
        <v>22197.06</v>
      </c>
    </row>
    <row r="7" spans="1:7" ht="15" x14ac:dyDescent="0.25">
      <c r="A7" t="s">
        <v>8</v>
      </c>
      <c r="B7" s="6">
        <v>7.2</v>
      </c>
      <c r="C7" t="s">
        <v>6</v>
      </c>
      <c r="D7" s="7">
        <v>1218.19</v>
      </c>
      <c r="E7" s="7">
        <v>1423.2100000000005</v>
      </c>
      <c r="F7" s="7">
        <v>2322.5699999999993</v>
      </c>
      <c r="G7" s="7">
        <v>2260.0999999999995</v>
      </c>
    </row>
    <row r="8" spans="1:7" ht="15" x14ac:dyDescent="0.25">
      <c r="B8" s="8"/>
      <c r="C8" t="s">
        <v>7</v>
      </c>
      <c r="D8" s="7">
        <v>6071.9</v>
      </c>
      <c r="E8" s="7">
        <v>5885.92</v>
      </c>
      <c r="F8" s="7">
        <v>5403.94</v>
      </c>
      <c r="G8" s="7">
        <v>5911.76</v>
      </c>
    </row>
    <row r="9" spans="1:7" ht="15" x14ac:dyDescent="0.25">
      <c r="A9" t="s">
        <v>9</v>
      </c>
      <c r="B9" s="6">
        <v>7.3</v>
      </c>
      <c r="C9" t="s">
        <v>6</v>
      </c>
      <c r="D9" s="7">
        <v>3082.380000000001</v>
      </c>
      <c r="E9" s="7">
        <v>1422.6399999999999</v>
      </c>
      <c r="F9" s="7">
        <v>3234.389999999999</v>
      </c>
      <c r="G9" s="7">
        <v>4121.95</v>
      </c>
    </row>
    <row r="10" spans="1:7" ht="15" x14ac:dyDescent="0.25">
      <c r="B10" s="8"/>
      <c r="C10" t="s">
        <v>7</v>
      </c>
      <c r="D10" s="7">
        <v>91910.77</v>
      </c>
      <c r="E10" s="7">
        <v>91011.6</v>
      </c>
      <c r="F10" s="7">
        <v>82954.86</v>
      </c>
      <c r="G10" s="7">
        <v>81246.559999999998</v>
      </c>
    </row>
    <row r="11" spans="1:7" ht="15" x14ac:dyDescent="0.25">
      <c r="A11" t="s">
        <v>10</v>
      </c>
      <c r="B11" s="6">
        <v>8.1999999999999993</v>
      </c>
      <c r="C11" t="s">
        <v>6</v>
      </c>
      <c r="D11" s="7">
        <v>169.23</v>
      </c>
      <c r="E11" s="7">
        <v>47.129999999999995</v>
      </c>
      <c r="F11" s="7">
        <v>192.32</v>
      </c>
      <c r="G11" s="7">
        <v>2.9700000000000273</v>
      </c>
    </row>
    <row r="12" spans="1:7" ht="15" x14ac:dyDescent="0.25">
      <c r="B12" s="8"/>
      <c r="C12" t="s">
        <v>7</v>
      </c>
      <c r="D12" s="7">
        <v>7918.2199999999993</v>
      </c>
      <c r="E12" s="7">
        <v>13490.85</v>
      </c>
      <c r="F12" s="7">
        <v>13777.84</v>
      </c>
      <c r="G12" s="7">
        <v>14016.32</v>
      </c>
    </row>
    <row r="13" spans="1:7" ht="15" x14ac:dyDescent="0.25">
      <c r="A13" t="s">
        <v>11</v>
      </c>
      <c r="B13" s="6">
        <v>9</v>
      </c>
      <c r="C13" t="s">
        <v>6</v>
      </c>
      <c r="D13" s="7">
        <v>9151.66</v>
      </c>
      <c r="E13" s="7">
        <v>19857.489999999998</v>
      </c>
      <c r="F13" s="7">
        <v>27252.15</v>
      </c>
      <c r="G13" s="7">
        <v>27887.579999999998</v>
      </c>
    </row>
    <row r="14" spans="1:7" ht="15" x14ac:dyDescent="0.25">
      <c r="B14" s="8"/>
      <c r="C14" t="s">
        <v>7</v>
      </c>
      <c r="D14" s="7">
        <v>90974.549999999988</v>
      </c>
      <c r="E14" s="7">
        <v>104168.85999999999</v>
      </c>
      <c r="F14" s="7">
        <v>108375.72</v>
      </c>
      <c r="G14" s="7">
        <v>106918.79000000001</v>
      </c>
    </row>
    <row r="15" spans="1:7" ht="15" x14ac:dyDescent="0.25">
      <c r="A15" s="9"/>
      <c r="B15" s="10"/>
      <c r="C15" s="11" t="s">
        <v>12</v>
      </c>
      <c r="D15" s="12">
        <f>(D14-D13)*0.8</f>
        <v>65458.311999999991</v>
      </c>
      <c r="E15" s="12">
        <f t="shared" ref="E15:G15" si="0">(E14-E13)*0.8</f>
        <v>67449.096000000005</v>
      </c>
      <c r="F15" s="12">
        <f t="shared" si="0"/>
        <v>64898.856000000007</v>
      </c>
      <c r="G15" s="12">
        <f t="shared" si="0"/>
        <v>63224.968000000008</v>
      </c>
    </row>
    <row r="16" spans="1:7" ht="15" x14ac:dyDescent="0.25">
      <c r="A16" s="9" t="s">
        <v>13</v>
      </c>
      <c r="B16" s="10">
        <v>10</v>
      </c>
      <c r="C16" s="9" t="s">
        <v>7</v>
      </c>
      <c r="D16" s="12">
        <v>209297.61000000004</v>
      </c>
      <c r="E16" s="12">
        <v>216332.69999999998</v>
      </c>
      <c r="F16" s="12">
        <v>201642.75</v>
      </c>
      <c r="G16" s="12">
        <v>192013.46</v>
      </c>
    </row>
    <row r="17" spans="1:7" ht="15" x14ac:dyDescent="0.25">
      <c r="A17" s="9" t="s">
        <v>14</v>
      </c>
      <c r="B17" s="10"/>
      <c r="C17" s="11" t="s">
        <v>15</v>
      </c>
      <c r="D17" s="12">
        <f>(D6-D5)+(D8-D7)+(D10-D9)+D15</f>
        <v>190882.962</v>
      </c>
      <c r="E17" s="12">
        <f t="shared" ref="E17:G17" si="1">(E6-E5)+(E8-E7)+(E10-E9)+E15</f>
        <v>191988.326</v>
      </c>
      <c r="F17" s="12">
        <f t="shared" si="1"/>
        <v>173565.55600000001</v>
      </c>
      <c r="G17" s="12">
        <f t="shared" si="1"/>
        <v>166235.06800000003</v>
      </c>
    </row>
    <row r="18" spans="1:7" ht="15" x14ac:dyDescent="0.25">
      <c r="B18" s="6"/>
      <c r="C18" s="13" t="s">
        <v>16</v>
      </c>
      <c r="D18" s="7">
        <f>D16-D17</f>
        <v>18414.648000000045</v>
      </c>
      <c r="E18" s="7">
        <f t="shared" ref="E18:G18" si="2">E16-E17</f>
        <v>24344.373999999982</v>
      </c>
      <c r="F18" s="7">
        <f t="shared" si="2"/>
        <v>28077.193999999989</v>
      </c>
      <c r="G18" s="7">
        <f t="shared" si="2"/>
        <v>25778.391999999963</v>
      </c>
    </row>
    <row r="20" spans="1:7" x14ac:dyDescent="0.2">
      <c r="A20" t="s">
        <v>17</v>
      </c>
    </row>
    <row r="21" spans="1:7" x14ac:dyDescent="0.2">
      <c r="A21" t="s">
        <v>18</v>
      </c>
    </row>
    <row r="23" spans="1:7" x14ac:dyDescent="0.2">
      <c r="A23" t="s">
        <v>19</v>
      </c>
    </row>
  </sheetData>
  <mergeCells count="1">
    <mergeCell ref="D3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totals-2000-2013</vt:lpstr>
      <vt:lpstr>'totals-2000-2013'!Print_Area</vt:lpstr>
    </vt:vector>
  </TitlesOfParts>
  <Company>ECE-ISU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</dc:creator>
  <cp:lastModifiedBy>AM</cp:lastModifiedBy>
  <cp:lastPrinted>2016-03-21T17:44:48Z</cp:lastPrinted>
  <dcterms:created xsi:type="dcterms:W3CDTF">2016-03-21T17:42:13Z</dcterms:created>
  <dcterms:modified xsi:type="dcterms:W3CDTF">2016-03-21T17:44:56Z</dcterms:modified>
</cp:coreProperties>
</file>