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-disken\MINEDOK\LRTAP\"/>
    </mc:Choice>
  </mc:AlternateContent>
  <bookViews>
    <workbookView xWindow="0" yWindow="0" windowWidth="23040" windowHeight="108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8" i="1" l="1"/>
  <c r="N29" i="1" l="1"/>
  <c r="M25" i="1"/>
  <c r="M24" i="1"/>
  <c r="M23" i="1"/>
  <c r="M22" i="1"/>
  <c r="M17" i="1"/>
  <c r="N14" i="1"/>
  <c r="N12" i="1"/>
  <c r="M9" i="1"/>
  <c r="M8" i="1"/>
  <c r="N5" i="1"/>
  <c r="K26" i="1"/>
  <c r="N26" i="1" s="1"/>
  <c r="K19" i="1"/>
  <c r="N19" i="1" s="1"/>
  <c r="K10" i="1"/>
  <c r="N10" i="1" s="1"/>
  <c r="K31" i="1" l="1"/>
  <c r="N31" i="1" l="1"/>
</calcChain>
</file>

<file path=xl/sharedStrings.xml><?xml version="1.0" encoding="utf-8"?>
<sst xmlns="http://schemas.openxmlformats.org/spreadsheetml/2006/main" count="42" uniqueCount="35">
  <si>
    <t>1000 NOK</t>
  </si>
  <si>
    <t>Run the programme centre</t>
  </si>
  <si>
    <t>Intercalibration</t>
  </si>
  <si>
    <t>-chemical intercomparison</t>
  </si>
  <si>
    <t>-biological intercalibration</t>
  </si>
  <si>
    <t>scientific reports</t>
  </si>
  <si>
    <t>proceedings</t>
  </si>
  <si>
    <t>Task Force meeting</t>
  </si>
  <si>
    <t>-support EECCA partners</t>
  </si>
  <si>
    <t>-preparation, participation, travel</t>
  </si>
  <si>
    <t>Working Group on Effects</t>
  </si>
  <si>
    <t>-preparation,meetings, reporting</t>
  </si>
  <si>
    <t>-WGE trend report</t>
  </si>
  <si>
    <t>-LTRAP assessment report</t>
  </si>
  <si>
    <t>Cooperation with other LTRAP bodies</t>
  </si>
  <si>
    <t>-participation in meetings</t>
  </si>
  <si>
    <t>sum</t>
  </si>
  <si>
    <t>-other common activities</t>
  </si>
  <si>
    <t>WP items</t>
  </si>
  <si>
    <t xml:space="preserve"> 1.1.15</t>
  </si>
  <si>
    <t>1.1.10b</t>
  </si>
  <si>
    <t xml:space="preserve"> 1.1.1, 1.1.10, 1.1.11, </t>
  </si>
  <si>
    <t>1.8.1,  1.1.9</t>
  </si>
  <si>
    <t xml:space="preserve"> 1.1.13</t>
  </si>
  <si>
    <t>B. 1.1.2</t>
  </si>
  <si>
    <t>1.1.1.8, 1.1.1.9</t>
  </si>
  <si>
    <t>B.1.8.2 ,B.1.8.3</t>
  </si>
  <si>
    <t>B.1.1.1</t>
  </si>
  <si>
    <t xml:space="preserve"> 1.4.2</t>
  </si>
  <si>
    <t>B.1.1.3, B.1.8.1, B.1.8.2 ,B.1.8.3</t>
  </si>
  <si>
    <t xml:space="preserve"> B.1.8.1</t>
  </si>
  <si>
    <t xml:space="preserve"> 1.5.2</t>
  </si>
  <si>
    <t>1.1.1.1, .1.1.17, 1.4.1, B.1.1.6, B.1.1.7, B.1.8.1</t>
  </si>
  <si>
    <t>1000 USD</t>
  </si>
  <si>
    <t>(exchange rate 1:8.5)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</si>
</sst>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0" xfId="0" applyBorder="1"/>
    <xf numFmtId="1" fontId="0" fillId="0" borderId="1" xfId="0" applyNumberFormat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0" fillId="0" borderId="0" xfId="0" applyNumberFormat="1" applyBorder="1"/>
    <xf numFmtId="0" fontId="0" fillId="0" borderId="1" xfId="0" applyBorder="1" applyAlignment="1"/>
    <xf numFmtId="14" fontId="0" fillId="0" borderId="0" xfId="0" applyNumberFormat="1"/>
    <xf numFmtId="0" fontId="1" fillId="0" borderId="0" xfId="0" applyFont="1"/>
    <xf numFmtId="0" fontId="3" fillId="0" borderId="0" xfId="0" applyFont="1" applyBorder="1"/>
    <xf numFmtId="0" fontId="0" fillId="0" borderId="0" xfId="0" applyBorder="1" applyAlignment="1"/>
    <xf numFmtId="0" fontId="2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1" fontId="1" fillId="0" borderId="2" xfId="0" applyNumberFormat="1" applyFont="1" applyBorder="1"/>
    <xf numFmtId="1" fontId="1" fillId="0" borderId="0" xfId="0" applyNumberFormat="1" applyFont="1" applyBorder="1"/>
    <xf numFmtId="0" fontId="1" fillId="2" borderId="0" xfId="0" applyFont="1" applyFill="1"/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P35" sqref="P35"/>
    </sheetView>
  </sheetViews>
  <sheetFormatPr baseColWidth="10" defaultColWidth="9.109375" defaultRowHeight="14.4" x14ac:dyDescent="0.3"/>
  <cols>
    <col min="1" max="1" width="34.88671875" bestFit="1" customWidth="1"/>
    <col min="4" max="4" width="3.44140625" customWidth="1"/>
    <col min="5" max="5" width="9.5546875" customWidth="1"/>
    <col min="6" max="6" width="10.33203125" customWidth="1"/>
    <col min="7" max="7" width="3.33203125" customWidth="1"/>
    <col min="8" max="8" width="19" bestFit="1" customWidth="1"/>
    <col min="9" max="9" width="3.88671875" customWidth="1"/>
    <col min="12" max="12" width="3.109375" customWidth="1"/>
    <col min="13" max="13" width="7.6640625" customWidth="1"/>
    <col min="14" max="14" width="11" customWidth="1"/>
    <col min="15" max="15" width="3.88671875" customWidth="1"/>
    <col min="16" max="16" width="39.88671875" bestFit="1" customWidth="1"/>
  </cols>
  <sheetData>
    <row r="1" spans="1:16" ht="17.399999999999999" x14ac:dyDescent="0.35">
      <c r="B1" s="12">
        <v>2015</v>
      </c>
      <c r="C1" s="4"/>
      <c r="D1" s="4"/>
      <c r="E1" s="4"/>
      <c r="F1" s="4"/>
      <c r="G1" s="4"/>
      <c r="I1" s="15"/>
      <c r="J1" s="12">
        <v>2016</v>
      </c>
    </row>
    <row r="2" spans="1:16" ht="17.399999999999999" x14ac:dyDescent="0.35">
      <c r="B2" s="12"/>
      <c r="C2" s="4"/>
      <c r="D2" s="4"/>
      <c r="E2" s="4"/>
      <c r="F2" s="4"/>
      <c r="G2" s="4"/>
      <c r="H2" s="11"/>
      <c r="I2" s="15"/>
      <c r="J2" s="12"/>
    </row>
    <row r="3" spans="1:16" x14ac:dyDescent="0.3">
      <c r="B3" s="22" t="s">
        <v>0</v>
      </c>
      <c r="C3" s="22"/>
      <c r="D3" s="4"/>
      <c r="E3" s="22" t="s">
        <v>33</v>
      </c>
      <c r="F3" s="22"/>
      <c r="G3" s="14"/>
      <c r="H3" s="11" t="s">
        <v>18</v>
      </c>
      <c r="I3" s="15"/>
      <c r="J3" s="22" t="s">
        <v>0</v>
      </c>
      <c r="K3" s="22"/>
      <c r="L3" s="4"/>
      <c r="M3" s="22" t="s">
        <v>33</v>
      </c>
      <c r="N3" s="22"/>
      <c r="P3" s="11" t="s">
        <v>18</v>
      </c>
    </row>
    <row r="4" spans="1:16" x14ac:dyDescent="0.3">
      <c r="B4" s="3"/>
      <c r="C4" s="6"/>
      <c r="D4" s="6"/>
      <c r="E4" s="7" t="s">
        <v>34</v>
      </c>
      <c r="F4" s="9"/>
      <c r="G4" s="13"/>
      <c r="H4" s="17"/>
      <c r="I4" s="15"/>
      <c r="J4" s="3"/>
      <c r="K4" s="6"/>
      <c r="L4" s="6"/>
      <c r="M4" s="7" t="s">
        <v>34</v>
      </c>
      <c r="N4" s="9"/>
      <c r="P4" s="3"/>
    </row>
    <row r="5" spans="1:16" x14ac:dyDescent="0.3">
      <c r="A5" t="s">
        <v>1</v>
      </c>
      <c r="C5">
        <v>290</v>
      </c>
      <c r="F5" s="1">
        <v>34.117647058823529</v>
      </c>
      <c r="G5" s="1"/>
      <c r="I5" s="15"/>
      <c r="K5">
        <v>305</v>
      </c>
      <c r="N5" s="1">
        <f>K5/8.5</f>
        <v>35.882352941176471</v>
      </c>
    </row>
    <row r="6" spans="1:16" x14ac:dyDescent="0.3">
      <c r="I6" s="15"/>
    </row>
    <row r="7" spans="1:16" x14ac:dyDescent="0.3">
      <c r="A7" t="s">
        <v>2</v>
      </c>
      <c r="I7" s="15"/>
    </row>
    <row r="8" spans="1:16" x14ac:dyDescent="0.3">
      <c r="A8" s="2" t="s">
        <v>3</v>
      </c>
      <c r="B8">
        <v>225</v>
      </c>
      <c r="E8" s="1">
        <v>26.470588235294116</v>
      </c>
      <c r="I8" s="15"/>
      <c r="J8">
        <v>228</v>
      </c>
      <c r="M8" s="1">
        <f t="shared" ref="M8:M9" si="0">J8/8.5</f>
        <v>26.823529411764707</v>
      </c>
      <c r="P8" t="s">
        <v>24</v>
      </c>
    </row>
    <row r="9" spans="1:16" x14ac:dyDescent="0.3">
      <c r="A9" s="2" t="s">
        <v>4</v>
      </c>
      <c r="B9" s="3">
        <v>105</v>
      </c>
      <c r="C9" s="3"/>
      <c r="D9" s="4"/>
      <c r="E9" s="5">
        <v>12.352941176470589</v>
      </c>
      <c r="F9" s="3"/>
      <c r="G9" s="4"/>
      <c r="I9" s="15"/>
      <c r="J9" s="3">
        <v>102</v>
      </c>
      <c r="K9" s="3"/>
      <c r="M9" s="5">
        <f t="shared" si="0"/>
        <v>12</v>
      </c>
      <c r="N9" s="3"/>
      <c r="P9" t="s">
        <v>24</v>
      </c>
    </row>
    <row r="10" spans="1:16" x14ac:dyDescent="0.3">
      <c r="C10">
        <v>330</v>
      </c>
      <c r="F10" s="1">
        <v>38.823529411764703</v>
      </c>
      <c r="G10" s="1"/>
      <c r="I10" s="15"/>
      <c r="K10">
        <f>J8+J9</f>
        <v>330</v>
      </c>
      <c r="N10" s="1">
        <f>K10/8.5</f>
        <v>38.823529411764703</v>
      </c>
    </row>
    <row r="11" spans="1:16" x14ac:dyDescent="0.3">
      <c r="A11" t="s">
        <v>5</v>
      </c>
      <c r="I11" s="15"/>
    </row>
    <row r="12" spans="1:16" x14ac:dyDescent="0.3">
      <c r="C12">
        <v>555</v>
      </c>
      <c r="E12" s="1"/>
      <c r="F12" s="1">
        <v>65.294117647058826</v>
      </c>
      <c r="G12" s="1"/>
      <c r="H12" s="10" t="s">
        <v>19</v>
      </c>
      <c r="I12" s="15"/>
      <c r="K12">
        <v>630</v>
      </c>
      <c r="M12" s="1"/>
      <c r="N12" s="1">
        <f>K12/8.5</f>
        <v>74.117647058823536</v>
      </c>
      <c r="P12" t="s">
        <v>25</v>
      </c>
    </row>
    <row r="13" spans="1:16" x14ac:dyDescent="0.3">
      <c r="I13" s="15"/>
    </row>
    <row r="14" spans="1:16" x14ac:dyDescent="0.3">
      <c r="A14" t="s">
        <v>6</v>
      </c>
      <c r="C14">
        <v>70</v>
      </c>
      <c r="F14" s="1">
        <v>8.235294117647058</v>
      </c>
      <c r="G14" s="1"/>
      <c r="I14" s="15"/>
      <c r="K14">
        <v>60</v>
      </c>
      <c r="N14" s="1">
        <f>K14/8.5</f>
        <v>7.0588235294117645</v>
      </c>
      <c r="P14" t="s">
        <v>26</v>
      </c>
    </row>
    <row r="15" spans="1:16" x14ac:dyDescent="0.3">
      <c r="I15" s="15"/>
    </row>
    <row r="16" spans="1:16" x14ac:dyDescent="0.3">
      <c r="A16" t="s">
        <v>7</v>
      </c>
      <c r="I16" s="15"/>
    </row>
    <row r="17" spans="1:16" x14ac:dyDescent="0.3">
      <c r="A17" s="2" t="s">
        <v>8</v>
      </c>
      <c r="B17">
        <v>40</v>
      </c>
      <c r="E17" s="1">
        <v>4.7058823529411766</v>
      </c>
      <c r="H17" t="s">
        <v>20</v>
      </c>
      <c r="I17" s="15"/>
      <c r="J17">
        <v>40</v>
      </c>
      <c r="M17" s="1">
        <f t="shared" ref="M17:M18" si="1">J17/8.5</f>
        <v>4.7058823529411766</v>
      </c>
      <c r="P17" t="s">
        <v>27</v>
      </c>
    </row>
    <row r="18" spans="1:16" x14ac:dyDescent="0.3">
      <c r="A18" s="2" t="s">
        <v>9</v>
      </c>
      <c r="B18">
        <v>315</v>
      </c>
      <c r="E18" s="1">
        <v>37</v>
      </c>
      <c r="H18" s="10"/>
      <c r="I18" s="15"/>
      <c r="J18">
        <v>321</v>
      </c>
      <c r="M18" s="1">
        <f t="shared" si="1"/>
        <v>37.764705882352942</v>
      </c>
      <c r="P18" s="10" t="s">
        <v>28</v>
      </c>
    </row>
    <row r="19" spans="1:16" x14ac:dyDescent="0.3">
      <c r="C19">
        <v>355</v>
      </c>
      <c r="F19" s="1">
        <v>41.764705882352942</v>
      </c>
      <c r="G19" s="1"/>
      <c r="I19" s="15"/>
      <c r="K19">
        <f>SUM(J17:J18)</f>
        <v>361</v>
      </c>
      <c r="N19" s="1">
        <f>K19/8.5</f>
        <v>42.470588235294116</v>
      </c>
    </row>
    <row r="20" spans="1:16" x14ac:dyDescent="0.3">
      <c r="I20" s="15"/>
    </row>
    <row r="21" spans="1:16" x14ac:dyDescent="0.3">
      <c r="A21" t="s">
        <v>10</v>
      </c>
      <c r="I21" s="15"/>
    </row>
    <row r="22" spans="1:16" x14ac:dyDescent="0.3">
      <c r="A22" s="2" t="s">
        <v>11</v>
      </c>
      <c r="B22">
        <v>100</v>
      </c>
      <c r="E22" s="1">
        <v>11.764705882352942</v>
      </c>
      <c r="H22" s="10" t="s">
        <v>21</v>
      </c>
      <c r="I22" s="15"/>
      <c r="J22">
        <v>155</v>
      </c>
      <c r="M22" s="1">
        <f t="shared" ref="M22:M25" si="2">J22/8.5</f>
        <v>18.235294117647058</v>
      </c>
      <c r="P22" t="s">
        <v>29</v>
      </c>
    </row>
    <row r="23" spans="1:16" x14ac:dyDescent="0.3">
      <c r="A23" s="2" t="s">
        <v>12</v>
      </c>
      <c r="B23">
        <v>150</v>
      </c>
      <c r="E23" s="1">
        <v>17.647058823529413</v>
      </c>
      <c r="H23" s="10" t="s">
        <v>22</v>
      </c>
      <c r="I23" s="15"/>
      <c r="J23">
        <v>50</v>
      </c>
      <c r="M23" s="1">
        <f t="shared" si="2"/>
        <v>5.882352941176471</v>
      </c>
      <c r="P23" t="s">
        <v>30</v>
      </c>
    </row>
    <row r="24" spans="1:16" x14ac:dyDescent="0.3">
      <c r="A24" s="2" t="s">
        <v>13</v>
      </c>
      <c r="B24" s="4">
        <v>100</v>
      </c>
      <c r="C24" s="4"/>
      <c r="D24" s="4"/>
      <c r="E24" s="8">
        <v>11.764705882352942</v>
      </c>
      <c r="F24" s="4"/>
      <c r="G24" s="4"/>
      <c r="H24" s="10" t="s">
        <v>22</v>
      </c>
      <c r="I24" s="15"/>
      <c r="J24" s="4">
        <v>25</v>
      </c>
      <c r="K24" s="4"/>
      <c r="M24" s="8">
        <f t="shared" si="2"/>
        <v>2.9411764705882355</v>
      </c>
      <c r="N24" s="4"/>
      <c r="P24" s="10" t="s">
        <v>31</v>
      </c>
    </row>
    <row r="25" spans="1:16" x14ac:dyDescent="0.3">
      <c r="A25" s="2" t="s">
        <v>17</v>
      </c>
      <c r="B25" s="3"/>
      <c r="C25" s="3"/>
      <c r="D25" s="4"/>
      <c r="E25" s="5"/>
      <c r="F25" s="3"/>
      <c r="G25" s="4"/>
      <c r="I25" s="16"/>
      <c r="J25" s="3">
        <v>75</v>
      </c>
      <c r="K25" s="3"/>
      <c r="M25" s="5">
        <f t="shared" si="2"/>
        <v>8.8235294117647065</v>
      </c>
      <c r="N25" s="3"/>
      <c r="P25" t="s">
        <v>32</v>
      </c>
    </row>
    <row r="26" spans="1:16" x14ac:dyDescent="0.3">
      <c r="C26">
        <v>350</v>
      </c>
      <c r="F26" s="1">
        <v>41.176470588235297</v>
      </c>
      <c r="G26" s="1"/>
      <c r="I26" s="15"/>
      <c r="K26">
        <f>SUM(J22:J25)</f>
        <v>305</v>
      </c>
      <c r="N26" s="1">
        <f>K26/8.5</f>
        <v>35.882352941176471</v>
      </c>
    </row>
    <row r="27" spans="1:16" x14ac:dyDescent="0.3">
      <c r="I27" s="15"/>
    </row>
    <row r="28" spans="1:16" x14ac:dyDescent="0.3">
      <c r="A28" t="s">
        <v>14</v>
      </c>
      <c r="I28" s="15"/>
    </row>
    <row r="29" spans="1:16" x14ac:dyDescent="0.3">
      <c r="A29" s="2" t="s">
        <v>15</v>
      </c>
      <c r="C29">
        <v>150</v>
      </c>
      <c r="E29" s="1"/>
      <c r="F29" s="1">
        <v>17.647058823529413</v>
      </c>
      <c r="G29" s="1"/>
      <c r="H29" t="s">
        <v>23</v>
      </c>
      <c r="I29" s="15"/>
      <c r="K29">
        <v>155</v>
      </c>
      <c r="M29" s="1"/>
      <c r="N29" s="1">
        <f>K29/8.5</f>
        <v>18.235294117647058</v>
      </c>
      <c r="P29" s="10" t="s">
        <v>28</v>
      </c>
    </row>
    <row r="30" spans="1:16" x14ac:dyDescent="0.3">
      <c r="I30" s="15"/>
    </row>
    <row r="31" spans="1:16" x14ac:dyDescent="0.3">
      <c r="B31" s="11" t="s">
        <v>16</v>
      </c>
      <c r="C31" s="18">
        <v>2100</v>
      </c>
      <c r="D31" s="11"/>
      <c r="E31" s="11"/>
      <c r="F31" s="19">
        <v>247.05882352941177</v>
      </c>
      <c r="G31" s="20"/>
      <c r="H31" s="11"/>
      <c r="I31" s="21"/>
      <c r="J31" s="11"/>
      <c r="K31" s="18">
        <f>SUM(K5:K29)</f>
        <v>2146</v>
      </c>
      <c r="L31" s="11"/>
      <c r="M31" s="11"/>
      <c r="N31" s="19">
        <f>K31/8.5</f>
        <v>252.47058823529412</v>
      </c>
    </row>
  </sheetData>
  <mergeCells count="4">
    <mergeCell ref="B3:C3"/>
    <mergeCell ref="J3:K3"/>
    <mergeCell ref="E3:F3"/>
    <mergeCell ref="M3:N3"/>
  </mergeCells>
  <pageMargins left="0.7" right="0.7" top="0.75" bottom="0.75" header="0.3" footer="0.3"/>
  <pageSetup paperSize="9" orientation="portrait" r:id="rId1"/>
  <ignoredErrors>
    <ignoredError sqref="P24 P18 H12 H29 P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Heleen de Wit</dc:creator>
  <cp:lastModifiedBy>Eli Marie Åsen</cp:lastModifiedBy>
  <dcterms:created xsi:type="dcterms:W3CDTF">2016-08-15T07:57:59Z</dcterms:created>
  <dcterms:modified xsi:type="dcterms:W3CDTF">2016-08-25T11:40:06Z</dcterms:modified>
</cp:coreProperties>
</file>