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400" yWindow="65521" windowWidth="13815" windowHeight="10170"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<sst xmlns="http://schemas.openxmlformats.org/spreadsheetml/2006/main" count="5124" uniqueCount="406">
  <si>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</si>
  <si>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</si>
  <si>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</si>
  <si>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</si>
  <si>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</si>
  <si>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</si>
  <si>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</si>
  <si>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</si>
  <si>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</si>
  <si>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</si>
  <si>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</si>
  <si>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</si>
  <si>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</si>
  <si>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</si>
  <si>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</si>
  <si>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</si>
  <si>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</si>
  <si>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</si>
  <si>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</si>
  <si>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</si>
  <si>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</si>
  <si>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</si>
  <si>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</si>
  <si>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</si>
  <si>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</si>
  <si>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</si>
  <si>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</si>
  <si>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</si>
  <si>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</si>
  <si>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</si>
  <si>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</si>
  <si>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</si>
  <si>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</si>
  <si>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</si>
  <si>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</si>
  <si>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</si>
  <si>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</si>
  <si>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</si>
  <si>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</si>
  <si>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</si>
  <si>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</si>
  <si>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</si>
  <si>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</si>
  <si>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</si>
  <si>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</si>
  <si>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</si>
  <si>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</si>
  <si>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</si>
  <si>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</si>
  <si>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</si>
  <si>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</si>
  <si>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</si>
  <si>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</si>
  <si>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</si>
  <si>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</si>
  <si>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</si>
  <si>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</si>
  <si>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</si>
  <si>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</si>
  <si>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</si>
  <si>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</si>
  <si>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</si>
  <si>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</si>
  <si>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</si>
  <si>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</si>
  <si>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</si>
  <si>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</si>
  <si>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</si>
  <si>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</si>
  <si>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</si>
  <si>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</si>
  <si>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</si>
  <si>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</si>
  <si>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</si>
  <si>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</si>
  <si>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</si>
  <si>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</si>
  <si>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</si>
  <si>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</si>
  <si>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</si>
  <si>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</si>
  <si>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</si>
  <si>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</si>
  <si>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</si>
  <si>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</si>
  <si>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</si>
  <si>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</si>
  <si>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</si>
  <si>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</si>
  <si>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</si>
  <si>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</si>
  <si>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</si>
  <si>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</si>
  <si>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</si>
  <si>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</si>
  <si>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</si>
  <si>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</si>
  <si>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</si>
  <si>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</si>
  <si>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</si>
  <si>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</si>
  <si>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</si>
  <si>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</si>
  <si>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</si>
  <si>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</si>
  <si>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</si>
  <si>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</si>
  <si>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</si>
  <si>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</si>
  <si>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</si>
  <si>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</si>
  <si>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</si>
  <si>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</si>
  <si>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</si>
  <si>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</si>
  <si>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</si>
  <si>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</si>
  <si>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</si>
  <si>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</si>
  <si>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</si>
  <si>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</si>
  <si>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</si>
  <si>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</si>
  <si>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</si>
  <si>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</si>
  <si>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</si>
  <si>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</si>
  <si>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</si>
  <si>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</si>
  <si>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</si>
  <si>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</si>
  <si>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</si>
  <si>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</si>
  <si>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</si>
  <si>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</si>
  <si>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</si>
  <si>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</si>
  <si>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</si>
  <si>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</si>
  <si>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</si>
  <si>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</si>
  <si>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</si>
  <si>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</si>
  <si>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</si>
  <si>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</si>
  <si>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</si>
  <si>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</si>
  <si>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</si>
  <si>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</si>
  <si>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</si>
  <si>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</si>
  <si>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</si>
  <si>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</si>
  <si>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</si>
  <si>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</si>
  <si>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</si>
  <si>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</si>
  <si>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</si>
  <si>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</si>
  <si>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</si>
  <si>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</si>
  <si>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</si>
  <si>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</si>
  <si>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</si>
  <si>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</si>
  <si>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</si>
  <si>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</si>
  <si>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</si>
  <si>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</si>
  <si>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</si>
  <si>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</si>
  <si>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</si>
  <si>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</si>
  <si>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</si>
  <si>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</si>
  <si>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</si>
  <si>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</si>
  <si>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</si>
  <si>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</si>
  <si>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</si>
  <si>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</si>
  <si>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</si>
  <si>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</si>
  <si>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</si>
  <si>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</si>
  <si>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</si>
  <si>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</si>
  <si>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</si>
  <si>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</si>
  <si>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</si>
  <si>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</si>
  <si>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</si>
  <si>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</si>
  <si>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</si>
  <si>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</si>
  <si>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</si>
  <si>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</si>
  <si>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</si>
  <si>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</si>
  <si>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</si>
  <si>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</si>
  <si>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</si>
  <si>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</si>
  <si>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</si>
  <si>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</si>
  <si>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</si>
  <si>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</si>
  <si>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</si>
  <si>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</si>
  <si>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</si>
  <si>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</si>
  <si>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</si>
  <si>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</si>
  <si>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</si>
  <si>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</si>
  <si>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</si>
  <si>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</si>
  <si>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</si>
  <si>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</si>
  <si>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</si>
  <si>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</si>
  <si>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</si>
  <si>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</si>
  <si>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</si>
  <si>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</si>
  <si>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</si>
  <si>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</si>
  <si>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</si>
  <si>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</si>
  <si>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</si>
  <si>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</si>
  <si>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</si>
  <si>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</si>
  <si>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</si>
  <si>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</si>
  <si>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</si>
  <si>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</si>
  <si>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</si>
  <si>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</si>
  <si>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</si>
  <si>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</si>
  <si>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</si>
  <si>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</si>
  <si>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</si>
  <si>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</si>
  <si>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</si>
  <si>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</si>
  <si>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</si>
  <si>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</si>
  <si>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</si>
  <si>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</si>
  <si>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</si>
  <si>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</si>
  <si>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</si>
  <si>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</si>
  <si>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</si>
  <si>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</si>
  <si>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</si>
  <si>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</si>
  <si>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</si>
  <si>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</si>
  <si>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</si>
  <si>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</si>
  <si>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</si>
  <si>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</si>
  <si>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</si>
  <si>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</si>
  <si>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</si>
  <si>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</si>
  <si>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</si>
  <si>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</si>
  <si>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</si>
  <si>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</si>
  <si>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</si>
  <si>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</si>
  <si>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</si>
  <si>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</si>
  <si>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</si>
  <si>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</si>
  <si>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</si>
  <si>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</si>
  <si>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</si>
  <si>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</si>
  <si>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</si>
  <si>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</si>
  <si>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</si>
  <si>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</si>
  <si>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</si>
  <si>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</si>
  <si>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</si>
  <si>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</si>
  <si>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</si>
  <si>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</si>
  <si>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</si>
  <si>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</si>
  <si>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</si>
  <si>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</si>
  <si>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</si>
  <si>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</si>
  <si>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</si>
  <si>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</si>
  <si>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</si>
  <si>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</si>
  <si>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</si>
  <si>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</si>
  <si>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</si>
  <si>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</si>
  <si>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</si>
  <si>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</si>
  <si>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</si>
  <si>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</si>
  <si>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</si>
  <si>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</si>
  <si>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</si>
  <si>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</si>
  <si>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</si>
  <si>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</si>
  <si>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</si>
  <si>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</si>
  <si>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</si>
  <si>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</si>
  <si>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</si>
  <si>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</si>
  <si>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</si>
  <si>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</si>
  <si>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</si>
  <si>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</si>
  <si>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</si>
  <si>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</si>
  <si>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</si>
  <si>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</si>
  <si>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</si>
  <si>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</si>
  <si>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</si>
  <si>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</si>
  <si>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</si>
  <si>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</si>
  <si>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</si>
  <si>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</si>
  <si>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</si>
  <si>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</si>
  <si>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</si>
  <si>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</si>
  <si>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</si>
  <si>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</si>
  <si>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</si>
  <si>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</si>
  <si>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</si>
  <si>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</si>
  <si>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</si>
  <si>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</si>
  <si>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</si>
  <si>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</si>
  <si>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</si>
  <si>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</si>
  <si>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</si>
  <si>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</si>
  <si>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</si>
  <si>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</si>
  <si>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</si>
  <si>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</si>
  <si>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</si>
  <si>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</si>
  <si>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</si>
  <si>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</si>
  <si>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</si>
  <si>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n.a.</t>
  </si>
  <si>
    <t>-</t>
  </si>
  <si>
    <t>1000 euro</t>
  </si>
  <si>
    <t>na</t>
  </si>
  <si>
    <t>5 and 7</t>
  </si>
  <si>
    <t>Repeated and provisional</t>
  </si>
  <si>
    <t>included in uncoated mechanical</t>
  </si>
  <si>
    <t>included in other papers mainly for packaging</t>
  </si>
  <si>
    <t>data in orange are modified</t>
  </si>
  <si>
    <t>Italy</t>
  </si>
  <si>
    <t/>
  </si>
  <si>
    <t>Provisional</t>
  </si>
  <si>
    <t>ACCEPT</t>
  </si>
  <si>
    <t>NT -23.252661</t>
  </si>
  <si>
    <t>NT -40.179229</t>
  </si>
  <si>
    <t>NT -99.172317</t>
  </si>
  <si>
    <t>NT -84.488911</t>
  </si>
  <si>
    <t>NT -3219.377849</t>
  </si>
  <si>
    <t>NT -3301.54709</t>
  </si>
  <si>
    <t>NT -7.021555</t>
  </si>
  <si>
    <t>NT -8.603986</t>
  </si>
  <si>
    <t>NT -3197.835004</t>
  </si>
  <si>
    <t>NT -3275.193833</t>
  </si>
  <si>
    <t>NT -2.370396</t>
  </si>
  <si>
    <t>NT -0.812044</t>
  </si>
  <si>
    <t>NT -12.150894</t>
  </si>
  <si>
    <t>NT -16.937227</t>
  </si>
  <si>
    <t>NT -0.968476</t>
  </si>
  <si>
    <t>NT -1.879722</t>
  </si>
  <si>
    <t>NT -21.256187</t>
  </si>
  <si>
    <t>NT -13.195841</t>
  </si>
  <si>
    <t>NT -19.079663</t>
  </si>
  <si>
    <t>NT -11.037206</t>
  </si>
  <si>
    <t>NT -2.176524</t>
  </si>
  <si>
    <t>NT -2.158635</t>
  </si>
  <si>
    <t>NT -604.504424</t>
  </si>
  <si>
    <t>NT -588.05324</t>
  </si>
  <si>
    <t>NT -237.771613</t>
  </si>
  <si>
    <t>NT -264.311838</t>
  </si>
  <si>
    <t>incomplete data</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</si>
</sst>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Ft&quot;;\-#,##0\ &quot;Ft&quot;"/>
    <numFmt numFmtId="191" formatCode="#,##0\ &quot;Ft&quot;;[Red]\-#,##0\ &quot;Ft&quot;"/>
    <numFmt numFmtId="192" formatCode="#,##0.00\ &quot;Ft&quot;;\-#,##0.00\ &quot;Ft&quot;"/>
    <numFmt numFmtId="193" formatCode="#,##0.00\ &quot;Ft&quot;;[Red]\-#,##0.00\ &quot;Ft&quot;"/>
    <numFmt numFmtId="194" formatCode="_-* #,##0\ &quot;Ft&quot;_-;\-* #,##0\ &quot;Ft&quot;_-;_-* &quot;-&quot;\ &quot;Ft&quot;_-;_-@_-"/>
    <numFmt numFmtId="195" formatCode="_-* #,##0\ _F_t_-;\-* #,##0\ _F_t_-;_-* &quot;-&quot;\ _F_t_-;_-@_-"/>
    <numFmt numFmtId="196" formatCode="_-* #,##0.00\ &quot;Ft&quot;_-;\-* #,##0.00\ &quot;Ft&quot;_-;_-* &quot;-&quot;??\ &quot;Ft&quot;_-;_-@_-"/>
    <numFmt numFmtId="197" formatCode="_-* #,##0.00\ _F_t_-;\-* #,##0.00\ _F_t_-;_-* &quot;-&quot;??\ _F_t_-;_-@_-"/>
    <numFmt numFmtId="198" formatCode="0.000"/>
    <numFmt numFmtId="199" formatCode="##/##"/>
    <numFmt numFmtId="200" formatCode="[$-40E]yyyy\.\ mmmm\ d\."/>
    <numFmt numFmtId="201" formatCode="yy/yy"/>
    <numFmt numFmtId="202" formatCode="&quot;R&quot;\ #,##0;&quot;R&quot;\ \-#,##0"/>
    <numFmt numFmtId="203" formatCode="&quot;R&quot;\ #,##0;[Red]&quot;R&quot;\ \-#,##0"/>
    <numFmt numFmtId="204" formatCode="&quot;R&quot;\ #,##0.00;&quot;R&quot;\ \-#,##0.00"/>
    <numFmt numFmtId="205" formatCode="&quot;R&quot;\ #,##0.00;[Red]&quot;R&quot;\ \-#,##0.00"/>
    <numFmt numFmtId="206" formatCode="_ &quot;R&quot;\ * #,##0_ ;_ &quot;R&quot;\ * \-#,##0_ ;_ &quot;R&quot;\ * &quot;-&quot;_ ;_ @_ "/>
    <numFmt numFmtId="207" formatCode="_ * #,##0_ ;_ * \-#,##0_ ;_ * &quot;-&quot;_ ;_ @_ "/>
    <numFmt numFmtId="208" formatCode="_ &quot;R&quot;\ * #,##0.00_ ;_ &quot;R&quot;\ * \-#,##0.00_ ;_ &quot;R&quot;\ * &quot;-&quot;??_ ;_ @_ "/>
    <numFmt numFmtId="209" formatCode="_ * #,##0.00_ ;_ * \-#,##0.00_ ;_ * &quot;-&quot;??_ ;_ @_ "/>
    <numFmt numFmtId="210" formatCode="&quot;Yes&quot;;&quot;Yes&quot;;&quot;No&quot;"/>
    <numFmt numFmtId="211" formatCode="&quot;True&quot;;&quot;True&quot;;&quot;False&quot;"/>
    <numFmt numFmtId="212" formatCode="&quot;On&quot;;&quot;On&quot;;&quot;Off&quot;"/>
    <numFmt numFmtId="213" formatCode="[$€-2]\ #,##0.00_);[Red]\([$€-2]\ #,##0.00\)"/>
    <numFmt numFmtId="214" formatCode="General&quot;p&quot;"/>
    <numFmt numFmtId="215" formatCode="General&quot;e&quot;"/>
    <numFmt numFmtId="216" formatCode="General&quot;s&quot;"/>
    <numFmt numFmtId="217" formatCode="General&quot;V&quot;"/>
    <numFmt numFmtId="218" formatCode="General&quot;r&quot;"/>
    <numFmt numFmtId="219" formatCode="0.0"/>
    <numFmt numFmtId="220" formatCode="0.000000"/>
    <numFmt numFmtId="221" formatCode="0.00000"/>
    <numFmt numFmtId="222" formatCode="0.0000"/>
    <numFmt numFmtId="223" formatCode="0.00000000"/>
    <numFmt numFmtId="224" formatCode="0.0000000"/>
    <numFmt numFmtId="225" formatCode="0.000000000"/>
    <numFmt numFmtId="226" formatCode="0.0000000000"/>
  </numFmts>
  <fonts count="118">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10"/>
      <name val="Tahoma"/>
      <family val="2"/>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Univers"/>
      <family val="0"/>
    </font>
    <font>
      <sz val="10"/>
      <color indexed="56"/>
      <name val="Courier"/>
      <family val="3"/>
    </font>
    <font>
      <sz val="7.5"/>
      <color indexed="8"/>
      <name val="Verdana"/>
      <family val="2"/>
    </font>
    <font>
      <sz val="10"/>
      <color indexed="10"/>
      <name val="Courier"/>
      <family val="3"/>
    </font>
    <font>
      <sz val="10"/>
      <color indexed="12"/>
      <name val="Arial"/>
      <family val="2"/>
    </font>
    <font>
      <sz val="10"/>
      <color indexed="8"/>
      <name val="Univers"/>
      <family val="2"/>
    </font>
    <font>
      <sz val="11"/>
      <color indexed="12"/>
      <name val="Calibri"/>
      <family val="2"/>
    </font>
    <font>
      <sz val="10"/>
      <color indexed="8"/>
      <name val="Courier"/>
      <family val="3"/>
    </font>
    <font>
      <sz val="12"/>
      <color indexed="12"/>
      <name val="Arial"/>
      <family val="2"/>
    </font>
    <font>
      <sz val="11"/>
      <color indexed="56"/>
      <name val="Univers"/>
      <family val="2"/>
    </font>
    <font>
      <sz val="12"/>
      <color indexed="53"/>
      <name val="Univers"/>
      <family val="0"/>
    </font>
    <font>
      <sz val="15"/>
      <color indexed="53"/>
      <name val="Courier"/>
      <family val="3"/>
    </font>
    <font>
      <sz val="11"/>
      <color indexed="53"/>
      <name val="Univers"/>
      <family val="2"/>
    </font>
    <font>
      <sz val="11"/>
      <color indexed="52"/>
      <name val="Univers"/>
      <family val="2"/>
    </font>
    <font>
      <sz val="11"/>
      <color indexed="51"/>
      <name val="Univers"/>
      <family val="2"/>
    </font>
    <font>
      <b/>
      <u val="single"/>
      <sz val="11"/>
      <color indexed="8"/>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sz val="11"/>
      <color rgb="FF9C0006"/>
      <name val="Calibri"/>
      <family val="2"/>
    </font>
    <font>
      <sz val="11"/>
      <color rgb="FF006100"/>
      <name val="Calibri"/>
      <family val="2"/>
    </font>
    <font>
      <sz val="10"/>
      <color rgb="FF002060"/>
      <name val="Courier"/>
      <family val="3"/>
    </font>
    <font>
      <sz val="7.5"/>
      <color theme="1"/>
      <name val="Verdana"/>
      <family val="2"/>
    </font>
    <font>
      <sz val="10"/>
      <color rgb="FFFF0000"/>
      <name val="Courier"/>
      <family val="3"/>
    </font>
    <font>
      <sz val="11"/>
      <color rgb="FF0000FF"/>
      <name val="Univers"/>
      <family val="2"/>
    </font>
    <font>
      <sz val="10"/>
      <color rgb="FF0000FF"/>
      <name val="Arial"/>
      <family val="2"/>
    </font>
    <font>
      <sz val="10"/>
      <color rgb="FF0000FF"/>
      <name val="Univers"/>
      <family val="2"/>
    </font>
    <font>
      <sz val="10"/>
      <color theme="1"/>
      <name val="Univers"/>
      <family val="2"/>
    </font>
    <font>
      <sz val="11"/>
      <color rgb="FF0000FF"/>
      <name val="Calibri"/>
      <family val="2"/>
    </font>
    <font>
      <sz val="10"/>
      <color theme="1"/>
      <name val="Courier"/>
      <family val="3"/>
    </font>
    <font>
      <sz val="12"/>
      <color rgb="FF0000FF"/>
      <name val="Arial"/>
      <family val="2"/>
    </font>
    <font>
      <sz val="12"/>
      <color rgb="FF0000FF"/>
      <name val="Univers"/>
      <family val="2"/>
    </font>
    <font>
      <sz val="11"/>
      <color theme="3"/>
      <name val="Univers"/>
      <family val="2"/>
    </font>
    <font>
      <sz val="12"/>
      <color theme="9" tint="-0.24997000396251678"/>
      <name val="Univers"/>
      <family val="0"/>
    </font>
    <font>
      <sz val="15"/>
      <color theme="9" tint="-0.24997000396251678"/>
      <name val="Courier"/>
      <family val="3"/>
    </font>
    <font>
      <sz val="11"/>
      <color theme="9" tint="-0.24997000396251678"/>
      <name val="Univers"/>
      <family val="2"/>
    </font>
    <font>
      <sz val="12"/>
      <color rgb="FF0066FF"/>
      <name val="Univers"/>
      <family val="2"/>
    </font>
    <font>
      <sz val="11"/>
      <color rgb="FFFF9900"/>
      <name val="Univers"/>
      <family val="2"/>
    </font>
    <font>
      <sz val="11"/>
      <color rgb="FFFFC000"/>
      <name val="Univers"/>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n"/>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thin"/>
      <right style="thick"/>
      <top>
        <color indexed="63"/>
      </top>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2" borderId="0" applyNumberFormat="0" applyBorder="0" applyAlignment="0" applyProtection="0"/>
    <xf numFmtId="0" fontId="83" fillId="12"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5" borderId="0" applyNumberFormat="0" applyBorder="0" applyAlignment="0" applyProtection="0"/>
    <xf numFmtId="0" fontId="50" fillId="14" borderId="0" applyNumberFormat="0" applyBorder="0" applyAlignment="0" applyProtection="0"/>
    <xf numFmtId="0" fontId="50"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51" fillId="2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37" borderId="0" applyNumberFormat="0" applyBorder="0" applyAlignment="0" applyProtection="0"/>
    <xf numFmtId="0" fontId="52" fillId="3" borderId="0" applyNumberFormat="0" applyBorder="0" applyAlignment="0" applyProtection="0"/>
    <xf numFmtId="0" fontId="85" fillId="38" borderId="1" applyNumberFormat="0" applyAlignment="0" applyProtection="0"/>
    <xf numFmtId="0" fontId="85" fillId="38" borderId="1" applyNumberFormat="0" applyAlignment="0" applyProtection="0"/>
    <xf numFmtId="0" fontId="85" fillId="38" borderId="1" applyNumberFormat="0" applyAlignment="0" applyProtection="0"/>
    <xf numFmtId="0" fontId="85" fillId="38" borderId="1" applyNumberFormat="0" applyAlignment="0" applyProtection="0"/>
    <xf numFmtId="0" fontId="53" fillId="39" borderId="2" applyNumberFormat="0" applyAlignment="0" applyProtection="0"/>
    <xf numFmtId="0" fontId="86" fillId="0" borderId="3" applyNumberFormat="0" applyFill="0" applyAlignment="0" applyProtection="0"/>
    <xf numFmtId="0" fontId="86" fillId="0" borderId="3" applyNumberFormat="0" applyFill="0" applyAlignment="0" applyProtection="0"/>
    <xf numFmtId="0" fontId="86" fillId="0" borderId="3" applyNumberFormat="0" applyFill="0" applyAlignment="0" applyProtection="0"/>
    <xf numFmtId="0" fontId="86" fillId="0" borderId="3" applyNumberFormat="0" applyFill="0" applyAlignment="0" applyProtection="0"/>
    <xf numFmtId="0" fontId="87" fillId="40" borderId="4" applyNumberFormat="0" applyAlignment="0" applyProtection="0"/>
    <xf numFmtId="0" fontId="87" fillId="40" borderId="4" applyNumberFormat="0" applyAlignment="0" applyProtection="0"/>
    <xf numFmtId="0" fontId="87" fillId="40" borderId="4" applyNumberFormat="0" applyAlignment="0" applyProtection="0"/>
    <xf numFmtId="0" fontId="87" fillId="40" borderId="4" applyNumberFormat="0" applyAlignment="0" applyProtection="0"/>
    <xf numFmtId="0" fontId="54" fillId="41" borderId="5" applyNumberFormat="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56" fillId="4" borderId="0" applyNumberFormat="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60" fillId="7" borderId="2" applyNumberFormat="0" applyAlignment="0" applyProtection="0"/>
    <xf numFmtId="0" fontId="88" fillId="48" borderId="1" applyNumberFormat="0" applyAlignment="0" applyProtection="0"/>
    <xf numFmtId="0" fontId="60" fillId="7" borderId="2" applyNumberFormat="0" applyAlignment="0" applyProtection="0"/>
    <xf numFmtId="0" fontId="60" fillId="7" borderId="2" applyNumberFormat="0" applyAlignment="0" applyProtection="0"/>
    <xf numFmtId="0" fontId="60" fillId="7" borderId="2" applyNumberFormat="0" applyAlignment="0" applyProtection="0"/>
    <xf numFmtId="0" fontId="60" fillId="7" borderId="2" applyNumberFormat="0" applyAlignment="0" applyProtection="0"/>
    <xf numFmtId="0" fontId="88" fillId="48" borderId="1" applyNumberFormat="0" applyAlignment="0" applyProtection="0"/>
    <xf numFmtId="0" fontId="88" fillId="48" borderId="1" applyNumberFormat="0" applyAlignment="0" applyProtection="0"/>
    <xf numFmtId="0" fontId="88" fillId="48" borderId="1" applyNumberFormat="0" applyAlignment="0" applyProtection="0"/>
    <xf numFmtId="0" fontId="61" fillId="0" borderId="9" applyNumberFormat="0" applyFill="0" applyAlignment="0" applyProtection="0"/>
    <xf numFmtId="0" fontId="62" fillId="49"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51" borderId="10" applyNumberFormat="0" applyFont="0" applyAlignment="0" applyProtection="0"/>
    <xf numFmtId="0" fontId="83" fillId="51" borderId="10" applyNumberFormat="0" applyFont="0" applyAlignment="0" applyProtection="0"/>
    <xf numFmtId="0" fontId="83" fillId="51" borderId="10" applyNumberFormat="0" applyFont="0" applyAlignment="0" applyProtection="0"/>
    <xf numFmtId="0" fontId="83" fillId="51" borderId="10" applyNumberFormat="0" applyFont="0" applyAlignment="0" applyProtection="0"/>
    <xf numFmtId="0" fontId="0" fillId="52" borderId="11" applyNumberFormat="0" applyFont="0" applyAlignment="0" applyProtection="0"/>
    <xf numFmtId="0" fontId="63" fillId="39" borderId="12" applyNumberFormat="0" applyAlignment="0" applyProtection="0"/>
    <xf numFmtId="0" fontId="90" fillId="38" borderId="13" applyNumberFormat="0" applyAlignment="0" applyProtection="0"/>
    <xf numFmtId="0" fontId="63" fillId="39" borderId="12" applyNumberFormat="0" applyAlignment="0" applyProtection="0"/>
    <xf numFmtId="0" fontId="63" fillId="39" borderId="12" applyNumberFormat="0" applyAlignment="0" applyProtection="0"/>
    <xf numFmtId="0" fontId="63" fillId="39" borderId="12" applyNumberFormat="0" applyAlignment="0" applyProtection="0"/>
    <xf numFmtId="0" fontId="63" fillId="39" borderId="12" applyNumberFormat="0" applyAlignment="0" applyProtection="0"/>
    <xf numFmtId="0" fontId="90" fillId="38" borderId="13" applyNumberFormat="0" applyAlignment="0" applyProtection="0"/>
    <xf numFmtId="0" fontId="90" fillId="38" borderId="13" applyNumberFormat="0" applyAlignment="0" applyProtection="0"/>
    <xf numFmtId="0" fontId="90" fillId="38" borderId="13" applyNumberFormat="0" applyAlignment="0" applyProtection="0"/>
    <xf numFmtId="9" fontId="1"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4" fillId="0" borderId="0" applyNumberFormat="0" applyFill="0" applyBorder="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16"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5" fillId="0" borderId="17"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7" fillId="0" borderId="18" applyNumberFormat="0" applyFill="0" applyAlignment="0" applyProtection="0"/>
    <xf numFmtId="0" fontId="98" fillId="53" borderId="0" applyNumberFormat="0" applyBorder="0" applyAlignment="0" applyProtection="0"/>
    <xf numFmtId="0" fontId="98" fillId="53" borderId="0" applyNumberFormat="0" applyBorder="0" applyAlignment="0" applyProtection="0"/>
    <xf numFmtId="0" fontId="98" fillId="53" borderId="0" applyNumberFormat="0" applyBorder="0" applyAlignment="0" applyProtection="0"/>
    <xf numFmtId="0" fontId="98" fillId="53"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99" fillId="54" borderId="0" applyNumberFormat="0" applyBorder="0" applyAlignment="0" applyProtection="0"/>
    <xf numFmtId="0" fontId="66" fillId="0" borderId="0" applyNumberFormat="0" applyFill="0" applyBorder="0" applyAlignment="0" applyProtection="0"/>
  </cellStyleXfs>
  <cellXfs count="1404">
    <xf numFmtId="0" fontId="0" fillId="0" borderId="0" xfId="0" applyAlignment="1">
      <alignment/>
    </xf>
    <xf numFmtId="0" fontId="4" fillId="0" borderId="19" xfId="0" applyFont="1" applyFill="1" applyBorder="1" applyAlignment="1" applyProtection="1">
      <alignment horizontal="left" vertical="center" indent="2"/>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23" xfId="0" applyFont="1" applyFill="1" applyBorder="1" applyAlignment="1" applyProtection="1">
      <alignment/>
      <protection/>
    </xf>
    <xf numFmtId="0" fontId="4" fillId="0" borderId="0" xfId="0" applyFont="1" applyFill="1" applyBorder="1" applyAlignment="1" applyProtection="1">
      <alignment/>
      <protection/>
    </xf>
    <xf numFmtId="0" fontId="3" fillId="0" borderId="24" xfId="0" applyFont="1" applyBorder="1" applyAlignment="1" applyProtection="1">
      <alignment horizontal="center"/>
      <protection/>
    </xf>
    <xf numFmtId="0" fontId="4" fillId="0" borderId="25" xfId="0" applyFont="1" applyBorder="1" applyAlignment="1" applyProtection="1">
      <alignment vertical="center"/>
      <protection locked="0"/>
    </xf>
    <xf numFmtId="0" fontId="3" fillId="0" borderId="26" xfId="0" applyFont="1" applyFill="1" applyBorder="1" applyAlignment="1" applyProtection="1">
      <alignment horizontal="left"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4" fillId="0" borderId="27"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14" fillId="0" borderId="27" xfId="0" applyFont="1" applyFill="1" applyBorder="1" applyAlignment="1" applyProtection="1">
      <alignment horizontal="left" vertical="center"/>
      <protection/>
    </xf>
    <xf numFmtId="0" fontId="14" fillId="0" borderId="28" xfId="0" applyFont="1" applyFill="1" applyBorder="1" applyAlignment="1" applyProtection="1">
      <alignment horizontal="left" vertical="center" indent="1"/>
      <protection/>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4" fillId="0" borderId="31" xfId="0" applyFont="1" applyBorder="1" applyAlignment="1" applyProtection="1">
      <alignment/>
      <protection locked="0"/>
    </xf>
    <xf numFmtId="0" fontId="3" fillId="0" borderId="20" xfId="183" applyFont="1" applyFill="1" applyBorder="1" applyAlignment="1" applyProtection="1">
      <alignment horizontal="center" vertical="center"/>
      <protection/>
    </xf>
    <xf numFmtId="0" fontId="14" fillId="0" borderId="27"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9" xfId="0" applyFont="1" applyFill="1" applyBorder="1" applyAlignment="1" applyProtection="1">
      <alignment horizontal="center" vertical="center"/>
      <protection/>
    </xf>
    <xf numFmtId="0" fontId="14" fillId="0" borderId="19" xfId="0" applyFont="1" applyFill="1" applyBorder="1" applyAlignment="1" applyProtection="1" quotePrefix="1">
      <alignment horizontal="left" vertical="center" indent="2"/>
      <protection/>
    </xf>
    <xf numFmtId="0" fontId="14" fillId="0" borderId="19"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32" xfId="0" applyFont="1" applyFill="1" applyBorder="1" applyAlignment="1" applyProtection="1">
      <alignment horizontal="center" vertical="center"/>
      <protection/>
    </xf>
    <xf numFmtId="0" fontId="14" fillId="0" borderId="33"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34" xfId="0" applyFont="1" applyFill="1" applyBorder="1" applyAlignment="1" applyProtection="1">
      <alignment horizontal="center"/>
      <protection/>
    </xf>
    <xf numFmtId="0" fontId="13" fillId="0" borderId="34" xfId="0" applyFont="1" applyFill="1" applyBorder="1" applyAlignment="1" applyProtection="1">
      <alignment horizontal="center" vertical="center"/>
      <protection/>
    </xf>
    <xf numFmtId="0" fontId="8" fillId="0" borderId="21" xfId="183"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14" fillId="0" borderId="27" xfId="0" applyFont="1" applyFill="1" applyBorder="1" applyAlignment="1" applyProtection="1">
      <alignment vertical="center"/>
      <protection/>
    </xf>
    <xf numFmtId="0" fontId="14" fillId="0" borderId="28" xfId="0" applyFont="1" applyFill="1" applyBorder="1" applyAlignment="1" applyProtection="1">
      <alignment horizontal="left" vertical="center" indent="3"/>
      <protection/>
    </xf>
    <xf numFmtId="0" fontId="14" fillId="0" borderId="28" xfId="0" applyFont="1" applyFill="1" applyBorder="1" applyAlignment="1" applyProtection="1">
      <alignment horizontal="left" vertical="center" indent="2"/>
      <protection/>
    </xf>
    <xf numFmtId="0" fontId="14" fillId="0" borderId="36" xfId="0" applyFont="1" applyFill="1" applyBorder="1" applyAlignment="1" applyProtection="1">
      <alignment horizontal="left" vertical="center" indent="1"/>
      <protection/>
    </xf>
    <xf numFmtId="0" fontId="3" fillId="0" borderId="27" xfId="0" applyFont="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14" fillId="0" borderId="35" xfId="0" applyFont="1" applyFill="1" applyBorder="1" applyAlignment="1" applyProtection="1">
      <alignment horizontal="center" vertical="center"/>
      <protection/>
    </xf>
    <xf numFmtId="49" fontId="3" fillId="0" borderId="38" xfId="0" applyNumberFormat="1" applyFont="1" applyFill="1" applyBorder="1" applyAlignment="1" applyProtection="1">
      <alignment horizontal="left" vertical="center"/>
      <protection/>
    </xf>
    <xf numFmtId="0" fontId="3" fillId="0" borderId="24" xfId="0" applyFont="1" applyBorder="1" applyAlignment="1" applyProtection="1">
      <alignment horizontal="center"/>
      <protection locked="0"/>
    </xf>
    <xf numFmtId="0" fontId="3" fillId="0" borderId="20" xfId="0" applyFont="1" applyFill="1" applyBorder="1" applyAlignment="1" applyProtection="1">
      <alignment horizontal="left" vertical="center" indent="2"/>
      <protection/>
    </xf>
    <xf numFmtId="0" fontId="3" fillId="0" borderId="39" xfId="0" applyFont="1" applyFill="1" applyBorder="1" applyAlignment="1" applyProtection="1">
      <alignment horizontal="left" vertical="center" indent="2"/>
      <protection/>
    </xf>
    <xf numFmtId="0" fontId="3" fillId="0" borderId="21"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31" xfId="0" applyFont="1" applyBorder="1" applyAlignment="1" applyProtection="1">
      <alignment/>
      <protection/>
    </xf>
    <xf numFmtId="0" fontId="3" fillId="0" borderId="0" xfId="0" applyFont="1" applyAlignment="1" applyProtection="1">
      <alignment horizontal="left" vertical="center"/>
      <protection/>
    </xf>
    <xf numFmtId="0" fontId="19" fillId="0" borderId="27" xfId="0" applyFont="1" applyBorder="1" applyAlignment="1" applyProtection="1">
      <alignment horizontal="center" vertical="center"/>
      <protection/>
    </xf>
    <xf numFmtId="0" fontId="4" fillId="0" borderId="19" xfId="0" applyFont="1" applyBorder="1" applyAlignment="1" applyProtection="1">
      <alignment/>
      <protection/>
    </xf>
    <xf numFmtId="0" fontId="3" fillId="0" borderId="19" xfId="0" applyFont="1" applyBorder="1" applyAlignment="1" applyProtection="1">
      <alignment horizontal="right"/>
      <protection/>
    </xf>
    <xf numFmtId="0" fontId="3" fillId="39" borderId="27" xfId="0" applyFont="1" applyFill="1" applyBorder="1" applyAlignment="1" applyProtection="1">
      <alignment horizontal="center" vertical="center"/>
      <protection/>
    </xf>
    <xf numFmtId="0" fontId="3" fillId="39" borderId="27" xfId="0" applyFont="1" applyFill="1" applyBorder="1" applyAlignment="1" applyProtection="1">
      <alignment vertical="center"/>
      <protection/>
    </xf>
    <xf numFmtId="0" fontId="3" fillId="39" borderId="19" xfId="0" applyFont="1" applyFill="1" applyBorder="1" applyAlignment="1" applyProtection="1">
      <alignment vertical="center"/>
      <protection/>
    </xf>
    <xf numFmtId="3" fontId="4" fillId="0" borderId="27" xfId="0" applyNumberFormat="1" applyFont="1" applyBorder="1" applyAlignment="1" applyProtection="1">
      <alignment horizontal="right" vertical="center"/>
      <protection/>
    </xf>
    <xf numFmtId="0" fontId="3" fillId="39" borderId="35" xfId="0" applyFont="1" applyFill="1" applyBorder="1" applyAlignment="1" applyProtection="1">
      <alignment horizontal="center" vertical="center"/>
      <protection/>
    </xf>
    <xf numFmtId="0" fontId="4" fillId="39" borderId="32"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40" xfId="0" applyFont="1" applyFill="1" applyBorder="1" applyAlignment="1" applyProtection="1">
      <alignment/>
      <protection/>
    </xf>
    <xf numFmtId="0" fontId="19" fillId="0" borderId="41" xfId="0" applyFont="1" applyFill="1" applyBorder="1" applyAlignment="1" applyProtection="1">
      <alignment horizontal="center" vertical="center"/>
      <protection/>
    </xf>
    <xf numFmtId="0" fontId="4" fillId="0" borderId="42" xfId="0" applyFont="1" applyFill="1" applyBorder="1" applyAlignment="1" applyProtection="1">
      <alignment/>
      <protection/>
    </xf>
    <xf numFmtId="0" fontId="8" fillId="0" borderId="20" xfId="0" applyFont="1" applyFill="1" applyBorder="1" applyAlignment="1" applyProtection="1">
      <alignment/>
      <protection/>
    </xf>
    <xf numFmtId="0" fontId="4" fillId="0" borderId="25" xfId="0" applyFont="1" applyFill="1" applyBorder="1" applyAlignment="1" applyProtection="1">
      <alignment vertical="center"/>
      <protection/>
    </xf>
    <xf numFmtId="0" fontId="4" fillId="0" borderId="43"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9" xfId="0" applyFont="1" applyBorder="1" applyAlignment="1" applyProtection="1">
      <alignment/>
      <protection/>
    </xf>
    <xf numFmtId="0" fontId="3" fillId="0" borderId="0" xfId="0" applyFont="1" applyFill="1" applyAlignment="1" applyProtection="1">
      <alignment horizontal="center"/>
      <protection/>
    </xf>
    <xf numFmtId="0" fontId="4" fillId="0" borderId="23" xfId="0" applyFont="1" applyBorder="1" applyAlignment="1" applyProtection="1">
      <alignment/>
      <protection/>
    </xf>
    <xf numFmtId="0" fontId="4" fillId="0" borderId="44" xfId="0" applyFont="1" applyFill="1" applyBorder="1" applyAlignment="1" applyProtection="1">
      <alignment/>
      <protection/>
    </xf>
    <xf numFmtId="3" fontId="4" fillId="0" borderId="45"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46"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47" xfId="0" applyFont="1" applyFill="1" applyBorder="1" applyAlignment="1" applyProtection="1">
      <alignment horizontal="left" vertical="center" indent="2"/>
      <protection/>
    </xf>
    <xf numFmtId="3" fontId="4" fillId="0" borderId="35" xfId="0" applyNumberFormat="1" applyFont="1" applyBorder="1" applyAlignment="1" applyProtection="1">
      <alignment horizontal="right" vertical="center"/>
      <protection/>
    </xf>
    <xf numFmtId="3" fontId="4" fillId="0" borderId="48"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9" xfId="0" applyFont="1" applyBorder="1" applyAlignment="1" applyProtection="1">
      <alignment/>
      <protection/>
    </xf>
    <xf numFmtId="0" fontId="3" fillId="0" borderId="0" xfId="0" applyFont="1" applyAlignment="1" applyProtection="1">
      <alignment horizontal="center"/>
      <protection/>
    </xf>
    <xf numFmtId="0" fontId="3" fillId="0" borderId="27"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2" xfId="0" applyFont="1" applyBorder="1" applyAlignment="1" applyProtection="1">
      <alignment/>
      <protection/>
    </xf>
    <xf numFmtId="0" fontId="3" fillId="0" borderId="19" xfId="0" applyFont="1" applyBorder="1" applyAlignment="1" applyProtection="1">
      <alignment/>
      <protection/>
    </xf>
    <xf numFmtId="0" fontId="3" fillId="0" borderId="27" xfId="183" applyFont="1" applyFill="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14" fillId="0" borderId="39" xfId="183" applyFont="1" applyFill="1" applyBorder="1" applyAlignment="1" applyProtection="1" quotePrefix="1">
      <alignment horizontal="left" vertical="center" indent="2"/>
      <protection/>
    </xf>
    <xf numFmtId="0" fontId="14" fillId="0" borderId="49"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35" xfId="0" applyFont="1" applyFill="1" applyBorder="1" applyAlignment="1" applyProtection="1">
      <alignment vertical="center"/>
      <protection/>
    </xf>
    <xf numFmtId="0" fontId="19" fillId="0" borderId="24" xfId="0" applyFont="1" applyFill="1" applyBorder="1" applyAlignment="1" applyProtection="1">
      <alignment horizontal="center"/>
      <protection/>
    </xf>
    <xf numFmtId="0" fontId="14" fillId="0" borderId="33" xfId="0" applyFont="1" applyFill="1" applyBorder="1" applyAlignment="1" applyProtection="1">
      <alignment horizontal="right" vertical="center"/>
      <protection/>
    </xf>
    <xf numFmtId="0" fontId="4" fillId="0" borderId="50" xfId="0" applyFont="1" applyFill="1" applyBorder="1" applyAlignment="1" applyProtection="1">
      <alignment vertical="center"/>
      <protection/>
    </xf>
    <xf numFmtId="0" fontId="4" fillId="39" borderId="19" xfId="0" applyFont="1" applyFill="1" applyBorder="1" applyAlignment="1" applyProtection="1">
      <alignment horizontal="center" vertical="center"/>
      <protection/>
    </xf>
    <xf numFmtId="0" fontId="4" fillId="39" borderId="19" xfId="0" applyFont="1" applyFill="1" applyBorder="1" applyAlignment="1" applyProtection="1">
      <alignment/>
      <protection/>
    </xf>
    <xf numFmtId="0" fontId="14" fillId="0" borderId="19" xfId="0" applyFont="1" applyFill="1" applyBorder="1" applyAlignment="1" applyProtection="1">
      <alignment horizontal="left" vertical="top"/>
      <protection/>
    </xf>
    <xf numFmtId="1" fontId="4" fillId="39" borderId="19" xfId="0" applyNumberFormat="1" applyFont="1" applyFill="1" applyBorder="1" applyAlignment="1" applyProtection="1">
      <alignment horizontal="right" vertical="center"/>
      <protection/>
    </xf>
    <xf numFmtId="1" fontId="4" fillId="39" borderId="34" xfId="0" applyNumberFormat="1" applyFont="1" applyFill="1" applyBorder="1" applyAlignment="1" applyProtection="1">
      <alignment horizontal="right" vertical="center"/>
      <protection/>
    </xf>
    <xf numFmtId="0" fontId="20" fillId="39" borderId="19"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3" fillId="0" borderId="25" xfId="0" applyFont="1" applyBorder="1" applyAlignment="1" applyProtection="1">
      <alignment horizontal="left" vertical="center"/>
      <protection locked="0"/>
    </xf>
    <xf numFmtId="0" fontId="4" fillId="0" borderId="25"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14" fillId="0" borderId="53" xfId="0" applyFont="1" applyBorder="1" applyAlignment="1" applyProtection="1">
      <alignment vertical="center"/>
      <protection locked="0"/>
    </xf>
    <xf numFmtId="0" fontId="14" fillId="0" borderId="5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0" borderId="55"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52" xfId="0" applyFont="1" applyFill="1" applyBorder="1" applyAlignment="1" applyProtection="1">
      <alignment vertical="center"/>
      <protection locked="0"/>
    </xf>
    <xf numFmtId="0" fontId="3" fillId="0" borderId="50" xfId="0" applyFont="1" applyBorder="1" applyAlignment="1" applyProtection="1">
      <alignment vertical="center"/>
      <protection locked="0"/>
    </xf>
    <xf numFmtId="0" fontId="8" fillId="0" borderId="0" xfId="184" applyFont="1" applyFill="1" applyBorder="1" applyProtection="1">
      <alignment/>
      <protection locked="0"/>
    </xf>
    <xf numFmtId="0" fontId="8" fillId="0" borderId="0" xfId="184" applyFont="1" applyFill="1" applyBorder="1" applyProtection="1">
      <alignment/>
      <protection/>
    </xf>
    <xf numFmtId="0" fontId="4" fillId="0" borderId="31" xfId="182" applyFont="1" applyBorder="1" applyAlignment="1" applyProtection="1">
      <alignment vertical="center"/>
      <protection locked="0"/>
    </xf>
    <xf numFmtId="0" fontId="4" fillId="0" borderId="53" xfId="182" applyFont="1" applyBorder="1" applyAlignment="1" applyProtection="1">
      <alignment vertical="center"/>
      <protection locked="0"/>
    </xf>
    <xf numFmtId="0" fontId="4" fillId="0" borderId="52" xfId="182" applyFont="1" applyBorder="1" applyAlignment="1" applyProtection="1">
      <alignment vertical="center"/>
      <protection locked="0"/>
    </xf>
    <xf numFmtId="0" fontId="3" fillId="0" borderId="37" xfId="184"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184"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40" xfId="0" applyFont="1" applyFill="1" applyBorder="1" applyAlignment="1" applyProtection="1">
      <alignment/>
      <protection/>
    </xf>
    <xf numFmtId="0" fontId="19" fillId="0" borderId="41" xfId="0" applyFont="1" applyFill="1" applyBorder="1" applyAlignment="1" applyProtection="1">
      <alignment horizontal="center" vertical="center"/>
      <protection/>
    </xf>
    <xf numFmtId="0" fontId="6" fillId="0" borderId="20" xfId="184" applyFont="1" applyFill="1" applyBorder="1" applyAlignment="1" applyProtection="1">
      <alignment horizontal="center" vertical="center"/>
      <protection/>
    </xf>
    <xf numFmtId="0" fontId="6" fillId="0" borderId="49" xfId="184" applyFont="1" applyFill="1" applyBorder="1" applyAlignment="1" applyProtection="1">
      <alignment horizontal="center" vertical="center"/>
      <protection/>
    </xf>
    <xf numFmtId="0" fontId="6" fillId="0" borderId="32" xfId="184" applyFont="1" applyFill="1" applyBorder="1" applyAlignment="1" applyProtection="1">
      <alignment horizontal="center" vertical="center"/>
      <protection/>
    </xf>
    <xf numFmtId="0" fontId="19" fillId="0" borderId="29" xfId="0" applyFont="1" applyFill="1" applyBorder="1" applyAlignment="1" applyProtection="1">
      <alignment horizontal="center" vertical="center"/>
      <protection/>
    </xf>
    <xf numFmtId="0" fontId="6" fillId="0" borderId="29" xfId="184" applyFont="1" applyFill="1" applyBorder="1" applyAlignment="1" applyProtection="1">
      <alignment horizontal="center" vertical="center"/>
      <protection/>
    </xf>
    <xf numFmtId="0" fontId="8" fillId="0" borderId="19" xfId="184" applyFont="1" applyFill="1" applyBorder="1" applyAlignment="1" applyProtection="1">
      <alignment horizontal="left" vertical="center"/>
      <protection/>
    </xf>
    <xf numFmtId="0" fontId="6" fillId="0" borderId="35" xfId="184" applyFont="1" applyFill="1" applyBorder="1" applyAlignment="1" applyProtection="1">
      <alignment horizontal="center" vertical="center"/>
      <protection/>
    </xf>
    <xf numFmtId="0" fontId="6" fillId="0" borderId="48" xfId="184" applyFont="1" applyFill="1" applyBorder="1" applyAlignment="1" applyProtection="1">
      <alignment horizontal="center" vertical="center"/>
      <protection/>
    </xf>
    <xf numFmtId="0" fontId="3" fillId="0" borderId="20" xfId="183"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32"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4" fillId="0" borderId="33" xfId="0" applyFont="1" applyFill="1" applyBorder="1" applyAlignment="1" applyProtection="1">
      <alignment horizontal="center" vertical="center"/>
      <protection/>
    </xf>
    <xf numFmtId="0" fontId="6" fillId="0" borderId="32" xfId="182" applyFont="1" applyFill="1" applyBorder="1" applyAlignment="1" applyProtection="1">
      <alignment vertical="center"/>
      <protection/>
    </xf>
    <xf numFmtId="0" fontId="6" fillId="0" borderId="20" xfId="184" applyFont="1" applyFill="1" applyBorder="1" applyAlignment="1" applyProtection="1">
      <alignment horizontal="left" vertical="center"/>
      <protection/>
    </xf>
    <xf numFmtId="0" fontId="6" fillId="0" borderId="35" xfId="182" applyFont="1" applyFill="1" applyBorder="1" applyAlignment="1" applyProtection="1">
      <alignment vertical="center"/>
      <protection/>
    </xf>
    <xf numFmtId="0" fontId="6" fillId="0" borderId="35" xfId="182" applyFont="1" applyFill="1" applyBorder="1" applyAlignment="1" applyProtection="1">
      <alignment horizontal="left" vertical="center"/>
      <protection/>
    </xf>
    <xf numFmtId="0" fontId="6" fillId="0" borderId="19" xfId="182" applyFont="1" applyFill="1" applyBorder="1" applyAlignment="1" applyProtection="1">
      <alignment horizontal="left" vertical="center"/>
      <protection/>
    </xf>
    <xf numFmtId="0" fontId="6" fillId="0" borderId="28" xfId="182"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56" xfId="0" applyFont="1" applyFill="1" applyBorder="1" applyAlignment="1" applyProtection="1">
      <alignment/>
      <protection locked="0"/>
    </xf>
    <xf numFmtId="0" fontId="4" fillId="0" borderId="0" xfId="0" applyFont="1" applyFill="1" applyAlignment="1" applyProtection="1">
      <alignment/>
      <protection locked="0"/>
    </xf>
    <xf numFmtId="0" fontId="22" fillId="0" borderId="31" xfId="0" applyFont="1" applyBorder="1" applyAlignment="1" applyProtection="1">
      <alignment horizontal="left" vertical="center"/>
      <protection locked="0"/>
    </xf>
    <xf numFmtId="0" fontId="6" fillId="0" borderId="53" xfId="0" applyFont="1" applyFill="1" applyBorder="1" applyAlignment="1" applyProtection="1">
      <alignment vertical="center"/>
      <protection locked="0"/>
    </xf>
    <xf numFmtId="0" fontId="8" fillId="0" borderId="20" xfId="0" applyFont="1" applyFill="1" applyBorder="1" applyAlignment="1" applyProtection="1">
      <alignment/>
      <protection/>
    </xf>
    <xf numFmtId="0" fontId="14" fillId="0" borderId="19" xfId="0" applyFont="1" applyFill="1" applyBorder="1" applyAlignment="1" applyProtection="1">
      <alignment horizontal="center"/>
      <protection/>
    </xf>
    <xf numFmtId="0" fontId="8" fillId="0" borderId="21" xfId="183"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4" fillId="0" borderId="35" xfId="0" applyFont="1" applyFill="1" applyBorder="1" applyAlignment="1" applyProtection="1">
      <alignment horizontal="center" vertical="center"/>
      <protection/>
    </xf>
    <xf numFmtId="0" fontId="13" fillId="0" borderId="57" xfId="0" applyFont="1" applyFill="1" applyBorder="1" applyAlignment="1" applyProtection="1">
      <alignment horizontal="center" vertical="center"/>
      <protection/>
    </xf>
    <xf numFmtId="0" fontId="4" fillId="0" borderId="25" xfId="0" applyFont="1" applyFill="1" applyBorder="1" applyAlignment="1" applyProtection="1">
      <alignment vertical="center"/>
      <protection/>
    </xf>
    <xf numFmtId="0" fontId="13" fillId="0" borderId="19"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3" fillId="0" borderId="32" xfId="0" applyFont="1" applyFill="1" applyBorder="1" applyAlignment="1" applyProtection="1">
      <alignment horizontal="center" vertical="center"/>
      <protection/>
    </xf>
    <xf numFmtId="0" fontId="14" fillId="0" borderId="27" xfId="0" applyFont="1" applyFill="1" applyBorder="1" applyAlignment="1" applyProtection="1">
      <alignment horizontal="left" vertical="center" indent="3"/>
      <protection/>
    </xf>
    <xf numFmtId="0" fontId="13" fillId="0" borderId="35"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4" fillId="0" borderId="27" xfId="0" applyFont="1" applyFill="1" applyBorder="1" applyAlignment="1" applyProtection="1">
      <alignment horizontal="left" vertical="center" indent="2"/>
      <protection/>
    </xf>
    <xf numFmtId="0" fontId="14" fillId="0" borderId="28" xfId="0" applyFont="1" applyFill="1" applyBorder="1" applyAlignment="1" applyProtection="1">
      <alignment horizontal="left" vertical="center" indent="3"/>
      <protection/>
    </xf>
    <xf numFmtId="0" fontId="14" fillId="0" borderId="28" xfId="0" applyFont="1" applyFill="1" applyBorder="1" applyAlignment="1" applyProtection="1">
      <alignment horizontal="left" vertical="center" indent="1"/>
      <protection/>
    </xf>
    <xf numFmtId="0" fontId="13" fillId="0" borderId="58" xfId="0"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13" fillId="0" borderId="59" xfId="0" applyFont="1" applyFill="1" applyBorder="1" applyAlignment="1" applyProtection="1">
      <alignment horizontal="center" vertical="center"/>
      <protection/>
    </xf>
    <xf numFmtId="0" fontId="14" fillId="0" borderId="28"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14" fillId="0" borderId="19" xfId="0" applyFont="1" applyFill="1" applyBorder="1" applyAlignment="1" applyProtection="1" quotePrefix="1">
      <alignment horizontal="left" vertical="center" indent="2"/>
      <protection/>
    </xf>
    <xf numFmtId="0" fontId="14" fillId="0" borderId="36" xfId="0" applyFont="1" applyFill="1" applyBorder="1" applyAlignment="1" applyProtection="1">
      <alignment horizontal="left" vertical="center" indent="1"/>
      <protection/>
    </xf>
    <xf numFmtId="0" fontId="4" fillId="0" borderId="43"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31" xfId="0" applyFont="1" applyBorder="1" applyAlignment="1" applyProtection="1">
      <alignment vertical="center"/>
      <protection locked="0"/>
    </xf>
    <xf numFmtId="0" fontId="4" fillId="0" borderId="60"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61" xfId="0" applyFont="1" applyFill="1" applyBorder="1" applyAlignment="1" applyProtection="1">
      <alignment/>
      <protection/>
    </xf>
    <xf numFmtId="0" fontId="4" fillId="0" borderId="62"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22" xfId="0" applyFont="1" applyFill="1" applyBorder="1" applyAlignment="1" applyProtection="1">
      <alignment horizontal="right" vertical="center"/>
      <protection/>
    </xf>
    <xf numFmtId="0" fontId="3" fillId="0" borderId="22" xfId="0" applyFont="1" applyFill="1" applyBorder="1" applyAlignment="1" applyProtection="1" quotePrefix="1">
      <alignment horizontal="right" vertical="center" wrapText="1"/>
      <protection/>
    </xf>
    <xf numFmtId="0" fontId="3" fillId="0" borderId="26" xfId="0" applyFont="1" applyFill="1" applyBorder="1" applyAlignment="1" applyProtection="1">
      <alignment horizontal="right" vertical="center"/>
      <protection/>
    </xf>
    <xf numFmtId="0" fontId="3" fillId="0" borderId="61" xfId="0" applyFont="1" applyFill="1" applyBorder="1" applyAlignment="1" applyProtection="1">
      <alignment horizontal="left" vertical="center"/>
      <protection/>
    </xf>
    <xf numFmtId="0" fontId="3" fillId="0" borderId="50" xfId="184" applyFont="1" applyBorder="1" applyAlignment="1" applyProtection="1">
      <alignment horizontal="left" vertical="center"/>
      <protection locked="0"/>
    </xf>
    <xf numFmtId="49" fontId="3" fillId="0" borderId="63" xfId="0" applyNumberFormat="1" applyFont="1" applyFill="1" applyBorder="1" applyAlignment="1" applyProtection="1">
      <alignment vertical="center"/>
      <protection/>
    </xf>
    <xf numFmtId="49" fontId="3" fillId="0" borderId="20" xfId="0" applyNumberFormat="1" applyFont="1" applyFill="1" applyBorder="1" applyAlignment="1" applyProtection="1">
      <alignment vertical="center"/>
      <protection/>
    </xf>
    <xf numFmtId="49" fontId="3" fillId="0" borderId="21" xfId="0" applyNumberFormat="1" applyFont="1" applyFill="1" applyBorder="1" applyAlignment="1" applyProtection="1">
      <alignment vertical="center"/>
      <protection/>
    </xf>
    <xf numFmtId="49" fontId="3" fillId="0" borderId="22" xfId="0" applyNumberFormat="1" applyFont="1" applyFill="1" applyBorder="1" applyAlignment="1" applyProtection="1">
      <alignment vertical="center"/>
      <protection/>
    </xf>
    <xf numFmtId="49" fontId="3" fillId="0" borderId="64" xfId="0" applyNumberFormat="1" applyFont="1" applyFill="1" applyBorder="1" applyAlignment="1" applyProtection="1">
      <alignment vertical="center"/>
      <protection/>
    </xf>
    <xf numFmtId="49" fontId="3" fillId="0" borderId="39"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65" xfId="0" applyFont="1" applyFill="1" applyBorder="1" applyAlignment="1" applyProtection="1">
      <alignment/>
      <protection/>
    </xf>
    <xf numFmtId="0" fontId="14" fillId="0" borderId="19" xfId="0" applyFont="1" applyFill="1" applyBorder="1" applyAlignment="1" applyProtection="1">
      <alignment horizontal="center" vertical="center"/>
      <protection/>
    </xf>
    <xf numFmtId="0" fontId="6" fillId="0" borderId="37" xfId="184" applyFont="1" applyFill="1" applyBorder="1" applyAlignment="1" applyProtection="1">
      <alignment horizontal="center" vertical="center"/>
      <protection/>
    </xf>
    <xf numFmtId="0" fontId="6" fillId="0" borderId="63" xfId="184" applyFont="1" applyFill="1" applyBorder="1" applyAlignment="1" applyProtection="1">
      <alignment horizontal="center" vertical="center"/>
      <protection/>
    </xf>
    <xf numFmtId="0" fontId="6" fillId="0" borderId="19" xfId="184" applyFont="1" applyFill="1" applyBorder="1" applyAlignment="1" applyProtection="1">
      <alignment horizontal="center"/>
      <protection locked="0"/>
    </xf>
    <xf numFmtId="0" fontId="6" fillId="0" borderId="29" xfId="184" applyFont="1" applyFill="1" applyBorder="1" applyAlignment="1" applyProtection="1">
      <alignment horizontal="center" vertical="center"/>
      <protection/>
    </xf>
    <xf numFmtId="0" fontId="6" fillId="0" borderId="21" xfId="184" applyFont="1" applyFill="1" applyBorder="1" applyAlignment="1" applyProtection="1">
      <alignment horizontal="center" vertical="center"/>
      <protection/>
    </xf>
    <xf numFmtId="0" fontId="6" fillId="0" borderId="27" xfId="182" applyFont="1" applyBorder="1" applyAlignment="1" applyProtection="1">
      <alignment horizontal="center" vertical="center"/>
      <protection/>
    </xf>
    <xf numFmtId="0" fontId="6" fillId="0" borderId="27" xfId="184" applyFont="1" applyFill="1" applyBorder="1" applyAlignment="1" applyProtection="1">
      <alignment horizontal="center"/>
      <protection locked="0"/>
    </xf>
    <xf numFmtId="0" fontId="6" fillId="4" borderId="63" xfId="184" applyFont="1" applyFill="1" applyBorder="1" applyAlignment="1" applyProtection="1">
      <alignment horizontal="left" vertical="center"/>
      <protection/>
    </xf>
    <xf numFmtId="0" fontId="6" fillId="4" borderId="32" xfId="182" applyFont="1" applyFill="1" applyBorder="1" applyAlignment="1" applyProtection="1">
      <alignment vertical="center"/>
      <protection/>
    </xf>
    <xf numFmtId="0" fontId="6" fillId="4" borderId="35" xfId="182" applyFont="1" applyFill="1" applyBorder="1" applyAlignment="1" applyProtection="1">
      <alignment vertical="center"/>
      <protection/>
    </xf>
    <xf numFmtId="0" fontId="8" fillId="4" borderId="29" xfId="182" applyFont="1" applyFill="1" applyBorder="1" applyAlignment="1" applyProtection="1">
      <alignment horizontal="center" vertical="center"/>
      <protection/>
    </xf>
    <xf numFmtId="0" fontId="8" fillId="0" borderId="34" xfId="182" applyFont="1" applyFill="1" applyBorder="1" applyAlignment="1" applyProtection="1">
      <alignment horizontal="left" vertical="center" indent="1"/>
      <protection/>
    </xf>
    <xf numFmtId="0" fontId="8" fillId="0" borderId="34" xfId="182" applyFont="1" applyFill="1" applyBorder="1" applyAlignment="1" applyProtection="1">
      <alignment horizontal="center" vertical="center"/>
      <protection/>
    </xf>
    <xf numFmtId="0" fontId="8" fillId="0" borderId="19" xfId="182" applyFont="1" applyFill="1" applyBorder="1" applyAlignment="1" applyProtection="1">
      <alignment horizontal="left" vertical="center" indent="1"/>
      <protection/>
    </xf>
    <xf numFmtId="0" fontId="6" fillId="0" borderId="19" xfId="182" applyFont="1" applyFill="1" applyBorder="1" applyAlignment="1" applyProtection="1">
      <alignment vertical="center"/>
      <protection/>
    </xf>
    <xf numFmtId="0" fontId="8" fillId="0" borderId="34" xfId="182" applyFont="1" applyFill="1" applyBorder="1" applyAlignment="1" applyProtection="1">
      <alignment horizontal="left" vertical="center" indent="2"/>
      <protection/>
    </xf>
    <xf numFmtId="0" fontId="8" fillId="0" borderId="19" xfId="182" applyFont="1" applyFill="1" applyBorder="1" applyAlignment="1" applyProtection="1">
      <alignment horizontal="left" vertical="center" indent="2"/>
      <protection/>
    </xf>
    <xf numFmtId="0" fontId="6" fillId="0" borderId="27" xfId="182" applyFont="1" applyFill="1" applyBorder="1" applyAlignment="1" applyProtection="1">
      <alignment vertical="center"/>
      <protection/>
    </xf>
    <xf numFmtId="0" fontId="8" fillId="0" borderId="27" xfId="182" applyFont="1" applyFill="1" applyBorder="1" applyAlignment="1" applyProtection="1">
      <alignment horizontal="left" vertical="center" indent="2"/>
      <protection/>
    </xf>
    <xf numFmtId="0" fontId="8" fillId="0" borderId="27" xfId="182" applyFont="1" applyFill="1" applyBorder="1" applyAlignment="1" applyProtection="1">
      <alignment horizontal="center" vertical="center"/>
      <protection/>
    </xf>
    <xf numFmtId="0" fontId="8" fillId="0" borderId="34" xfId="182" applyNumberFormat="1" applyFont="1" applyFill="1" applyBorder="1" applyAlignment="1" applyProtection="1">
      <alignment horizontal="left" vertical="center" indent="1"/>
      <protection/>
    </xf>
    <xf numFmtId="0" fontId="8" fillId="0" borderId="34" xfId="182" applyNumberFormat="1" applyFont="1" applyFill="1" applyBorder="1" applyAlignment="1" applyProtection="1">
      <alignment horizontal="center" vertical="center"/>
      <protection/>
    </xf>
    <xf numFmtId="0" fontId="8" fillId="0" borderId="19" xfId="182" applyNumberFormat="1" applyFont="1" applyFill="1" applyBorder="1" applyAlignment="1" applyProtection="1">
      <alignment horizontal="left" vertical="center" indent="1"/>
      <protection/>
    </xf>
    <xf numFmtId="0" fontId="8" fillId="4" borderId="49" xfId="182" applyFont="1" applyFill="1" applyBorder="1" applyAlignment="1" applyProtection="1">
      <alignment horizontal="center" vertical="center"/>
      <protection/>
    </xf>
    <xf numFmtId="0" fontId="8" fillId="0" borderId="34" xfId="182" applyFont="1" applyFill="1" applyBorder="1" applyAlignment="1" applyProtection="1">
      <alignment horizontal="left" vertical="center" indent="3"/>
      <protection/>
    </xf>
    <xf numFmtId="0" fontId="8" fillId="0" borderId="19" xfId="182" applyFont="1" applyFill="1" applyBorder="1" applyAlignment="1" applyProtection="1">
      <alignment horizontal="left" vertical="center" indent="3"/>
      <protection/>
    </xf>
    <xf numFmtId="0" fontId="8" fillId="0" borderId="27" xfId="182" applyFont="1" applyFill="1" applyBorder="1" applyAlignment="1" applyProtection="1">
      <alignment horizontal="left" vertical="center" indent="3"/>
      <protection/>
    </xf>
    <xf numFmtId="0" fontId="8" fillId="0" borderId="35" xfId="182" applyFont="1" applyFill="1" applyBorder="1" applyAlignment="1" applyProtection="1">
      <alignment horizontal="left" vertical="center" indent="2"/>
      <protection/>
    </xf>
    <xf numFmtId="0" fontId="8" fillId="0" borderId="35" xfId="182" applyFont="1" applyFill="1" applyBorder="1" applyAlignment="1" applyProtection="1">
      <alignment horizontal="center" vertical="center"/>
      <protection/>
    </xf>
    <xf numFmtId="0" fontId="6" fillId="0" borderId="21" xfId="184" applyFont="1" applyFill="1" applyBorder="1" applyAlignment="1" applyProtection="1">
      <alignment horizontal="left" vertical="center"/>
      <protection/>
    </xf>
    <xf numFmtId="0" fontId="6" fillId="4" borderId="20" xfId="184" applyFont="1" applyFill="1" applyBorder="1" applyAlignment="1" applyProtection="1">
      <alignment horizontal="left" vertical="center"/>
      <protection/>
    </xf>
    <xf numFmtId="0" fontId="6" fillId="4" borderId="27" xfId="182" applyFont="1" applyFill="1" applyBorder="1" applyAlignment="1" applyProtection="1">
      <alignment horizontal="left" vertical="center"/>
      <protection/>
    </xf>
    <xf numFmtId="0" fontId="6" fillId="4" borderId="32" xfId="182" applyFont="1" applyFill="1" applyBorder="1" applyAlignment="1" applyProtection="1">
      <alignment horizontal="left" vertical="center"/>
      <protection/>
    </xf>
    <xf numFmtId="0" fontId="6" fillId="4" borderId="19" xfId="182" applyFont="1" applyFill="1" applyBorder="1" applyAlignment="1" applyProtection="1">
      <alignment vertical="center"/>
      <protection/>
    </xf>
    <xf numFmtId="0" fontId="6" fillId="0" borderId="27" xfId="182" applyFont="1" applyFill="1" applyBorder="1" applyAlignment="1" applyProtection="1">
      <alignment horizontal="left" vertical="center"/>
      <protection/>
    </xf>
    <xf numFmtId="0" fontId="8" fillId="0" borderId="34" xfId="182" applyNumberFormat="1" applyFont="1" applyFill="1" applyBorder="1" applyAlignment="1" applyProtection="1">
      <alignment horizontal="left" vertical="center" indent="2"/>
      <protection/>
    </xf>
    <xf numFmtId="0" fontId="8" fillId="0" borderId="27" xfId="182" applyNumberFormat="1" applyFont="1" applyFill="1" applyBorder="1" applyAlignment="1" applyProtection="1">
      <alignment horizontal="center" vertical="center"/>
      <protection/>
    </xf>
    <xf numFmtId="0" fontId="8" fillId="0" borderId="19" xfId="182" applyNumberFormat="1" applyFont="1" applyFill="1" applyBorder="1" applyAlignment="1" applyProtection="1">
      <alignment horizontal="left" vertical="center" indent="2"/>
      <protection/>
    </xf>
    <xf numFmtId="0" fontId="6" fillId="4" borderId="19" xfId="182" applyFont="1" applyFill="1" applyBorder="1" applyAlignment="1" applyProtection="1">
      <alignment horizontal="left" vertical="center"/>
      <protection/>
    </xf>
    <xf numFmtId="0" fontId="6" fillId="0" borderId="39" xfId="184" applyFont="1" applyFill="1" applyBorder="1" applyAlignment="1" applyProtection="1">
      <alignment horizontal="left" vertical="center"/>
      <protection/>
    </xf>
    <xf numFmtId="0" fontId="6" fillId="0" borderId="57" xfId="182" applyFont="1" applyFill="1" applyBorder="1" applyAlignment="1" applyProtection="1">
      <alignment horizontal="left" vertical="center"/>
      <protection/>
    </xf>
    <xf numFmtId="0" fontId="8" fillId="0" borderId="28" xfId="182" applyFont="1" applyFill="1" applyBorder="1" applyAlignment="1" applyProtection="1">
      <alignment horizontal="left" vertical="center" indent="2"/>
      <protection/>
    </xf>
    <xf numFmtId="0" fontId="8" fillId="0" borderId="28" xfId="182" applyFont="1" applyFill="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19" fillId="0" borderId="65"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9" borderId="63" xfId="0" applyFont="1" applyFill="1" applyBorder="1" applyAlignment="1" applyProtection="1">
      <alignment horizontal="left" vertical="center"/>
      <protection/>
    </xf>
    <xf numFmtId="0" fontId="4" fillId="39" borderId="60" xfId="0" applyFont="1" applyFill="1" applyBorder="1" applyAlignment="1" applyProtection="1">
      <alignment/>
      <protection/>
    </xf>
    <xf numFmtId="0" fontId="3" fillId="39" borderId="20" xfId="0" applyFont="1" applyFill="1" applyBorder="1" applyAlignment="1" applyProtection="1">
      <alignment horizontal="left" vertical="center"/>
      <protection/>
    </xf>
    <xf numFmtId="1" fontId="4" fillId="39" borderId="60" xfId="0" applyNumberFormat="1" applyFont="1" applyFill="1" applyBorder="1" applyAlignment="1" applyProtection="1">
      <alignment horizontal="right" vertical="center"/>
      <protection/>
    </xf>
    <xf numFmtId="0" fontId="14" fillId="0" borderId="19"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60" xfId="0" applyFont="1" applyBorder="1" applyAlignment="1" applyProtection="1">
      <alignment horizontal="center" vertical="center"/>
      <protection locked="0"/>
    </xf>
    <xf numFmtId="0" fontId="42" fillId="0" borderId="37" xfId="0" applyFont="1" applyFill="1" applyBorder="1" applyAlignment="1" applyProtection="1">
      <alignment horizontal="left"/>
      <protection locked="0"/>
    </xf>
    <xf numFmtId="0" fontId="4" fillId="0" borderId="31" xfId="0" applyFont="1" applyFill="1" applyBorder="1" applyAlignment="1" applyProtection="1">
      <alignment/>
      <protection locked="0"/>
    </xf>
    <xf numFmtId="0" fontId="4" fillId="0" borderId="59"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31" xfId="0" applyFont="1" applyFill="1" applyBorder="1" applyAlignment="1" applyProtection="1">
      <alignment horizontal="center" vertical="center"/>
      <protection locked="0"/>
    </xf>
    <xf numFmtId="0" fontId="6" fillId="0" borderId="64" xfId="184" applyFont="1" applyFill="1" applyBorder="1" applyAlignment="1" applyProtection="1">
      <alignment horizontal="center" vertical="center"/>
      <protection/>
    </xf>
    <xf numFmtId="198" fontId="22" fillId="0" borderId="27" xfId="184" applyNumberFormat="1" applyFont="1" applyFill="1" applyBorder="1" applyAlignment="1" applyProtection="1">
      <alignment horizontal="right" vertical="center"/>
      <protection locked="0"/>
    </xf>
    <xf numFmtId="198" fontId="22" fillId="55" borderId="35" xfId="184" applyNumberFormat="1" applyFont="1" applyFill="1" applyBorder="1" applyAlignment="1" applyProtection="1">
      <alignment horizontal="right" vertical="center"/>
      <protection locked="0"/>
    </xf>
    <xf numFmtId="198" fontId="22" fillId="0" borderId="35" xfId="184" applyNumberFormat="1" applyFont="1" applyFill="1" applyBorder="1" applyAlignment="1" applyProtection="1">
      <alignment horizontal="right" vertical="center"/>
      <protection locked="0"/>
    </xf>
    <xf numFmtId="198" fontId="36" fillId="0" borderId="48" xfId="0" applyNumberFormat="1" applyFont="1" applyFill="1" applyBorder="1" applyAlignment="1" applyProtection="1">
      <alignment horizontal="right" vertical="center"/>
      <protection locked="0"/>
    </xf>
    <xf numFmtId="198" fontId="36" fillId="0" borderId="45" xfId="0" applyNumberFormat="1" applyFont="1" applyFill="1" applyBorder="1" applyAlignment="1" applyProtection="1">
      <alignment horizontal="right" vertical="center"/>
      <protection locked="0"/>
    </xf>
    <xf numFmtId="198" fontId="36" fillId="0" borderId="66" xfId="0" applyNumberFormat="1" applyFont="1" applyFill="1" applyBorder="1" applyAlignment="1" applyProtection="1">
      <alignment horizontal="right" vertical="center"/>
      <protection locked="0"/>
    </xf>
    <xf numFmtId="198" fontId="13" fillId="4" borderId="35" xfId="0" applyNumberFormat="1" applyFont="1" applyFill="1" applyBorder="1" applyAlignment="1" applyProtection="1">
      <alignment horizontal="right" vertical="center"/>
      <protection locked="0"/>
    </xf>
    <xf numFmtId="198" fontId="13" fillId="4" borderId="50" xfId="0" applyNumberFormat="1" applyFont="1" applyFill="1" applyBorder="1" applyAlignment="1" applyProtection="1">
      <alignment horizontal="right" vertical="center"/>
      <protection locked="0"/>
    </xf>
    <xf numFmtId="0" fontId="14" fillId="0" borderId="40"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49" fontId="3" fillId="0" borderId="20"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left" vertical="center"/>
      <protection/>
    </xf>
    <xf numFmtId="49" fontId="3" fillId="0" borderId="20" xfId="0" applyNumberFormat="1" applyFont="1" applyFill="1" applyBorder="1" applyAlignment="1" applyProtection="1">
      <alignment horizontal="left" vertical="center"/>
      <protection/>
    </xf>
    <xf numFmtId="49" fontId="3" fillId="0" borderId="22" xfId="0" applyNumberFormat="1" applyFont="1" applyFill="1" applyBorder="1" applyAlignment="1" applyProtection="1">
      <alignment horizontal="left" vertical="center"/>
      <protection/>
    </xf>
    <xf numFmtId="49" fontId="3" fillId="0" borderId="64"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left" vertical="center"/>
      <protection/>
    </xf>
    <xf numFmtId="49" fontId="3" fillId="0" borderId="26" xfId="0" applyNumberFormat="1" applyFont="1" applyFill="1" applyBorder="1" applyAlignment="1" applyProtection="1">
      <alignment horizontal="left" vertical="center"/>
      <protection/>
    </xf>
    <xf numFmtId="0" fontId="14" fillId="0" borderId="40" xfId="0" applyFont="1" applyFill="1" applyBorder="1" applyAlignment="1" applyProtection="1">
      <alignment horizontal="center" vertical="center"/>
      <protection/>
    </xf>
    <xf numFmtId="0" fontId="14" fillId="0" borderId="65"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56" borderId="67" xfId="0" applyFont="1" applyFill="1" applyBorder="1" applyAlignment="1" applyProtection="1">
      <alignment vertical="center"/>
      <protection/>
    </xf>
    <xf numFmtId="3" fontId="4" fillId="56" borderId="36" xfId="0" applyNumberFormat="1" applyFont="1" applyFill="1" applyBorder="1" applyAlignment="1" applyProtection="1">
      <alignment vertical="center"/>
      <protection/>
    </xf>
    <xf numFmtId="0" fontId="4" fillId="56" borderId="36" xfId="0" applyFont="1" applyFill="1" applyBorder="1" applyAlignment="1" applyProtection="1">
      <alignment/>
      <protection/>
    </xf>
    <xf numFmtId="0" fontId="4" fillId="56" borderId="68" xfId="0" applyFont="1" applyFill="1" applyBorder="1" applyAlignment="1" applyProtection="1">
      <alignment/>
      <protection/>
    </xf>
    <xf numFmtId="0" fontId="3" fillId="0" borderId="53"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44" xfId="0" applyFont="1" applyBorder="1" applyAlignment="1" applyProtection="1">
      <alignment/>
      <protection/>
    </xf>
    <xf numFmtId="0" fontId="4" fillId="0" borderId="0" xfId="0" applyFont="1" applyAlignment="1" applyProtection="1">
      <alignment horizontal="center"/>
      <protection/>
    </xf>
    <xf numFmtId="0" fontId="4" fillId="0" borderId="25" xfId="0" applyFont="1" applyBorder="1" applyAlignment="1" applyProtection="1">
      <alignment/>
      <protection/>
    </xf>
    <xf numFmtId="0" fontId="4" fillId="0" borderId="30" xfId="0" applyFont="1" applyBorder="1" applyAlignment="1" applyProtection="1">
      <alignment/>
      <protection/>
    </xf>
    <xf numFmtId="3" fontId="4" fillId="0" borderId="57"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4" fillId="0" borderId="34" xfId="0" applyFont="1" applyBorder="1" applyAlignment="1" applyProtection="1">
      <alignment/>
      <protection/>
    </xf>
    <xf numFmtId="0" fontId="4" fillId="0" borderId="59"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42" xfId="0" applyFont="1" applyBorder="1" applyAlignment="1" applyProtection="1">
      <alignment horizontal="center"/>
      <protection locked="0"/>
    </xf>
    <xf numFmtId="0" fontId="3" fillId="0" borderId="46" xfId="0" applyFont="1" applyBorder="1" applyAlignment="1" applyProtection="1">
      <alignment horizontal="left" vertical="center"/>
      <protection locked="0"/>
    </xf>
    <xf numFmtId="0" fontId="3" fillId="0" borderId="22" xfId="0" applyFont="1" applyBorder="1" applyAlignment="1" applyProtection="1">
      <alignment horizontal="center"/>
      <protection locked="0"/>
    </xf>
    <xf numFmtId="0" fontId="5" fillId="0" borderId="34" xfId="0" applyFont="1" applyBorder="1" applyAlignment="1" applyProtection="1">
      <alignment horizontal="center"/>
      <protection locked="0"/>
    </xf>
    <xf numFmtId="0" fontId="3" fillId="0" borderId="64" xfId="0" applyFont="1" applyBorder="1" applyAlignment="1" applyProtection="1">
      <alignment horizont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protection locked="0"/>
    </xf>
    <xf numFmtId="0" fontId="3" fillId="0" borderId="21" xfId="0" applyFont="1" applyBorder="1" applyAlignment="1" applyProtection="1">
      <alignment horizontal="center" vertical="center"/>
      <protection locked="0"/>
    </xf>
    <xf numFmtId="0" fontId="4" fillId="0" borderId="29" xfId="0" applyFont="1" applyBorder="1" applyAlignment="1" applyProtection="1">
      <alignment horizontal="left"/>
      <protection locked="0"/>
    </xf>
    <xf numFmtId="0" fontId="3" fillId="0" borderId="19"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4" fillId="0" borderId="70" xfId="0" applyFont="1" applyFill="1" applyBorder="1" applyAlignment="1" applyProtection="1">
      <alignment horizontal="center" vertical="center"/>
      <protection locked="0"/>
    </xf>
    <xf numFmtId="0" fontId="3" fillId="0" borderId="19" xfId="0" applyFont="1" applyFill="1" applyBorder="1" applyAlignment="1" applyProtection="1">
      <alignment horizontal="left" vertical="center" indent="2"/>
      <protection locked="0"/>
    </xf>
    <xf numFmtId="0" fontId="4" fillId="39"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71" xfId="0" applyFont="1" applyFill="1" applyBorder="1" applyAlignment="1" applyProtection="1">
      <alignment/>
      <protection/>
    </xf>
    <xf numFmtId="0" fontId="4" fillId="0" borderId="72"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9" xfId="0" applyNumberFormat="1" applyFont="1" applyFill="1" applyBorder="1" applyAlignment="1" applyProtection="1">
      <alignment/>
      <protection/>
    </xf>
    <xf numFmtId="0" fontId="4" fillId="0" borderId="27" xfId="0" applyFont="1" applyFill="1" applyBorder="1" applyAlignment="1" applyProtection="1">
      <alignment/>
      <protection/>
    </xf>
    <xf numFmtId="0" fontId="4" fillId="0" borderId="45"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35" xfId="0" applyNumberFormat="1" applyFont="1" applyFill="1" applyBorder="1" applyAlignment="1" applyProtection="1">
      <alignment horizontal="right" vertical="center" wrapText="1"/>
      <protection/>
    </xf>
    <xf numFmtId="3" fontId="3" fillId="0" borderId="48" xfId="0" applyNumberFormat="1" applyFont="1" applyFill="1" applyBorder="1" applyAlignment="1" applyProtection="1">
      <alignment horizontal="right" vertical="center" wrapText="1"/>
      <protection/>
    </xf>
    <xf numFmtId="1" fontId="13" fillId="0" borderId="28" xfId="0" applyNumberFormat="1" applyFont="1" applyFill="1" applyBorder="1" applyAlignment="1" applyProtection="1">
      <alignment horizontal="right" vertical="center"/>
      <protection/>
    </xf>
    <xf numFmtId="1" fontId="13" fillId="0" borderId="73" xfId="0" applyNumberFormat="1" applyFont="1" applyFill="1" applyBorder="1" applyAlignment="1" applyProtection="1">
      <alignment horizontal="right" vertical="center"/>
      <protection/>
    </xf>
    <xf numFmtId="1" fontId="13" fillId="0" borderId="74"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45" xfId="0" applyNumberFormat="1" applyFont="1" applyFill="1" applyBorder="1" applyAlignment="1" applyProtection="1">
      <alignment horizontal="right" vertical="center"/>
      <protection/>
    </xf>
    <xf numFmtId="1" fontId="13" fillId="0" borderId="34" xfId="0" applyNumberFormat="1" applyFont="1" applyFill="1" applyBorder="1" applyAlignment="1" applyProtection="1">
      <alignment horizontal="right" vertical="center"/>
      <protection/>
    </xf>
    <xf numFmtId="1" fontId="13" fillId="0" borderId="69" xfId="0" applyNumberFormat="1" applyFont="1" applyFill="1" applyBorder="1" applyAlignment="1" applyProtection="1">
      <alignment horizontal="right" vertical="center"/>
      <protection/>
    </xf>
    <xf numFmtId="1" fontId="13" fillId="0" borderId="35" xfId="0" applyNumberFormat="1" applyFont="1" applyFill="1" applyBorder="1" applyAlignment="1" applyProtection="1">
      <alignment horizontal="right" vertical="center"/>
      <protection/>
    </xf>
    <xf numFmtId="1" fontId="13" fillId="0" borderId="48" xfId="0" applyNumberFormat="1" applyFont="1" applyFill="1" applyBorder="1" applyAlignment="1" applyProtection="1">
      <alignment horizontal="right" vertical="center"/>
      <protection/>
    </xf>
    <xf numFmtId="3" fontId="3" fillId="0" borderId="27" xfId="0" applyNumberFormat="1" applyFont="1" applyFill="1" applyBorder="1" applyAlignment="1" applyProtection="1">
      <alignment horizontal="right" vertical="center" wrapText="1"/>
      <protection/>
    </xf>
    <xf numFmtId="3" fontId="3" fillId="0" borderId="45" xfId="0" applyNumberFormat="1" applyFont="1" applyFill="1" applyBorder="1" applyAlignment="1" applyProtection="1">
      <alignment horizontal="right" vertical="center" wrapText="1"/>
      <protection/>
    </xf>
    <xf numFmtId="3" fontId="3" fillId="0" borderId="32" xfId="0" applyNumberFormat="1" applyFont="1" applyFill="1" applyBorder="1" applyAlignment="1" applyProtection="1">
      <alignment horizontal="right" vertical="center" wrapText="1"/>
      <protection/>
    </xf>
    <xf numFmtId="1" fontId="13" fillId="0" borderId="57"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68" xfId="0" applyNumberFormat="1" applyFont="1" applyFill="1" applyBorder="1" applyAlignment="1" applyProtection="1">
      <alignment horizontal="right" vertical="center"/>
      <protection/>
    </xf>
    <xf numFmtId="3" fontId="3" fillId="0" borderId="29" xfId="0" applyNumberFormat="1" applyFont="1" applyFill="1" applyBorder="1" applyAlignment="1" applyProtection="1">
      <alignment horizontal="right" vertical="center" wrapText="1"/>
      <protection/>
    </xf>
    <xf numFmtId="1" fontId="13" fillId="0" borderId="32" xfId="0" applyNumberFormat="1" applyFont="1" applyFill="1" applyBorder="1" applyAlignment="1" applyProtection="1">
      <alignment horizontal="right" vertical="center"/>
      <protection/>
    </xf>
    <xf numFmtId="1" fontId="13" fillId="0" borderId="33" xfId="0" applyNumberFormat="1" applyFont="1" applyFill="1" applyBorder="1" applyAlignment="1" applyProtection="1">
      <alignment horizontal="right" vertical="center"/>
      <protection/>
    </xf>
    <xf numFmtId="3" fontId="3" fillId="0" borderId="43"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56" borderId="67" xfId="0" applyFont="1" applyFill="1" applyBorder="1" applyAlignment="1" applyProtection="1">
      <alignment/>
      <protection/>
    </xf>
    <xf numFmtId="3" fontId="4" fillId="0" borderId="28" xfId="0" applyNumberFormat="1" applyFont="1" applyBorder="1" applyAlignment="1" applyProtection="1">
      <alignment horizontal="right" vertical="center"/>
      <protection/>
    </xf>
    <xf numFmtId="3" fontId="4" fillId="0" borderId="74"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27" xfId="0" applyFont="1" applyBorder="1" applyAlignment="1" applyProtection="1">
      <alignment/>
      <protection/>
    </xf>
    <xf numFmtId="3" fontId="13" fillId="0" borderId="28" xfId="0" applyNumberFormat="1" applyFont="1" applyFill="1" applyBorder="1" applyAlignment="1" applyProtection="1">
      <alignment horizontal="right" vertical="center"/>
      <protection/>
    </xf>
    <xf numFmtId="3" fontId="13" fillId="0" borderId="74"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50" xfId="0" applyFont="1" applyBorder="1" applyAlignment="1" applyProtection="1">
      <alignment vertical="center"/>
      <protection locked="0"/>
    </xf>
    <xf numFmtId="0" fontId="19" fillId="0" borderId="2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50"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50" xfId="0" applyFont="1" applyFill="1" applyBorder="1" applyAlignment="1" applyProtection="1">
      <alignment vertical="center"/>
      <protection locked="0"/>
    </xf>
    <xf numFmtId="0" fontId="6" fillId="0" borderId="25"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4" fillId="0" borderId="75" xfId="0" applyFont="1" applyFill="1" applyBorder="1" applyAlignment="1" applyProtection="1">
      <alignment horizontal="center" vertical="center"/>
      <protection locked="0"/>
    </xf>
    <xf numFmtId="49" fontId="3" fillId="4" borderId="76" xfId="0" applyNumberFormat="1" applyFont="1" applyFill="1" applyBorder="1" applyAlignment="1" applyProtection="1">
      <alignment horizontal="left" vertical="center"/>
      <protection locked="0"/>
    </xf>
    <xf numFmtId="0" fontId="14" fillId="4" borderId="19" xfId="0" applyFont="1" applyFill="1" applyBorder="1" applyAlignment="1" applyProtection="1">
      <alignment horizontal="left" vertical="center"/>
      <protection locked="0"/>
    </xf>
    <xf numFmtId="198" fontId="13" fillId="4" borderId="27" xfId="0" applyNumberFormat="1" applyFont="1" applyFill="1" applyBorder="1" applyAlignment="1" applyProtection="1">
      <alignment horizontal="right" vertical="center"/>
      <protection locked="0"/>
    </xf>
    <xf numFmtId="49" fontId="3" fillId="0" borderId="76"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2"/>
      <protection locked="0"/>
    </xf>
    <xf numFmtId="49" fontId="3" fillId="0" borderId="77" xfId="0" applyNumberFormat="1" applyFont="1" applyFill="1" applyBorder="1" applyAlignment="1" applyProtection="1">
      <alignment horizontal="left" vertical="center"/>
      <protection locked="0"/>
    </xf>
    <xf numFmtId="0" fontId="14" fillId="0" borderId="27" xfId="0" applyFont="1" applyFill="1" applyBorder="1" applyAlignment="1" applyProtection="1">
      <alignment horizontal="left" vertical="center" indent="3"/>
      <protection locked="0"/>
    </xf>
    <xf numFmtId="0" fontId="14" fillId="4" borderId="35" xfId="0" applyFont="1" applyFill="1" applyBorder="1" applyAlignment="1" applyProtection="1">
      <alignment horizontal="left" vertical="center"/>
      <protection locked="0"/>
    </xf>
    <xf numFmtId="49" fontId="3" fillId="4" borderId="78" xfId="0" applyNumberFormat="1" applyFont="1" applyFill="1" applyBorder="1" applyAlignment="1" applyProtection="1">
      <alignment horizontal="left" vertical="center"/>
      <protection locked="0"/>
    </xf>
    <xf numFmtId="0" fontId="14" fillId="4" borderId="32"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0" fontId="14" fillId="0" borderId="27" xfId="0" applyFont="1" applyFill="1" applyBorder="1" applyAlignment="1" applyProtection="1">
      <alignment horizontal="left" vertical="center" indent="2"/>
      <protection locked="0"/>
    </xf>
    <xf numFmtId="0" fontId="14" fillId="0" borderId="19" xfId="0" applyFont="1" applyFill="1" applyBorder="1" applyAlignment="1" applyProtection="1" quotePrefix="1">
      <alignment horizontal="left" vertical="center" indent="1"/>
      <protection locked="0"/>
    </xf>
    <xf numFmtId="0" fontId="14" fillId="0" borderId="27" xfId="0" applyFont="1" applyFill="1" applyBorder="1" applyAlignment="1" applyProtection="1">
      <alignment horizontal="left" vertical="center" indent="2"/>
      <protection locked="0"/>
    </xf>
    <xf numFmtId="49" fontId="3" fillId="4" borderId="38" xfId="0" applyNumberFormat="1" applyFont="1" applyFill="1" applyBorder="1" applyAlignment="1" applyProtection="1">
      <alignment horizontal="left" vertical="center"/>
      <protection locked="0"/>
    </xf>
    <xf numFmtId="49" fontId="3" fillId="0" borderId="38" xfId="0" applyNumberFormat="1" applyFont="1" applyFill="1" applyBorder="1" applyAlignment="1" applyProtection="1">
      <alignment horizontal="left" vertical="center"/>
      <protection locked="0"/>
    </xf>
    <xf numFmtId="0" fontId="14" fillId="0" borderId="28" xfId="0" applyFont="1" applyFill="1" applyBorder="1" applyAlignment="1" applyProtection="1">
      <alignment horizontal="left" vertical="center" indent="1"/>
      <protection locked="0"/>
    </xf>
    <xf numFmtId="49" fontId="3" fillId="0" borderId="79" xfId="0" applyNumberFormat="1" applyFont="1" applyFill="1" applyBorder="1" applyAlignment="1" applyProtection="1">
      <alignment horizontal="left" vertical="center"/>
      <protection locked="0"/>
    </xf>
    <xf numFmtId="0" fontId="14" fillId="0" borderId="27" xfId="0" applyFont="1" applyFill="1" applyBorder="1" applyAlignment="1" applyProtection="1">
      <alignment horizontal="left" vertical="center" indent="1"/>
      <protection locked="0"/>
    </xf>
    <xf numFmtId="198" fontId="13" fillId="4" borderId="57"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49" fontId="3" fillId="0" borderId="80"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27" xfId="0" applyBorder="1" applyAlignment="1" applyProtection="1">
      <alignment/>
      <protection/>
    </xf>
    <xf numFmtId="0" fontId="4" fillId="0" borderId="34" xfId="0" applyFont="1" applyFill="1" applyBorder="1" applyAlignment="1" applyProtection="1">
      <alignment/>
      <protection/>
    </xf>
    <xf numFmtId="0" fontId="3" fillId="0" borderId="24"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4" fillId="0" borderId="23" xfId="0" applyFont="1" applyFill="1" applyBorder="1" applyAlignment="1" applyProtection="1">
      <alignment/>
      <protection locked="0"/>
    </xf>
    <xf numFmtId="0" fontId="41" fillId="0" borderId="72" xfId="0" applyFont="1" applyBorder="1" applyAlignment="1" applyProtection="1">
      <alignment vertical="center"/>
      <protection locked="0"/>
    </xf>
    <xf numFmtId="0" fontId="3" fillId="0" borderId="22"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5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60"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60" xfId="0" applyFont="1" applyBorder="1" applyAlignment="1" applyProtection="1">
      <alignment horizontal="left" vertical="center"/>
      <protection locked="0"/>
    </xf>
    <xf numFmtId="0" fontId="4" fillId="0" borderId="60" xfId="0" applyFont="1" applyFill="1" applyBorder="1" applyAlignment="1" applyProtection="1">
      <alignment/>
      <protection locked="0"/>
    </xf>
    <xf numFmtId="0" fontId="14" fillId="0" borderId="64" xfId="0" applyFont="1" applyFill="1" applyBorder="1" applyAlignment="1" applyProtection="1">
      <alignment horizontal="center" vertical="center"/>
      <protection locked="0"/>
    </xf>
    <xf numFmtId="0" fontId="3" fillId="39" borderId="22"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0" xfId="0" applyFont="1" applyBorder="1" applyAlignment="1" applyProtection="1">
      <alignment horizontal="left" vertical="center" indent="1"/>
      <protection locked="0"/>
    </xf>
    <xf numFmtId="0" fontId="14" fillId="0" borderId="81"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indent="2"/>
      <protection locked="0"/>
    </xf>
    <xf numFmtId="0" fontId="14" fillId="0" borderId="20" xfId="0" applyFont="1" applyFill="1" applyBorder="1" applyAlignment="1" applyProtection="1">
      <alignment vertical="center"/>
      <protection locked="0"/>
    </xf>
    <xf numFmtId="0" fontId="14" fillId="0" borderId="27" xfId="0" applyFont="1" applyFill="1" applyBorder="1" applyAlignment="1" applyProtection="1">
      <alignment vertical="center"/>
      <protection locked="0"/>
    </xf>
    <xf numFmtId="0" fontId="14" fillId="0" borderId="35" xfId="0" applyFont="1" applyFill="1" applyBorder="1" applyAlignment="1" applyProtection="1">
      <alignment vertical="center"/>
      <protection locked="0"/>
    </xf>
    <xf numFmtId="0" fontId="14" fillId="0" borderId="47"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14" fillId="0" borderId="64" xfId="0" applyFont="1" applyFill="1" applyBorder="1" applyAlignment="1" applyProtection="1">
      <alignment horizontal="left" vertical="center"/>
      <protection locked="0"/>
    </xf>
    <xf numFmtId="0" fontId="14" fillId="39" borderId="22"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4" fillId="0" borderId="47"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top"/>
      <protection locked="0"/>
    </xf>
    <xf numFmtId="0" fontId="14" fillId="0" borderId="20" xfId="0" applyFont="1" applyFill="1" applyBorder="1" applyAlignment="1" applyProtection="1">
      <alignment horizontal="left" vertical="top"/>
      <protection locked="0"/>
    </xf>
    <xf numFmtId="0" fontId="14" fillId="0" borderId="20" xfId="0" applyFont="1" applyFill="1" applyBorder="1" applyAlignment="1" applyProtection="1">
      <alignment horizontal="left" vertical="center" indent="1"/>
      <protection locked="0"/>
    </xf>
    <xf numFmtId="0" fontId="14" fillId="0" borderId="26" xfId="0" applyFont="1" applyFill="1" applyBorder="1" applyAlignment="1" applyProtection="1">
      <alignment horizontal="left" vertical="center"/>
      <protection locked="0"/>
    </xf>
    <xf numFmtId="0" fontId="8" fillId="0" borderId="0" xfId="184" applyFont="1" applyFill="1" applyProtection="1">
      <alignment/>
      <protection/>
    </xf>
    <xf numFmtId="0" fontId="9" fillId="0" borderId="0" xfId="184" applyFont="1" applyFill="1" applyProtection="1">
      <alignment/>
      <protection/>
    </xf>
    <xf numFmtId="0" fontId="8" fillId="0" borderId="0" xfId="184" applyFont="1" applyFill="1" applyAlignment="1" applyProtection="1">
      <alignment/>
      <protection/>
    </xf>
    <xf numFmtId="0" fontId="8" fillId="0" borderId="0" xfId="184" applyFont="1" applyFill="1" applyProtection="1" quotePrefix="1">
      <alignment/>
      <protection/>
    </xf>
    <xf numFmtId="0" fontId="6" fillId="0" borderId="19" xfId="184" applyFont="1" applyFill="1" applyBorder="1" applyAlignment="1" applyProtection="1">
      <alignment horizontal="center"/>
      <protection/>
    </xf>
    <xf numFmtId="0" fontId="6" fillId="0" borderId="27" xfId="184" applyFont="1" applyFill="1" applyBorder="1" applyAlignment="1" applyProtection="1">
      <alignment horizontal="center"/>
      <protection/>
    </xf>
    <xf numFmtId="3" fontId="30" fillId="4" borderId="27" xfId="184" applyNumberFormat="1" applyFont="1" applyFill="1" applyBorder="1" applyAlignment="1" applyProtection="1">
      <alignment vertical="center"/>
      <protection/>
    </xf>
    <xf numFmtId="3" fontId="30" fillId="4" borderId="31" xfId="184" applyNumberFormat="1" applyFont="1" applyFill="1" applyBorder="1" applyAlignment="1" applyProtection="1">
      <alignment vertical="center"/>
      <protection/>
    </xf>
    <xf numFmtId="3" fontId="30" fillId="4" borderId="37" xfId="184" applyNumberFormat="1" applyFont="1" applyFill="1" applyBorder="1" applyAlignment="1" applyProtection="1">
      <alignment vertical="center"/>
      <protection/>
    </xf>
    <xf numFmtId="3" fontId="30" fillId="4" borderId="45" xfId="184" applyNumberFormat="1" applyFont="1" applyFill="1" applyBorder="1" applyAlignment="1" applyProtection="1">
      <alignment vertical="center"/>
      <protection/>
    </xf>
    <xf numFmtId="3" fontId="30" fillId="0" borderId="27" xfId="184" applyNumberFormat="1" applyFont="1" applyFill="1" applyBorder="1" applyAlignment="1" applyProtection="1">
      <alignment vertical="center"/>
      <protection/>
    </xf>
    <xf numFmtId="3" fontId="30" fillId="0" borderId="31" xfId="184" applyNumberFormat="1" applyFont="1" applyFill="1" applyBorder="1" applyAlignment="1" applyProtection="1">
      <alignment vertical="center"/>
      <protection/>
    </xf>
    <xf numFmtId="3" fontId="30" fillId="0" borderId="37" xfId="184" applyNumberFormat="1" applyFont="1" applyFill="1" applyBorder="1" applyAlignment="1" applyProtection="1">
      <alignment vertical="center"/>
      <protection/>
    </xf>
    <xf numFmtId="3" fontId="30" fillId="0" borderId="45" xfId="184" applyNumberFormat="1" applyFont="1" applyFill="1" applyBorder="1" applyAlignment="1" applyProtection="1">
      <alignment vertical="center"/>
      <protection/>
    </xf>
    <xf numFmtId="1" fontId="22" fillId="0" borderId="27" xfId="184" applyNumberFormat="1" applyFont="1" applyFill="1" applyBorder="1" applyAlignment="1" applyProtection="1">
      <alignment horizontal="right" vertical="center"/>
      <protection/>
    </xf>
    <xf numFmtId="3" fontId="30" fillId="0" borderId="35" xfId="184" applyNumberFormat="1" applyFont="1" applyFill="1" applyBorder="1" applyAlignment="1" applyProtection="1">
      <alignment vertical="center"/>
      <protection/>
    </xf>
    <xf numFmtId="3" fontId="30" fillId="0" borderId="53" xfId="184" applyNumberFormat="1" applyFont="1" applyFill="1" applyBorder="1" applyAlignment="1" applyProtection="1">
      <alignment vertical="center"/>
      <protection/>
    </xf>
    <xf numFmtId="3" fontId="30" fillId="0" borderId="50" xfId="184" applyNumberFormat="1" applyFont="1" applyFill="1" applyBorder="1" applyAlignment="1" applyProtection="1">
      <alignment vertical="center"/>
      <protection/>
    </xf>
    <xf numFmtId="3" fontId="30" fillId="0" borderId="48" xfId="184" applyNumberFormat="1" applyFont="1" applyFill="1" applyBorder="1" applyAlignment="1" applyProtection="1">
      <alignment vertical="center"/>
      <protection/>
    </xf>
    <xf numFmtId="1" fontId="22" fillId="0" borderId="32" xfId="184" applyNumberFormat="1" applyFont="1" applyFill="1" applyBorder="1" applyAlignment="1" applyProtection="1">
      <alignment horizontal="right" vertical="center"/>
      <protection/>
    </xf>
    <xf numFmtId="1" fontId="22" fillId="0" borderId="35" xfId="184" applyNumberFormat="1" applyFont="1" applyFill="1" applyBorder="1" applyAlignment="1" applyProtection="1">
      <alignment horizontal="right" vertical="center"/>
      <protection/>
    </xf>
    <xf numFmtId="3" fontId="30" fillId="0" borderId="57" xfId="184" applyNumberFormat="1" applyFont="1" applyFill="1" applyBorder="1" applyAlignment="1" applyProtection="1">
      <alignment vertical="center"/>
      <protection/>
    </xf>
    <xf numFmtId="3" fontId="30" fillId="0" borderId="82" xfId="184" applyNumberFormat="1" applyFont="1" applyFill="1" applyBorder="1" applyAlignment="1" applyProtection="1">
      <alignment vertical="center"/>
      <protection/>
    </xf>
    <xf numFmtId="3" fontId="30" fillId="0" borderId="66" xfId="184" applyNumberFormat="1" applyFont="1" applyFill="1" applyBorder="1" applyAlignment="1" applyProtection="1">
      <alignment vertical="center"/>
      <protection/>
    </xf>
    <xf numFmtId="1" fontId="22" fillId="0" borderId="57" xfId="184" applyNumberFormat="1" applyFont="1" applyFill="1" applyBorder="1" applyAlignment="1" applyProtection="1">
      <alignment horizontal="right" vertical="center"/>
      <protection/>
    </xf>
    <xf numFmtId="0" fontId="8" fillId="0" borderId="0" xfId="184" applyFont="1" applyFill="1" applyAlignment="1" applyProtection="1">
      <alignment horizontal="left"/>
      <protection/>
    </xf>
    <xf numFmtId="0" fontId="6" fillId="0" borderId="24" xfId="184" applyFont="1" applyFill="1" applyBorder="1" applyAlignment="1" applyProtection="1">
      <alignment horizontal="left"/>
      <protection locked="0"/>
    </xf>
    <xf numFmtId="0" fontId="6" fillId="0" borderId="23" xfId="184" applyFont="1" applyFill="1" applyBorder="1" applyAlignment="1" applyProtection="1">
      <alignment horizontal="left"/>
      <protection locked="0"/>
    </xf>
    <xf numFmtId="0" fontId="8" fillId="0" borderId="23" xfId="184" applyFont="1" applyFill="1" applyBorder="1" applyProtection="1">
      <alignment/>
      <protection locked="0"/>
    </xf>
    <xf numFmtId="0" fontId="3" fillId="0" borderId="72" xfId="184" applyFont="1" applyFill="1" applyBorder="1" applyAlignment="1" applyProtection="1">
      <alignment vertical="center"/>
      <protection locked="0"/>
    </xf>
    <xf numFmtId="0" fontId="3" fillId="0" borderId="72" xfId="184" applyFont="1" applyBorder="1" applyAlignment="1" applyProtection="1">
      <alignment horizontal="left" vertical="center"/>
      <protection locked="0"/>
    </xf>
    <xf numFmtId="0" fontId="6" fillId="0" borderId="22" xfId="184" applyFont="1" applyFill="1" applyBorder="1" applyAlignment="1" applyProtection="1">
      <alignment horizontal="center"/>
      <protection locked="0"/>
    </xf>
    <xf numFmtId="0" fontId="9" fillId="0" borderId="0" xfId="184" applyFont="1" applyFill="1" applyBorder="1" applyAlignment="1" applyProtection="1">
      <alignment horizontal="center"/>
      <protection locked="0"/>
    </xf>
    <xf numFmtId="0" fontId="3" fillId="0" borderId="50" xfId="184" applyFont="1" applyFill="1" applyBorder="1" applyAlignment="1" applyProtection="1">
      <alignment vertical="center"/>
      <protection locked="0"/>
    </xf>
    <xf numFmtId="0" fontId="6" fillId="0" borderId="0" xfId="184" applyFont="1" applyFill="1" applyBorder="1" applyAlignment="1" applyProtection="1">
      <alignment horizontal="left"/>
      <protection locked="0"/>
    </xf>
    <xf numFmtId="0" fontId="8" fillId="0" borderId="0" xfId="184" applyNumberFormat="1" applyFont="1" applyFill="1" applyBorder="1" applyAlignment="1" applyProtection="1">
      <alignment vertical="center"/>
      <protection locked="0"/>
    </xf>
    <xf numFmtId="0" fontId="29" fillId="0" borderId="0" xfId="184" applyFont="1" applyBorder="1" applyAlignment="1" applyProtection="1">
      <alignment vertical="center"/>
      <protection locked="0"/>
    </xf>
    <xf numFmtId="0" fontId="6" fillId="0" borderId="60" xfId="184" applyFont="1" applyBorder="1" applyAlignment="1" applyProtection="1">
      <alignment vertical="center"/>
      <protection locked="0"/>
    </xf>
    <xf numFmtId="0" fontId="6" fillId="0" borderId="64" xfId="184" applyFont="1" applyFill="1" applyBorder="1" applyAlignment="1" applyProtection="1">
      <alignment horizontal="center"/>
      <protection locked="0"/>
    </xf>
    <xf numFmtId="0" fontId="6" fillId="0" borderId="0" xfId="184" applyFont="1" applyFill="1" applyBorder="1" applyAlignment="1" applyProtection="1">
      <alignment horizontal="centerContinuous"/>
      <protection locked="0"/>
    </xf>
    <xf numFmtId="0" fontId="8" fillId="0" borderId="31" xfId="184" applyFont="1" applyFill="1" applyBorder="1" applyProtection="1">
      <alignment/>
      <protection locked="0"/>
    </xf>
    <xf numFmtId="0" fontId="31" fillId="0" borderId="0" xfId="184" applyFont="1" applyFill="1" applyBorder="1" applyAlignment="1" applyProtection="1">
      <alignment horizontal="left"/>
      <protection locked="0"/>
    </xf>
    <xf numFmtId="0" fontId="8" fillId="0" borderId="0" xfId="184" applyFont="1" applyFill="1" applyBorder="1" applyAlignment="1" applyProtection="1">
      <alignment horizontal="left"/>
      <protection locked="0"/>
    </xf>
    <xf numFmtId="0" fontId="8" fillId="0" borderId="60" xfId="184" applyFont="1" applyFill="1" applyBorder="1" applyProtection="1">
      <alignment/>
      <protection locked="0"/>
    </xf>
    <xf numFmtId="0" fontId="6" fillId="0" borderId="63" xfId="184" applyFont="1" applyFill="1" applyBorder="1" applyAlignment="1" applyProtection="1">
      <alignment horizontal="center" vertical="center"/>
      <protection locked="0"/>
    </xf>
    <xf numFmtId="0" fontId="6" fillId="0" borderId="49" xfId="184" applyFont="1" applyFill="1" applyBorder="1" applyAlignment="1" applyProtection="1">
      <alignment horizontal="center" vertical="center"/>
      <protection locked="0"/>
    </xf>
    <xf numFmtId="0" fontId="6" fillId="0" borderId="32" xfId="184" applyFont="1" applyFill="1" applyBorder="1" applyAlignment="1" applyProtection="1">
      <alignment horizontal="center" vertical="center"/>
      <protection locked="0"/>
    </xf>
    <xf numFmtId="0" fontId="6" fillId="0" borderId="20" xfId="184" applyFont="1" applyFill="1" applyBorder="1" applyAlignment="1" applyProtection="1">
      <alignment horizontal="center" vertical="center"/>
      <protection locked="0"/>
    </xf>
    <xf numFmtId="0" fontId="6" fillId="0" borderId="29" xfId="184" applyFont="1" applyFill="1" applyBorder="1" applyAlignment="1" applyProtection="1">
      <alignment horizontal="center" vertical="center"/>
      <protection locked="0"/>
    </xf>
    <xf numFmtId="0" fontId="8" fillId="0" borderId="19" xfId="184" applyFont="1" applyFill="1" applyBorder="1" applyAlignment="1" applyProtection="1">
      <alignment horizontal="left" vertical="center"/>
      <protection locked="0"/>
    </xf>
    <xf numFmtId="0" fontId="6" fillId="0" borderId="29" xfId="184" applyFont="1" applyFill="1" applyBorder="1" applyAlignment="1" applyProtection="1">
      <alignment horizontal="center" vertical="center"/>
      <protection locked="0"/>
    </xf>
    <xf numFmtId="0" fontId="6" fillId="0" borderId="21" xfId="184" applyFont="1" applyFill="1" applyBorder="1" applyAlignment="1" applyProtection="1">
      <alignment horizontal="center" vertical="center"/>
      <protection locked="0"/>
    </xf>
    <xf numFmtId="0" fontId="6" fillId="0" borderId="37" xfId="184" applyFont="1" applyFill="1" applyBorder="1" applyAlignment="1" applyProtection="1">
      <alignment horizontal="center" vertical="center"/>
      <protection locked="0"/>
    </xf>
    <xf numFmtId="0" fontId="6" fillId="0" borderId="27" xfId="182" applyFont="1" applyBorder="1" applyAlignment="1" applyProtection="1">
      <alignment horizontal="center" vertical="center"/>
      <protection locked="0"/>
    </xf>
    <xf numFmtId="0" fontId="6" fillId="0" borderId="35" xfId="184" applyFont="1" applyFill="1" applyBorder="1" applyAlignment="1" applyProtection="1">
      <alignment horizontal="center" vertical="center"/>
      <protection locked="0"/>
    </xf>
    <xf numFmtId="0" fontId="6" fillId="0" borderId="48" xfId="184" applyFont="1" applyFill="1" applyBorder="1" applyAlignment="1" applyProtection="1">
      <alignment horizontal="center" vertical="center"/>
      <protection locked="0"/>
    </xf>
    <xf numFmtId="0" fontId="6" fillId="4" borderId="63" xfId="184" applyFont="1" applyFill="1" applyBorder="1" applyAlignment="1" applyProtection="1">
      <alignment horizontal="left" vertical="center"/>
      <protection locked="0"/>
    </xf>
    <xf numFmtId="0" fontId="6" fillId="4" borderId="32" xfId="182" applyFont="1" applyFill="1" applyBorder="1" applyAlignment="1" applyProtection="1">
      <alignment vertical="center"/>
      <protection locked="0"/>
    </xf>
    <xf numFmtId="0" fontId="6" fillId="4" borderId="35" xfId="182" applyFont="1" applyFill="1" applyBorder="1" applyAlignment="1" applyProtection="1">
      <alignment vertical="center"/>
      <protection locked="0"/>
    </xf>
    <xf numFmtId="0" fontId="6" fillId="4" borderId="49" xfId="182" applyFont="1" applyFill="1" applyBorder="1" applyAlignment="1" applyProtection="1">
      <alignment vertical="center"/>
      <protection locked="0"/>
    </xf>
    <xf numFmtId="0" fontId="8" fillId="4" borderId="29" xfId="182" applyFont="1" applyFill="1" applyBorder="1" applyAlignment="1" applyProtection="1">
      <alignment horizontal="center" vertical="center"/>
      <protection locked="0"/>
    </xf>
    <xf numFmtId="0" fontId="6" fillId="0" borderId="20" xfId="184" applyFont="1" applyFill="1" applyBorder="1" applyAlignment="1" applyProtection="1">
      <alignment horizontal="left" vertical="center"/>
      <protection locked="0"/>
    </xf>
    <xf numFmtId="0" fontId="6" fillId="0" borderId="32" xfId="182" applyFont="1" applyFill="1" applyBorder="1" applyAlignment="1" applyProtection="1">
      <alignment vertical="center"/>
      <protection locked="0"/>
    </xf>
    <xf numFmtId="0" fontId="6" fillId="0" borderId="35" xfId="182" applyFont="1" applyFill="1" applyBorder="1" applyAlignment="1" applyProtection="1">
      <alignment vertical="center"/>
      <protection locked="0"/>
    </xf>
    <xf numFmtId="0" fontId="8" fillId="0" borderId="34" xfId="182" applyFont="1" applyFill="1" applyBorder="1" applyAlignment="1" applyProtection="1">
      <alignment horizontal="left" vertical="center" indent="1"/>
      <protection locked="0"/>
    </xf>
    <xf numFmtId="0" fontId="8" fillId="0" borderId="34" xfId="182" applyFont="1" applyFill="1" applyBorder="1" applyAlignment="1" applyProtection="1">
      <alignment horizontal="center" vertical="center"/>
      <protection locked="0"/>
    </xf>
    <xf numFmtId="0" fontId="6" fillId="0" borderId="19" xfId="182" applyFont="1" applyFill="1" applyBorder="1" applyAlignment="1" applyProtection="1">
      <alignment vertical="center"/>
      <protection locked="0"/>
    </xf>
    <xf numFmtId="0" fontId="8" fillId="0" borderId="34" xfId="182" applyFont="1" applyFill="1" applyBorder="1" applyAlignment="1" applyProtection="1">
      <alignment horizontal="left" vertical="center" indent="2"/>
      <protection locked="0"/>
    </xf>
    <xf numFmtId="0" fontId="6" fillId="0" borderId="27" xfId="182" applyFont="1" applyFill="1" applyBorder="1" applyAlignment="1" applyProtection="1">
      <alignment vertical="center"/>
      <protection locked="0"/>
    </xf>
    <xf numFmtId="0" fontId="8" fillId="0" borderId="27" xfId="182" applyFont="1" applyFill="1" applyBorder="1" applyAlignment="1" applyProtection="1">
      <alignment horizontal="left" vertical="center" indent="2"/>
      <protection locked="0"/>
    </xf>
    <xf numFmtId="0" fontId="8" fillId="0" borderId="27" xfId="182" applyFont="1" applyFill="1" applyBorder="1" applyAlignment="1" applyProtection="1">
      <alignment horizontal="center" vertical="center"/>
      <protection locked="0"/>
    </xf>
    <xf numFmtId="0" fontId="8" fillId="0" borderId="34" xfId="182" applyNumberFormat="1" applyFont="1" applyFill="1" applyBorder="1" applyAlignment="1" applyProtection="1">
      <alignment horizontal="left" vertical="center" indent="1"/>
      <protection locked="0"/>
    </xf>
    <xf numFmtId="0" fontId="8" fillId="0" borderId="34" xfId="182" applyNumberFormat="1" applyFont="1" applyFill="1" applyBorder="1" applyAlignment="1" applyProtection="1">
      <alignment horizontal="center" vertical="center"/>
      <protection locked="0"/>
    </xf>
    <xf numFmtId="0" fontId="8" fillId="4" borderId="49" xfId="182" applyFont="1" applyFill="1" applyBorder="1" applyAlignment="1" applyProtection="1">
      <alignment horizontal="center" vertical="center"/>
      <protection locked="0"/>
    </xf>
    <xf numFmtId="0" fontId="8" fillId="0" borderId="34" xfId="182" applyFont="1" applyFill="1" applyBorder="1" applyAlignment="1" applyProtection="1">
      <alignment horizontal="left" vertical="center" indent="3"/>
      <protection locked="0"/>
    </xf>
    <xf numFmtId="0" fontId="8" fillId="0" borderId="27" xfId="182" applyFont="1" applyFill="1" applyBorder="1" applyAlignment="1" applyProtection="1">
      <alignment horizontal="left" vertical="center" indent="3"/>
      <protection locked="0"/>
    </xf>
    <xf numFmtId="0" fontId="8" fillId="0" borderId="35" xfId="182" applyFont="1" applyFill="1" applyBorder="1" applyAlignment="1" applyProtection="1">
      <alignment horizontal="left" vertical="center" indent="2"/>
      <protection locked="0"/>
    </xf>
    <xf numFmtId="0" fontId="8" fillId="0" borderId="35" xfId="182" applyFont="1" applyFill="1" applyBorder="1" applyAlignment="1" applyProtection="1">
      <alignment horizontal="center" vertical="center"/>
      <protection locked="0"/>
    </xf>
    <xf numFmtId="0" fontId="6" fillId="0" borderId="21" xfId="184" applyFont="1" applyFill="1" applyBorder="1" applyAlignment="1" applyProtection="1">
      <alignment horizontal="left" vertical="center"/>
      <protection locked="0"/>
    </xf>
    <xf numFmtId="0" fontId="6" fillId="4" borderId="20" xfId="184" applyFont="1" applyFill="1" applyBorder="1" applyAlignment="1" applyProtection="1">
      <alignment horizontal="left" vertical="center"/>
      <protection locked="0"/>
    </xf>
    <xf numFmtId="0" fontId="6" fillId="4" borderId="27" xfId="182" applyFont="1" applyFill="1" applyBorder="1" applyAlignment="1" applyProtection="1">
      <alignment horizontal="left" vertical="center"/>
      <protection locked="0"/>
    </xf>
    <xf numFmtId="0" fontId="6" fillId="4" borderId="32" xfId="182" applyFont="1" applyFill="1" applyBorder="1" applyAlignment="1" applyProtection="1">
      <alignment horizontal="left" vertical="center"/>
      <protection locked="0"/>
    </xf>
    <xf numFmtId="0" fontId="6" fillId="4" borderId="29" xfId="182" applyFont="1" applyFill="1" applyBorder="1" applyAlignment="1" applyProtection="1">
      <alignment vertical="center"/>
      <protection locked="0"/>
    </xf>
    <xf numFmtId="0" fontId="6" fillId="0" borderId="35" xfId="182" applyFont="1" applyFill="1" applyBorder="1" applyAlignment="1" applyProtection="1">
      <alignment horizontal="left" vertical="center"/>
      <protection locked="0"/>
    </xf>
    <xf numFmtId="0" fontId="6" fillId="0" borderId="19" xfId="182" applyFont="1" applyFill="1" applyBorder="1" applyAlignment="1" applyProtection="1">
      <alignment horizontal="left" vertical="center"/>
      <protection locked="0"/>
    </xf>
    <xf numFmtId="0" fontId="6" fillId="0" borderId="27" xfId="182" applyFont="1" applyFill="1" applyBorder="1" applyAlignment="1" applyProtection="1">
      <alignment horizontal="left" vertical="center"/>
      <protection locked="0"/>
    </xf>
    <xf numFmtId="0" fontId="8" fillId="0" borderId="34" xfId="182" applyNumberFormat="1" applyFont="1" applyFill="1" applyBorder="1" applyAlignment="1" applyProtection="1">
      <alignment horizontal="left" vertical="center" indent="2"/>
      <protection locked="0"/>
    </xf>
    <xf numFmtId="0" fontId="8" fillId="0" borderId="27" xfId="182" applyNumberFormat="1" applyFont="1" applyFill="1" applyBorder="1" applyAlignment="1" applyProtection="1">
      <alignment horizontal="center" vertical="center"/>
      <protection locked="0"/>
    </xf>
    <xf numFmtId="0" fontId="6" fillId="4" borderId="19" xfId="182" applyFont="1" applyFill="1" applyBorder="1" applyAlignment="1" applyProtection="1">
      <alignment horizontal="left" vertical="center"/>
      <protection locked="0"/>
    </xf>
    <xf numFmtId="0" fontId="6" fillId="0" borderId="57" xfId="182" applyFont="1" applyFill="1" applyBorder="1" applyAlignment="1" applyProtection="1">
      <alignment horizontal="left" vertical="center"/>
      <protection locked="0"/>
    </xf>
    <xf numFmtId="0" fontId="6" fillId="0" borderId="28" xfId="182" applyFont="1" applyFill="1" applyBorder="1" applyAlignment="1" applyProtection="1">
      <alignment horizontal="left" vertical="center"/>
      <protection locked="0"/>
    </xf>
    <xf numFmtId="0" fontId="8" fillId="0" borderId="28" xfId="182" applyFont="1" applyFill="1" applyBorder="1" applyAlignment="1" applyProtection="1">
      <alignment horizontal="left" vertical="center" indent="2"/>
      <protection locked="0"/>
    </xf>
    <xf numFmtId="0" fontId="8" fillId="0" borderId="28" xfId="182"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28" xfId="0" applyNumberFormat="1" applyFont="1" applyFill="1" applyBorder="1" applyAlignment="1" applyProtection="1">
      <alignment horizontal="right" vertical="center"/>
      <protection/>
    </xf>
    <xf numFmtId="1" fontId="13" fillId="0" borderId="73" xfId="0" applyNumberFormat="1" applyFont="1" applyFill="1" applyBorder="1" applyAlignment="1" applyProtection="1">
      <alignment horizontal="right" vertical="center"/>
      <protection/>
    </xf>
    <xf numFmtId="1" fontId="13" fillId="0" borderId="74"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34" xfId="0" applyNumberFormat="1" applyFont="1" applyFill="1" applyBorder="1" applyAlignment="1" applyProtection="1">
      <alignment horizontal="right" vertical="center"/>
      <protection/>
    </xf>
    <xf numFmtId="1" fontId="13" fillId="0" borderId="69" xfId="0" applyNumberFormat="1" applyFont="1" applyFill="1" applyBorder="1" applyAlignment="1" applyProtection="1">
      <alignment horizontal="right" vertical="center"/>
      <protection/>
    </xf>
    <xf numFmtId="1" fontId="13" fillId="0" borderId="35" xfId="0" applyNumberFormat="1" applyFont="1" applyFill="1" applyBorder="1" applyAlignment="1" applyProtection="1">
      <alignment horizontal="right" vertical="center"/>
      <protection/>
    </xf>
    <xf numFmtId="1" fontId="13" fillId="0" borderId="48"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45"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68" xfId="0" applyNumberFormat="1" applyFont="1" applyFill="1" applyBorder="1" applyAlignment="1" applyProtection="1">
      <alignment horizontal="right" vertical="center"/>
      <protection/>
    </xf>
    <xf numFmtId="1" fontId="13" fillId="0" borderId="32" xfId="0" applyNumberFormat="1" applyFont="1" applyFill="1" applyBorder="1" applyAlignment="1" applyProtection="1">
      <alignment horizontal="right" vertical="center"/>
      <protection/>
    </xf>
    <xf numFmtId="1" fontId="13" fillId="0" borderId="33"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83" xfId="0" applyFont="1" applyFill="1" applyBorder="1" applyAlignment="1" applyProtection="1">
      <alignment horizontal="center"/>
      <protection locked="0"/>
    </xf>
    <xf numFmtId="0" fontId="4" fillId="0" borderId="84" xfId="0" applyFont="1" applyFill="1" applyBorder="1" applyAlignment="1" applyProtection="1">
      <alignment/>
      <protection locked="0"/>
    </xf>
    <xf numFmtId="0" fontId="3" fillId="0" borderId="85" xfId="0" applyFont="1" applyBorder="1" applyAlignment="1" applyProtection="1">
      <alignment horizontal="left" vertical="center"/>
      <protection locked="0"/>
    </xf>
    <xf numFmtId="0" fontId="3" fillId="0" borderId="38" xfId="0" applyFont="1" applyFill="1" applyBorder="1" applyAlignment="1" applyProtection="1">
      <alignment horizontal="center"/>
      <protection locked="0"/>
    </xf>
    <xf numFmtId="0" fontId="19" fillId="0" borderId="2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9" xfId="0" applyFont="1" applyFill="1" applyBorder="1" applyAlignment="1" applyProtection="1">
      <alignment horizontal="center"/>
      <protection locked="0"/>
    </xf>
    <xf numFmtId="0" fontId="14" fillId="0" borderId="76"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protection locked="0"/>
    </xf>
    <xf numFmtId="0" fontId="14" fillId="0" borderId="77"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4" borderId="19" xfId="0" applyFont="1" applyFill="1" applyBorder="1" applyAlignment="1" applyProtection="1">
      <alignment horizontal="left" vertical="center"/>
      <protection locked="0"/>
    </xf>
    <xf numFmtId="0" fontId="13" fillId="4" borderId="32" xfId="0" applyFont="1" applyFill="1" applyBorder="1" applyAlignment="1" applyProtection="1">
      <alignment horizontal="center" vertical="center"/>
      <protection locked="0"/>
    </xf>
    <xf numFmtId="0" fontId="13" fillId="0" borderId="57"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4" fillId="0" borderId="27" xfId="0" applyFont="1" applyFill="1" applyBorder="1" applyAlignment="1" applyProtection="1">
      <alignment horizontal="left" vertical="center" indent="3"/>
      <protection locked="0"/>
    </xf>
    <xf numFmtId="0" fontId="13" fillId="0" borderId="35" xfId="0" applyFont="1" applyFill="1" applyBorder="1" applyAlignment="1" applyProtection="1">
      <alignment horizontal="center" vertical="center"/>
      <protection locked="0"/>
    </xf>
    <xf numFmtId="0" fontId="14" fillId="4" borderId="32"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0" fontId="13" fillId="4" borderId="19" xfId="0" applyFont="1" applyFill="1" applyBorder="1" applyAlignment="1" applyProtection="1">
      <alignment horizontal="center" vertical="center"/>
      <protection locked="0"/>
    </xf>
    <xf numFmtId="0" fontId="14" fillId="0" borderId="28" xfId="0" applyFont="1" applyFill="1" applyBorder="1" applyAlignment="1" applyProtection="1">
      <alignment horizontal="left" vertical="center" indent="3"/>
      <protection locked="0"/>
    </xf>
    <xf numFmtId="0" fontId="13" fillId="4" borderId="27" xfId="0" applyFont="1" applyFill="1" applyBorder="1" applyAlignment="1" applyProtection="1">
      <alignment horizontal="center" vertical="center"/>
      <protection locked="0"/>
    </xf>
    <xf numFmtId="0" fontId="14" fillId="0" borderId="28" xfId="0" applyFont="1" applyFill="1" applyBorder="1" applyAlignment="1" applyProtection="1">
      <alignment horizontal="left" vertical="center" indent="1"/>
      <protection locked="0"/>
    </xf>
    <xf numFmtId="0" fontId="13" fillId="0" borderId="58"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28" xfId="0" applyFont="1" applyFill="1" applyBorder="1" applyAlignment="1" applyProtection="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4" borderId="57" xfId="0" applyFont="1" applyFill="1" applyBorder="1" applyAlignment="1" applyProtection="1">
      <alignment horizontal="left" vertical="center"/>
      <protection locked="0"/>
    </xf>
    <xf numFmtId="0" fontId="13" fillId="4" borderId="57" xfId="0"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locked="0"/>
    </xf>
    <xf numFmtId="0" fontId="14" fillId="0" borderId="36" xfId="0" applyFont="1" applyFill="1" applyBorder="1" applyAlignment="1" applyProtection="1">
      <alignment horizontal="left" vertical="center" indent="1"/>
      <protection locked="0"/>
    </xf>
    <xf numFmtId="0" fontId="14" fillId="0" borderId="86" xfId="0" applyFont="1" applyFill="1" applyBorder="1" applyAlignment="1" applyProtection="1">
      <alignment horizontal="left" vertical="center" indent="1"/>
      <protection locked="0"/>
    </xf>
    <xf numFmtId="0" fontId="13" fillId="0" borderId="86" xfId="0" applyFont="1" applyFill="1" applyBorder="1" applyAlignment="1" applyProtection="1">
      <alignment horizontal="center" vertical="center"/>
      <protection locked="0"/>
    </xf>
    <xf numFmtId="0" fontId="3" fillId="0" borderId="22"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60" xfId="0" applyFont="1" applyBorder="1" applyAlignment="1" applyProtection="1">
      <alignment horizontal="left" vertical="top" wrapText="1"/>
      <protection/>
    </xf>
    <xf numFmtId="0" fontId="4" fillId="0" borderId="24" xfId="0" applyFont="1" applyFill="1" applyBorder="1" applyAlignment="1" applyProtection="1">
      <alignment/>
      <protection locked="0"/>
    </xf>
    <xf numFmtId="0" fontId="4" fillId="0" borderId="23" xfId="0" applyFont="1" applyFill="1" applyBorder="1" applyAlignment="1" applyProtection="1">
      <alignment/>
      <protection locked="0"/>
    </xf>
    <xf numFmtId="0" fontId="3" fillId="0" borderId="72" xfId="0" applyFont="1" applyBorder="1" applyAlignment="1" applyProtection="1">
      <alignment horizontal="left" vertical="center"/>
      <protection locked="0"/>
    </xf>
    <xf numFmtId="0" fontId="4" fillId="0" borderId="22"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22" xfId="0" applyFont="1" applyFill="1" applyBorder="1" applyAlignment="1" applyProtection="1">
      <alignment horizontal="left"/>
      <protection locked="0"/>
    </xf>
    <xf numFmtId="0" fontId="3" fillId="0" borderId="37" xfId="0" applyFont="1" applyBorder="1" applyAlignment="1" applyProtection="1">
      <alignment horizontal="left" vertical="center"/>
      <protection locked="0"/>
    </xf>
    <xf numFmtId="0" fontId="34" fillId="0" borderId="22"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25"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60" xfId="0" applyFont="1" applyFill="1" applyBorder="1" applyAlignment="1" applyProtection="1">
      <alignment horizontal="left"/>
      <protection locked="0"/>
    </xf>
    <xf numFmtId="0" fontId="7" fillId="0" borderId="22"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60"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64" xfId="0" applyFont="1" applyFill="1" applyBorder="1" applyAlignment="1" applyProtection="1">
      <alignment horizontal="center"/>
      <protection locked="0"/>
    </xf>
    <xf numFmtId="0" fontId="14" fillId="0" borderId="31" xfId="0" applyFont="1" applyFill="1" applyBorder="1" applyAlignment="1" applyProtection="1">
      <alignment horizontal="center"/>
      <protection locked="0"/>
    </xf>
    <xf numFmtId="0" fontId="4" fillId="0" borderId="31" xfId="0" applyFont="1" applyFill="1" applyBorder="1" applyAlignment="1" applyProtection="1">
      <alignment/>
      <protection locked="0"/>
    </xf>
    <xf numFmtId="0" fontId="4" fillId="0" borderId="87" xfId="0" applyFont="1" applyFill="1" applyBorder="1" applyAlignment="1" applyProtection="1">
      <alignment/>
      <protection locked="0"/>
    </xf>
    <xf numFmtId="0" fontId="3" fillId="0" borderId="32" xfId="0" applyFont="1" applyFill="1" applyBorder="1" applyAlignment="1" applyProtection="1">
      <alignment horizontal="center"/>
      <protection locked="0"/>
    </xf>
    <xf numFmtId="0" fontId="3" fillId="0" borderId="32" xfId="0" applyFont="1" applyFill="1" applyBorder="1" applyAlignment="1" applyProtection="1">
      <alignment/>
      <protection locked="0"/>
    </xf>
    <xf numFmtId="0" fontId="3" fillId="0" borderId="69" xfId="0" applyFont="1" applyFill="1" applyBorder="1" applyAlignment="1" applyProtection="1">
      <alignment/>
      <protection locked="0"/>
    </xf>
    <xf numFmtId="0" fontId="3" fillId="0" borderId="19"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45" xfId="0" applyFont="1" applyFill="1" applyBorder="1" applyAlignment="1" applyProtection="1">
      <alignment horizontal="center"/>
      <protection locked="0"/>
    </xf>
    <xf numFmtId="0" fontId="3" fillId="0" borderId="63"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4" fillId="0" borderId="32"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indent="1"/>
      <protection locked="0"/>
    </xf>
    <xf numFmtId="0" fontId="3" fillId="0" borderId="39"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indent="1"/>
      <protection locked="0"/>
    </xf>
    <xf numFmtId="0" fontId="3" fillId="0" borderId="73" xfId="0" applyFont="1" applyFill="1" applyBorder="1" applyAlignment="1" applyProtection="1">
      <alignment horizontal="left" vertical="center"/>
      <protection locked="0"/>
    </xf>
    <xf numFmtId="0" fontId="4" fillId="0" borderId="57"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xf>
    <xf numFmtId="0" fontId="14" fillId="57" borderId="37" xfId="0" applyFont="1" applyFill="1" applyBorder="1" applyAlignment="1" applyProtection="1">
      <alignment horizontal="center" vertical="center"/>
      <protection/>
    </xf>
    <xf numFmtId="0" fontId="14" fillId="57" borderId="31" xfId="0" applyFont="1" applyFill="1" applyBorder="1" applyAlignment="1" applyProtection="1">
      <alignment horizontal="center" vertical="center"/>
      <protection/>
    </xf>
    <xf numFmtId="0" fontId="14" fillId="57" borderId="45"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xf>
    <xf numFmtId="0" fontId="3" fillId="0" borderId="2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24" xfId="0" applyFont="1" applyFill="1" applyBorder="1" applyAlignment="1" applyProtection="1">
      <alignment horizontal="right"/>
      <protection/>
    </xf>
    <xf numFmtId="0" fontId="4" fillId="0" borderId="23" xfId="0" applyFont="1" applyFill="1" applyBorder="1" applyAlignment="1" applyProtection="1">
      <alignment horizontal="left" vertical="center" indent="2"/>
      <protection/>
    </xf>
    <xf numFmtId="0" fontId="4" fillId="0" borderId="23"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5" fillId="0" borderId="44" xfId="0" applyFont="1" applyFill="1" applyBorder="1" applyAlignment="1" applyProtection="1">
      <alignment horizontal="left" vertical="center"/>
      <protection/>
    </xf>
    <xf numFmtId="198" fontId="5" fillId="0" borderId="27" xfId="0" applyNumberFormat="1" applyFont="1" applyFill="1" applyBorder="1" applyAlignment="1" applyProtection="1">
      <alignment horizontal="right" vertical="center"/>
      <protection locked="0"/>
    </xf>
    <xf numFmtId="198" fontId="5" fillId="0" borderId="45" xfId="0" applyNumberFormat="1" applyFont="1" applyFill="1" applyBorder="1" applyAlignment="1" applyProtection="1">
      <alignment horizontal="right" vertical="center"/>
      <protection locked="0"/>
    </xf>
    <xf numFmtId="0" fontId="46"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22"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35"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4" fillId="0" borderId="21"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88" xfId="0" applyNumberFormat="1" applyFont="1" applyFill="1" applyBorder="1" applyAlignment="1" applyProtection="1">
      <alignment horizontal="left" vertical="center"/>
      <protection locked="0"/>
    </xf>
    <xf numFmtId="0" fontId="3" fillId="4" borderId="32" xfId="0" applyFont="1" applyFill="1" applyBorder="1" applyAlignment="1" applyProtection="1">
      <alignment horizontal="left" vertical="center"/>
      <protection locked="0"/>
    </xf>
    <xf numFmtId="0" fontId="4" fillId="4" borderId="70" xfId="0" applyFont="1" applyFill="1" applyBorder="1" applyAlignment="1" applyProtection="1" quotePrefix="1">
      <alignment horizontal="center" vertical="center"/>
      <protection locked="0"/>
    </xf>
    <xf numFmtId="198" fontId="4" fillId="4" borderId="27" xfId="0" applyNumberFormat="1" applyFont="1" applyFill="1" applyBorder="1" applyAlignment="1" applyProtection="1">
      <alignment horizontal="right" vertical="center"/>
      <protection locked="0"/>
    </xf>
    <xf numFmtId="0" fontId="3" fillId="4" borderId="20" xfId="0" applyFont="1" applyFill="1" applyBorder="1" applyAlignment="1" applyProtection="1">
      <alignment vertical="center"/>
      <protection locked="0"/>
    </xf>
    <xf numFmtId="0" fontId="3" fillId="4" borderId="19"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32"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4" fillId="0" borderId="32" xfId="0" applyFont="1" applyFill="1" applyBorder="1" applyAlignment="1" applyProtection="1">
      <alignment horizontal="center" vertical="center"/>
      <protection/>
    </xf>
    <xf numFmtId="1" fontId="3" fillId="0" borderId="32" xfId="0" applyNumberFormat="1" applyFont="1" applyFill="1" applyBorder="1" applyAlignment="1" applyProtection="1">
      <alignment horizontal="right" vertical="center"/>
      <protection/>
    </xf>
    <xf numFmtId="49" fontId="3" fillId="4" borderId="22" xfId="0" applyNumberFormat="1" applyFont="1" applyFill="1" applyBorder="1" applyAlignment="1" applyProtection="1">
      <alignment horizontal="left" vertical="center"/>
      <protection locked="0"/>
    </xf>
    <xf numFmtId="0" fontId="3" fillId="4" borderId="19" xfId="0" applyFont="1" applyFill="1" applyBorder="1" applyAlignment="1" applyProtection="1">
      <alignment horizontal="left" vertical="center" indent="1"/>
      <protection locked="0"/>
    </xf>
    <xf numFmtId="0" fontId="3" fillId="0" borderId="19" xfId="0" applyFont="1" applyFill="1" applyBorder="1" applyAlignment="1" applyProtection="1">
      <alignment horizontal="left" vertical="center" indent="1"/>
      <protection/>
    </xf>
    <xf numFmtId="1" fontId="4" fillId="0" borderId="19" xfId="0" applyNumberFormat="1" applyFont="1" applyFill="1" applyBorder="1" applyAlignment="1" applyProtection="1">
      <alignment horizontal="right" vertical="center"/>
      <protection/>
    </xf>
    <xf numFmtId="1" fontId="4" fillId="0" borderId="27" xfId="0" applyNumberFormat="1" applyFont="1" applyFill="1" applyBorder="1" applyAlignment="1" applyProtection="1">
      <alignment horizontal="right" vertical="center"/>
      <protection/>
    </xf>
    <xf numFmtId="0" fontId="4" fillId="4" borderId="20" xfId="0" applyFont="1" applyFill="1" applyBorder="1" applyAlignment="1" applyProtection="1">
      <alignment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32" xfId="0" applyFont="1" applyFill="1" applyBorder="1" applyAlignment="1" applyProtection="1">
      <alignment horizontal="left" vertical="center" indent="1"/>
      <protection/>
    </xf>
    <xf numFmtId="1" fontId="3" fillId="0" borderId="32" xfId="0" applyNumberFormat="1" applyFont="1" applyFill="1" applyBorder="1" applyAlignment="1" applyProtection="1">
      <alignment vertical="center"/>
      <protection/>
    </xf>
    <xf numFmtId="49" fontId="3" fillId="0" borderId="22" xfId="0" applyNumberFormat="1" applyFont="1" applyFill="1" applyBorder="1" applyAlignment="1" applyProtection="1">
      <alignment horizontal="left" vertical="center"/>
      <protection locked="0"/>
    </xf>
    <xf numFmtId="0" fontId="4" fillId="0" borderId="70" xfId="0" applyFont="1" applyFill="1" applyBorder="1" applyAlignment="1" applyProtection="1" quotePrefix="1">
      <alignment horizontal="center" vertical="center"/>
      <protection locked="0"/>
    </xf>
    <xf numFmtId="0" fontId="4" fillId="0" borderId="20"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1" fontId="4" fillId="0" borderId="19" xfId="0" applyNumberFormat="1" applyFont="1" applyFill="1" applyBorder="1" applyAlignment="1" applyProtection="1">
      <alignment vertical="center"/>
      <protection/>
    </xf>
    <xf numFmtId="1" fontId="4" fillId="0" borderId="34" xfId="0" applyNumberFormat="1" applyFont="1" applyFill="1" applyBorder="1" applyAlignment="1" applyProtection="1">
      <alignment vertical="center"/>
      <protection/>
    </xf>
    <xf numFmtId="0" fontId="4" fillId="0" borderId="59" xfId="0" applyFont="1" applyFill="1" applyBorder="1" applyAlignment="1" applyProtection="1" quotePrefix="1">
      <alignment horizontal="center" vertical="center"/>
      <protection locked="0"/>
    </xf>
    <xf numFmtId="1" fontId="4" fillId="0" borderId="27" xfId="0" applyNumberFormat="1" applyFont="1" applyFill="1" applyBorder="1" applyAlignment="1" applyProtection="1">
      <alignment vertical="center"/>
      <protection/>
    </xf>
    <xf numFmtId="1" fontId="4" fillId="0" borderId="59" xfId="0" applyNumberFormat="1" applyFont="1" applyFill="1" applyBorder="1" applyAlignment="1" applyProtection="1">
      <alignment vertical="center"/>
      <protection/>
    </xf>
    <xf numFmtId="0" fontId="3" fillId="4" borderId="19" xfId="0" applyFont="1" applyFill="1" applyBorder="1" applyAlignment="1" applyProtection="1">
      <alignment horizontal="left" vertical="center" indent="2"/>
      <protection locked="0"/>
    </xf>
    <xf numFmtId="0" fontId="3" fillId="0" borderId="19" xfId="0" applyFont="1" applyFill="1" applyBorder="1" applyAlignment="1" applyProtection="1">
      <alignment horizontal="left" vertical="center" indent="2"/>
      <protection/>
    </xf>
    <xf numFmtId="1" fontId="3" fillId="0" borderId="19" xfId="0" applyNumberFormat="1" applyFont="1" applyFill="1" applyBorder="1" applyAlignment="1" applyProtection="1">
      <alignment vertical="center"/>
      <protection/>
    </xf>
    <xf numFmtId="0" fontId="3" fillId="0" borderId="19" xfId="0" applyFont="1" applyFill="1" applyBorder="1" applyAlignment="1" applyProtection="1">
      <alignment horizontal="left" vertical="center" indent="3"/>
      <protection locked="0"/>
    </xf>
    <xf numFmtId="0" fontId="4" fillId="0" borderId="19" xfId="0" applyFont="1" applyFill="1" applyBorder="1" applyAlignment="1" applyProtection="1">
      <alignment horizontal="left" vertical="center" indent="3"/>
      <protection/>
    </xf>
    <xf numFmtId="0" fontId="3" fillId="0" borderId="27" xfId="0" applyFont="1" applyFill="1" applyBorder="1" applyAlignment="1" applyProtection="1">
      <alignment horizontal="left" vertical="center" indent="3"/>
      <protection locked="0"/>
    </xf>
    <xf numFmtId="0" fontId="4" fillId="0" borderId="27"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35" xfId="0" applyFont="1" applyFill="1" applyBorder="1" applyAlignment="1" applyProtection="1">
      <alignment horizontal="left" vertical="center"/>
      <protection/>
    </xf>
    <xf numFmtId="0" fontId="14" fillId="0" borderId="32" xfId="0" applyFont="1" applyFill="1" applyBorder="1" applyAlignment="1" applyProtection="1">
      <alignment horizontal="left" vertical="center"/>
      <protection/>
    </xf>
    <xf numFmtId="0" fontId="14" fillId="0" borderId="27" xfId="0" applyFont="1" applyFill="1" applyBorder="1" applyAlignment="1" applyProtection="1">
      <alignment horizontal="left" vertical="center"/>
      <protection/>
    </xf>
    <xf numFmtId="0" fontId="3" fillId="39" borderId="8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65" xfId="0" applyFont="1" applyBorder="1" applyAlignment="1" applyProtection="1">
      <alignment horizontal="center" vertical="center"/>
      <protection/>
    </xf>
    <xf numFmtId="0" fontId="3" fillId="0" borderId="65" xfId="0" applyFont="1" applyBorder="1" applyAlignment="1" applyProtection="1">
      <alignment horizontal="right"/>
      <protection/>
    </xf>
    <xf numFmtId="0" fontId="3" fillId="0" borderId="44" xfId="0" applyFont="1" applyBorder="1" applyAlignment="1" applyProtection="1">
      <alignment horizontal="right"/>
      <protection/>
    </xf>
    <xf numFmtId="0" fontId="3" fillId="0" borderId="32" xfId="0" applyFont="1" applyBorder="1" applyAlignment="1" applyProtection="1">
      <alignment vertical="center"/>
      <protection locked="0"/>
    </xf>
    <xf numFmtId="0" fontId="3" fillId="0" borderId="60"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39" borderId="47" xfId="0" applyFont="1" applyFill="1" applyBorder="1" applyAlignment="1" applyProtection="1">
      <alignment horizontal="center" vertical="center"/>
      <protection/>
    </xf>
    <xf numFmtId="0" fontId="3" fillId="39" borderId="87" xfId="0" applyFont="1" applyFill="1" applyBorder="1" applyAlignment="1" applyProtection="1">
      <alignment vertical="center"/>
      <protection/>
    </xf>
    <xf numFmtId="0" fontId="3" fillId="4" borderId="34"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63" xfId="0" applyFont="1" applyFill="1" applyBorder="1" applyAlignment="1" applyProtection="1">
      <alignment horizontal="left" vertical="center"/>
      <protection/>
    </xf>
    <xf numFmtId="1" fontId="3" fillId="0" borderId="54"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60" xfId="0" applyNumberFormat="1" applyFont="1" applyFill="1" applyBorder="1" applyAlignment="1" applyProtection="1">
      <alignment horizontal="right" vertical="center"/>
      <protection/>
    </xf>
    <xf numFmtId="1" fontId="4" fillId="0" borderId="87" xfId="0" applyNumberFormat="1" applyFont="1" applyFill="1" applyBorder="1" applyAlignment="1" applyProtection="1">
      <alignment horizontal="right" vertical="center"/>
      <protection/>
    </xf>
    <xf numFmtId="1" fontId="3" fillId="0" borderId="54"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60" xfId="0" applyNumberFormat="1" applyFont="1" applyFill="1" applyBorder="1" applyAlignment="1" applyProtection="1">
      <alignment vertical="center"/>
      <protection/>
    </xf>
    <xf numFmtId="1" fontId="4" fillId="0" borderId="87" xfId="0" applyNumberFormat="1" applyFont="1" applyFill="1" applyBorder="1" applyAlignment="1" applyProtection="1">
      <alignment vertical="center"/>
      <protection/>
    </xf>
    <xf numFmtId="1" fontId="3" fillId="0" borderId="60" xfId="0" applyNumberFormat="1" applyFont="1" applyFill="1" applyBorder="1" applyAlignment="1" applyProtection="1">
      <alignment vertical="center"/>
      <protection/>
    </xf>
    <xf numFmtId="0" fontId="3" fillId="39" borderId="53" xfId="0" applyFont="1" applyFill="1" applyBorder="1" applyAlignment="1" applyProtection="1">
      <alignment vertical="center"/>
      <protection locked="0"/>
    </xf>
    <xf numFmtId="1" fontId="3" fillId="39" borderId="32" xfId="0" applyNumberFormat="1" applyFont="1" applyFill="1" applyBorder="1" applyAlignment="1" applyProtection="1">
      <alignment vertical="center"/>
      <protection/>
    </xf>
    <xf numFmtId="1" fontId="3" fillId="39" borderId="54" xfId="0" applyNumberFormat="1" applyFont="1" applyFill="1" applyBorder="1" applyAlignment="1" applyProtection="1">
      <alignment vertical="center"/>
      <protection/>
    </xf>
    <xf numFmtId="0" fontId="4" fillId="0" borderId="35" xfId="0" applyFont="1" applyFill="1" applyBorder="1" applyAlignment="1" applyProtection="1" quotePrefix="1">
      <alignment horizontal="center" vertical="center"/>
      <protection locked="0"/>
    </xf>
    <xf numFmtId="0" fontId="3" fillId="0" borderId="32"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xf>
    <xf numFmtId="49" fontId="3" fillId="4" borderId="32" xfId="0" applyNumberFormat="1" applyFont="1" applyFill="1" applyBorder="1" applyAlignment="1" applyProtection="1">
      <alignment horizontal="left" vertical="center"/>
      <protection locked="0"/>
    </xf>
    <xf numFmtId="0" fontId="3" fillId="4" borderId="30" xfId="0" applyFont="1" applyFill="1" applyBorder="1" applyAlignment="1" applyProtection="1">
      <alignment horizontal="left" vertical="center"/>
      <protection locked="0"/>
    </xf>
    <xf numFmtId="49" fontId="3" fillId="0" borderId="19" xfId="0" applyNumberFormat="1"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indent="1"/>
      <protection locked="0"/>
    </xf>
    <xf numFmtId="0" fontId="4" fillId="0" borderId="19" xfId="0" applyFont="1" applyFill="1" applyBorder="1" applyAlignment="1" applyProtection="1">
      <alignment horizontal="left" vertical="center" indent="1"/>
      <protection/>
    </xf>
    <xf numFmtId="49" fontId="3" fillId="0" borderId="27" xfId="0" applyNumberFormat="1"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indent="2"/>
      <protection locked="0"/>
    </xf>
    <xf numFmtId="0" fontId="3" fillId="0" borderId="0" xfId="183" applyFont="1" applyFill="1" applyBorder="1" applyAlignment="1" applyProtection="1">
      <alignment horizontal="center" vertical="center"/>
      <protection/>
    </xf>
    <xf numFmtId="49" fontId="3" fillId="4" borderId="29" xfId="0" applyNumberFormat="1" applyFont="1" applyFill="1" applyBorder="1" applyAlignment="1" applyProtection="1">
      <alignment horizontal="left" vertical="center"/>
      <protection locked="0"/>
    </xf>
    <xf numFmtId="0" fontId="3" fillId="4" borderId="19" xfId="0"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1" fontId="4" fillId="0" borderId="69" xfId="0" applyNumberFormat="1" applyFont="1" applyFill="1" applyBorder="1" applyAlignment="1" applyProtection="1">
      <alignment vertical="center"/>
      <protection/>
    </xf>
    <xf numFmtId="0" fontId="3" fillId="0" borderId="19" xfId="0" applyFont="1" applyFill="1" applyBorder="1" applyAlignment="1" applyProtection="1">
      <alignment horizontal="left" vertical="center" indent="1"/>
      <protection locked="0"/>
    </xf>
    <xf numFmtId="0" fontId="3" fillId="0" borderId="19" xfId="0" applyFont="1" applyFill="1" applyBorder="1" applyAlignment="1" applyProtection="1" quotePrefix="1">
      <alignment horizontal="left" vertical="center" indent="2"/>
      <protection locked="0"/>
    </xf>
    <xf numFmtId="0" fontId="4" fillId="0" borderId="19" xfId="0" applyFont="1" applyFill="1" applyBorder="1" applyAlignment="1" applyProtection="1">
      <alignment horizontal="left" vertical="center" indent="2"/>
      <protection/>
    </xf>
    <xf numFmtId="49" fontId="3" fillId="0" borderId="37" xfId="0" applyNumberFormat="1"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indent="2"/>
      <protection/>
    </xf>
    <xf numFmtId="0" fontId="4" fillId="0" borderId="34" xfId="0" applyFont="1" applyFill="1" applyBorder="1" applyAlignment="1" applyProtection="1">
      <alignment horizontal="left" vertical="center" indent="1"/>
      <protection/>
    </xf>
    <xf numFmtId="0" fontId="3" fillId="0" borderId="27" xfId="0" applyFont="1" applyFill="1" applyBorder="1" applyAlignment="1" applyProtection="1">
      <alignment horizontal="left" vertical="center" indent="1"/>
      <protection locked="0"/>
    </xf>
    <xf numFmtId="0" fontId="4" fillId="0" borderId="27" xfId="0" applyFont="1" applyFill="1" applyBorder="1" applyAlignment="1" applyProtection="1">
      <alignment horizontal="left" vertical="center" indent="1"/>
      <protection/>
    </xf>
    <xf numFmtId="49" fontId="3" fillId="0" borderId="63" xfId="0" applyNumberFormat="1" applyFont="1" applyFill="1" applyBorder="1" applyAlignment="1" applyProtection="1">
      <alignment horizontal="left" vertical="center"/>
      <protection locked="0"/>
    </xf>
    <xf numFmtId="1" fontId="4" fillId="0" borderId="35"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1" fontId="3" fillId="0" borderId="33" xfId="0" applyNumberFormat="1" applyFont="1" applyFill="1" applyBorder="1" applyAlignment="1" applyProtection="1">
      <alignment vertical="center"/>
      <protection/>
    </xf>
    <xf numFmtId="1" fontId="3" fillId="0" borderId="69" xfId="0" applyNumberFormat="1" applyFont="1" applyFill="1" applyBorder="1" applyAlignment="1" applyProtection="1">
      <alignment vertical="center"/>
      <protection/>
    </xf>
    <xf numFmtId="0" fontId="3" fillId="0" borderId="39" xfId="0" applyFont="1" applyFill="1" applyBorder="1" applyAlignment="1" applyProtection="1">
      <alignment horizontal="left" vertical="center"/>
      <protection/>
    </xf>
    <xf numFmtId="0" fontId="4" fillId="0" borderId="28" xfId="0" applyFont="1" applyFill="1" applyBorder="1" applyAlignment="1" applyProtection="1">
      <alignment horizontal="left" vertical="center" indent="2"/>
      <protection/>
    </xf>
    <xf numFmtId="0" fontId="4" fillId="0" borderId="57" xfId="0" applyFont="1" applyFill="1" applyBorder="1" applyAlignment="1" applyProtection="1">
      <alignment horizontal="center" vertical="center"/>
      <protection/>
    </xf>
    <xf numFmtId="1" fontId="4" fillId="0" borderId="28" xfId="0" applyNumberFormat="1" applyFont="1" applyFill="1" applyBorder="1" applyAlignment="1" applyProtection="1">
      <alignment vertical="center"/>
      <protection/>
    </xf>
    <xf numFmtId="1" fontId="4" fillId="0" borderId="62" xfId="0" applyNumberFormat="1" applyFont="1" applyFill="1" applyBorder="1" applyAlignment="1" applyProtection="1">
      <alignment vertical="center"/>
      <protection/>
    </xf>
    <xf numFmtId="49" fontId="3" fillId="0" borderId="26" xfId="0" applyNumberFormat="1" applyFont="1" applyFill="1" applyBorder="1" applyAlignment="1" applyProtection="1">
      <alignment horizontal="left" vertical="center"/>
      <protection locked="0"/>
    </xf>
    <xf numFmtId="0" fontId="4" fillId="0" borderId="58" xfId="0" applyFont="1" applyFill="1" applyBorder="1" applyAlignment="1" applyProtection="1" quotePrefix="1">
      <alignment horizontal="center" vertical="center"/>
      <protection locked="0"/>
    </xf>
    <xf numFmtId="0" fontId="3" fillId="0" borderId="73" xfId="0" applyFont="1" applyFill="1" applyBorder="1" applyAlignment="1" applyProtection="1">
      <alignment horizontal="left" vertical="center"/>
      <protection/>
    </xf>
    <xf numFmtId="0" fontId="4" fillId="0" borderId="28" xfId="0" applyFont="1" applyFill="1" applyBorder="1" applyAlignment="1" applyProtection="1">
      <alignment horizontal="left" vertical="center" indent="1"/>
      <protection/>
    </xf>
    <xf numFmtId="0" fontId="4" fillId="0" borderId="28"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72" xfId="0" applyFont="1" applyBorder="1" applyAlignment="1" applyProtection="1">
      <alignment horizontal="left" vertical="center"/>
      <protection locked="0"/>
    </xf>
    <xf numFmtId="0" fontId="14" fillId="0" borderId="72" xfId="0" applyFont="1" applyBorder="1" applyAlignment="1" applyProtection="1">
      <alignment horizontal="left" vertical="center"/>
      <protection locked="0"/>
    </xf>
    <xf numFmtId="0" fontId="14" fillId="0" borderId="90"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52"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9" xfId="0" applyFont="1" applyFill="1" applyBorder="1" applyAlignment="1" applyProtection="1">
      <alignment/>
      <protection locked="0"/>
    </xf>
    <xf numFmtId="0" fontId="14" fillId="0" borderId="0" xfId="0" applyFont="1" applyFill="1" applyAlignment="1" applyProtection="1">
      <alignment/>
      <protection locked="0"/>
    </xf>
    <xf numFmtId="0" fontId="42" fillId="0" borderId="29" xfId="0" applyFont="1" applyFill="1" applyBorder="1" applyAlignment="1" applyProtection="1">
      <alignment horizontal="left"/>
      <protection locked="0"/>
    </xf>
    <xf numFmtId="0" fontId="4" fillId="0" borderId="34"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25" xfId="0" applyFont="1" applyFill="1" applyBorder="1" applyAlignment="1" applyProtection="1">
      <alignment vertical="center"/>
      <protection locked="0"/>
    </xf>
    <xf numFmtId="0" fontId="12" fillId="0" borderId="25" xfId="0" applyFont="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54" xfId="0" applyFont="1" applyFill="1" applyBorder="1" applyAlignment="1" applyProtection="1">
      <alignment/>
      <protection locked="0"/>
    </xf>
    <xf numFmtId="0" fontId="14" fillId="0" borderId="40"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14" fillId="0" borderId="91"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9" xfId="0" applyFont="1" applyFill="1" applyBorder="1" applyAlignment="1" applyProtection="1">
      <alignment/>
      <protection locked="0"/>
    </xf>
    <xf numFmtId="0" fontId="14" fillId="0" borderId="20" xfId="0" applyFont="1" applyFill="1" applyBorder="1" applyAlignment="1" applyProtection="1">
      <alignment horizontal="center" vertical="center"/>
      <protection locked="0"/>
    </xf>
    <xf numFmtId="0" fontId="14" fillId="0" borderId="69"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14" fillId="0" borderId="21" xfId="0" applyFont="1" applyFill="1" applyBorder="1" applyAlignment="1" applyProtection="1">
      <alignment horizontal="center" vertical="center"/>
      <protection locked="0"/>
    </xf>
    <xf numFmtId="0" fontId="13" fillId="0" borderId="45" xfId="0" applyFont="1" applyFill="1" applyBorder="1" applyAlignment="1" applyProtection="1">
      <alignment horizontal="center" vertical="center"/>
      <protection locked="0"/>
    </xf>
    <xf numFmtId="0" fontId="14" fillId="0" borderId="70"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48" fillId="0" borderId="31" xfId="0" applyFont="1" applyFill="1" applyBorder="1" applyAlignment="1" applyProtection="1">
      <alignment horizontal="center" vertical="center"/>
      <protection locked="0"/>
    </xf>
    <xf numFmtId="0" fontId="48" fillId="0" borderId="59" xfId="0" applyFont="1" applyFill="1" applyBorder="1" applyAlignment="1" applyProtection="1">
      <alignment horizontal="center" vertical="center"/>
      <protection locked="0"/>
    </xf>
    <xf numFmtId="0" fontId="48" fillId="0" borderId="37" xfId="0" applyFont="1" applyFill="1" applyBorder="1" applyAlignment="1" applyProtection="1">
      <alignment horizontal="center" vertical="center"/>
      <protection locked="0"/>
    </xf>
    <xf numFmtId="49" fontId="3" fillId="4" borderId="20" xfId="0" applyNumberFormat="1" applyFont="1" applyFill="1" applyBorder="1" applyAlignment="1" applyProtection="1">
      <alignment horizontal="left" vertical="center"/>
      <protection locked="0"/>
    </xf>
    <xf numFmtId="0" fontId="13" fillId="4" borderId="33" xfId="0" applyFont="1" applyFill="1" applyBorder="1" applyAlignment="1" applyProtection="1">
      <alignment horizontal="center" vertical="center"/>
      <protection locked="0"/>
    </xf>
    <xf numFmtId="198" fontId="13" fillId="4" borderId="48"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30" xfId="0" applyFont="1" applyFill="1" applyBorder="1" applyAlignment="1" applyProtection="1">
      <alignment vertical="center"/>
      <protection locked="0"/>
    </xf>
    <xf numFmtId="0" fontId="4" fillId="4" borderId="29"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35"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20" xfId="0" applyNumberFormat="1" applyFont="1" applyFill="1" applyBorder="1" applyAlignment="1" applyProtection="1">
      <alignment horizontal="left" vertical="center"/>
      <protection locked="0"/>
    </xf>
    <xf numFmtId="0" fontId="13" fillId="0" borderId="48" xfId="0" applyFont="1" applyFill="1" applyBorder="1" applyAlignment="1" applyProtection="1">
      <alignment horizontal="center" vertical="center"/>
      <protection locked="0"/>
    </xf>
    <xf numFmtId="198" fontId="49" fillId="0" borderId="35" xfId="0" applyNumberFormat="1" applyFont="1" applyFill="1" applyBorder="1" applyAlignment="1" applyProtection="1">
      <alignment horizontal="right" vertical="center"/>
      <protection locked="0"/>
    </xf>
    <xf numFmtId="198" fontId="49" fillId="0" borderId="48"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9"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9" xfId="0" applyFont="1" applyFill="1" applyBorder="1" applyAlignment="1" applyProtection="1">
      <alignment horizontal="left" vertical="center" indent="1"/>
      <protection locked="0"/>
    </xf>
    <xf numFmtId="0" fontId="13" fillId="4" borderId="69" xfId="0" applyFont="1" applyFill="1" applyBorder="1" applyAlignment="1" applyProtection="1">
      <alignment horizontal="center" vertical="center"/>
      <protection locked="0"/>
    </xf>
    <xf numFmtId="198" fontId="13" fillId="4" borderId="45"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27" xfId="0" applyNumberFormat="1" applyFont="1" applyFill="1" applyBorder="1" applyAlignment="1" applyProtection="1">
      <alignment vertical="center"/>
      <protection/>
    </xf>
    <xf numFmtId="1" fontId="3" fillId="0" borderId="87" xfId="0" applyNumberFormat="1" applyFont="1" applyFill="1" applyBorder="1" applyAlignment="1" applyProtection="1">
      <alignment vertical="center"/>
      <protection/>
    </xf>
    <xf numFmtId="0" fontId="13" fillId="0" borderId="33" xfId="0" applyFont="1" applyFill="1" applyBorder="1" applyAlignment="1" applyProtection="1">
      <alignment horizontal="center" vertical="center"/>
      <protection locked="0"/>
    </xf>
    <xf numFmtId="49" fontId="3" fillId="0" borderId="21" xfId="0" applyNumberFormat="1" applyFont="1" applyFill="1" applyBorder="1" applyAlignment="1" applyProtection="1">
      <alignment horizontal="left" vertical="center"/>
      <protection locked="0"/>
    </xf>
    <xf numFmtId="49" fontId="3" fillId="0" borderId="89" xfId="0" applyNumberFormat="1" applyFont="1" applyFill="1" applyBorder="1" applyAlignment="1" applyProtection="1">
      <alignment horizontal="left" vertical="center"/>
      <protection locked="0"/>
    </xf>
    <xf numFmtId="0" fontId="14" fillId="0" borderId="35" xfId="0" applyFont="1" applyFill="1" applyBorder="1" applyAlignment="1" applyProtection="1">
      <alignment horizontal="left" vertical="center"/>
      <protection locked="0"/>
    </xf>
    <xf numFmtId="0" fontId="3" fillId="0" borderId="89" xfId="0" applyFont="1" applyFill="1" applyBorder="1" applyAlignment="1" applyProtection="1">
      <alignment horizontal="left" vertical="center"/>
      <protection/>
    </xf>
    <xf numFmtId="0" fontId="14" fillId="0" borderId="35" xfId="0" applyFont="1" applyFill="1" applyBorder="1" applyAlignment="1" applyProtection="1">
      <alignment horizontal="left" vertical="center"/>
      <protection/>
    </xf>
    <xf numFmtId="49" fontId="3" fillId="0" borderId="47" xfId="0" applyNumberFormat="1" applyFont="1" applyFill="1" applyBorder="1" applyAlignment="1" applyProtection="1">
      <alignment vertical="center"/>
      <protection/>
    </xf>
    <xf numFmtId="49" fontId="3" fillId="0" borderId="89" xfId="0" applyNumberFormat="1" applyFont="1" applyFill="1" applyBorder="1" applyAlignment="1" applyProtection="1">
      <alignment horizontal="left" vertical="center"/>
      <protection/>
    </xf>
    <xf numFmtId="49" fontId="3" fillId="0" borderId="64" xfId="0" applyNumberFormat="1" applyFont="1" applyFill="1" applyBorder="1" applyAlignment="1" applyProtection="1">
      <alignment horizontal="left" vertical="center"/>
      <protection locked="0"/>
    </xf>
    <xf numFmtId="0" fontId="3" fillId="0" borderId="64" xfId="0" applyFont="1" applyFill="1" applyBorder="1" applyAlignment="1" applyProtection="1">
      <alignment horizontal="left" vertical="center"/>
      <protection/>
    </xf>
    <xf numFmtId="49" fontId="3" fillId="4" borderId="63" xfId="0" applyNumberFormat="1"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xf>
    <xf numFmtId="0" fontId="14" fillId="0" borderId="32" xfId="0" applyFont="1" applyFill="1" applyBorder="1" applyAlignment="1" applyProtection="1">
      <alignment horizontal="left" vertical="center"/>
      <protection/>
    </xf>
    <xf numFmtId="49" fontId="3" fillId="0" borderId="63" xfId="0" applyNumberFormat="1" applyFont="1" applyFill="1" applyBorder="1" applyAlignment="1" applyProtection="1">
      <alignment horizontal="left" vertical="center"/>
      <protection/>
    </xf>
    <xf numFmtId="1" fontId="4" fillId="0" borderId="45" xfId="0" applyNumberFormat="1" applyFont="1" applyFill="1" applyBorder="1" applyAlignment="1" applyProtection="1">
      <alignment vertical="center"/>
      <protection/>
    </xf>
    <xf numFmtId="49" fontId="3" fillId="0" borderId="20" xfId="0" applyNumberFormat="1" applyFont="1" applyFill="1" applyBorder="1" applyAlignment="1" applyProtection="1">
      <alignment horizontal="left" vertical="center"/>
      <protection locked="0"/>
    </xf>
    <xf numFmtId="0" fontId="13" fillId="0" borderId="69"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wrapText="1"/>
      <protection locked="0"/>
    </xf>
    <xf numFmtId="0" fontId="14" fillId="0" borderId="27" xfId="0" applyFont="1" applyFill="1" applyBorder="1" applyAlignment="1" applyProtection="1" quotePrefix="1">
      <alignment horizontal="left" vertical="center" indent="2"/>
      <protection locked="0"/>
    </xf>
    <xf numFmtId="49" fontId="3" fillId="0" borderId="34" xfId="0" applyNumberFormat="1" applyFont="1" applyFill="1" applyBorder="1" applyAlignment="1" applyProtection="1">
      <alignment horizontal="center" vertical="center"/>
      <protection locked="0"/>
    </xf>
    <xf numFmtId="0" fontId="14" fillId="0" borderId="28" xfId="0" applyFont="1" applyFill="1" applyBorder="1" applyAlignment="1" applyProtection="1" quotePrefix="1">
      <alignment horizontal="left" vertical="center" indent="2"/>
      <protection/>
    </xf>
    <xf numFmtId="49" fontId="3" fillId="4" borderId="34"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22" xfId="0" applyNumberFormat="1" applyFont="1" applyFill="1" applyBorder="1" applyAlignment="1" applyProtection="1">
      <alignment horizontal="left" vertical="center"/>
      <protection locked="0"/>
    </xf>
    <xf numFmtId="0" fontId="13" fillId="4" borderId="45" xfId="0" applyFont="1" applyFill="1" applyBorder="1" applyAlignment="1" applyProtection="1">
      <alignment horizontal="center" vertical="center"/>
      <protection locked="0"/>
    </xf>
    <xf numFmtId="49" fontId="3" fillId="0" borderId="22" xfId="0" applyNumberFormat="1" applyFont="1" applyFill="1" applyBorder="1" applyAlignment="1" applyProtection="1">
      <alignment horizontal="left" vertical="center"/>
      <protection locked="0"/>
    </xf>
    <xf numFmtId="0" fontId="13" fillId="0" borderId="52" xfId="0" applyFont="1" applyFill="1" applyBorder="1" applyAlignment="1" applyProtection="1">
      <alignment horizontal="center" vertical="center"/>
      <protection locked="0"/>
    </xf>
    <xf numFmtId="0" fontId="13" fillId="4" borderId="87" xfId="0" applyFont="1" applyFill="1" applyBorder="1" applyAlignment="1" applyProtection="1">
      <alignment horizontal="center" vertical="center"/>
      <protection locked="0"/>
    </xf>
    <xf numFmtId="0" fontId="3" fillId="0" borderId="88" xfId="0" applyFont="1" applyFill="1" applyBorder="1" applyAlignment="1" applyProtection="1">
      <alignment horizontal="left" vertical="center"/>
      <protection/>
    </xf>
    <xf numFmtId="49" fontId="3" fillId="0" borderId="21" xfId="0" applyNumberFormat="1" applyFont="1" applyFill="1" applyBorder="1" applyAlignment="1" applyProtection="1">
      <alignment horizontal="left" vertical="center"/>
      <protection locked="0"/>
    </xf>
    <xf numFmtId="3" fontId="3" fillId="0" borderId="50" xfId="0" applyNumberFormat="1" applyFont="1" applyFill="1" applyBorder="1" applyAlignment="1" applyProtection="1">
      <alignment horizontal="right" vertical="center" wrapText="1"/>
      <protection/>
    </xf>
    <xf numFmtId="0" fontId="13" fillId="4" borderId="48" xfId="0" applyFont="1" applyFill="1" applyBorder="1" applyAlignment="1" applyProtection="1">
      <alignment horizontal="center" vertical="center"/>
      <protection locked="0"/>
    </xf>
    <xf numFmtId="0" fontId="14" fillId="0" borderId="57" xfId="0" applyFont="1" applyFill="1" applyBorder="1" applyAlignment="1" applyProtection="1">
      <alignment horizontal="left" vertical="center"/>
      <protection/>
    </xf>
    <xf numFmtId="49" fontId="3" fillId="0" borderId="26" xfId="0" applyNumberFormat="1" applyFont="1" applyFill="1" applyBorder="1" applyAlignment="1" applyProtection="1">
      <alignment horizontal="left" vertical="center"/>
      <protection locked="0"/>
    </xf>
    <xf numFmtId="0" fontId="13" fillId="0" borderId="74" xfId="0" applyFont="1" applyFill="1" applyBorder="1" applyAlignment="1" applyProtection="1">
      <alignment horizontal="center" vertical="center"/>
      <protection locked="0"/>
    </xf>
    <xf numFmtId="0" fontId="3" fillId="0" borderId="46"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39" borderId="88" xfId="0" applyFont="1" applyFill="1" applyBorder="1" applyAlignment="1" applyProtection="1">
      <alignment vertical="center"/>
      <protection locked="0"/>
    </xf>
    <xf numFmtId="0" fontId="14" fillId="39" borderId="25" xfId="0" applyFont="1" applyFill="1" applyBorder="1" applyAlignment="1" applyProtection="1">
      <alignment vertical="center"/>
      <protection locked="0"/>
    </xf>
    <xf numFmtId="0" fontId="14" fillId="39" borderId="54" xfId="0" applyFont="1" applyFill="1" applyBorder="1" applyAlignment="1" applyProtection="1">
      <alignment vertical="center"/>
      <protection locked="0"/>
    </xf>
    <xf numFmtId="0" fontId="3" fillId="0" borderId="34" xfId="0" applyFont="1" applyBorder="1" applyAlignment="1" applyProtection="1">
      <alignment vertical="center"/>
      <protection locked="0"/>
    </xf>
    <xf numFmtId="0" fontId="14" fillId="4" borderId="22" xfId="0" applyFont="1" applyFill="1" applyBorder="1" applyAlignment="1" applyProtection="1">
      <alignment horizontal="left" vertical="center"/>
      <protection locked="0"/>
    </xf>
    <xf numFmtId="0" fontId="14" fillId="4" borderId="20" xfId="0" applyFont="1" applyFill="1" applyBorder="1" applyAlignment="1" applyProtection="1">
      <alignment horizontal="left" vertical="center"/>
      <protection locked="0"/>
    </xf>
    <xf numFmtId="0" fontId="4" fillId="4" borderId="34" xfId="0" applyFont="1" applyFill="1" applyBorder="1" applyAlignment="1" applyProtection="1">
      <alignment vertical="center"/>
      <protection/>
    </xf>
    <xf numFmtId="1" fontId="4" fillId="0" borderId="69" xfId="0" applyNumberFormat="1" applyFont="1" applyFill="1" applyBorder="1" applyAlignment="1" applyProtection="1">
      <alignment horizontal="right" vertical="center"/>
      <protection/>
    </xf>
    <xf numFmtId="0" fontId="14" fillId="0" borderId="29" xfId="0" applyFont="1" applyFill="1" applyBorder="1" applyAlignment="1" applyProtection="1">
      <alignment horizontal="left" vertical="center"/>
      <protection/>
    </xf>
    <xf numFmtId="1" fontId="4" fillId="0" borderId="19" xfId="0" applyNumberFormat="1" applyFont="1" applyFill="1" applyBorder="1" applyAlignment="1" applyProtection="1">
      <alignment horizontal="center" vertical="center"/>
      <protection/>
    </xf>
    <xf numFmtId="198" fontId="49" fillId="0" borderId="48" xfId="0" applyNumberFormat="1" applyFont="1" applyFill="1" applyBorder="1" applyAlignment="1" applyProtection="1">
      <alignment vertical="center"/>
      <protection locked="0"/>
    </xf>
    <xf numFmtId="198" fontId="49" fillId="0" borderId="50" xfId="0" applyNumberFormat="1" applyFont="1" applyFill="1" applyBorder="1" applyAlignment="1" applyProtection="1">
      <alignment vertical="center"/>
      <protection locked="0"/>
    </xf>
    <xf numFmtId="0" fontId="4" fillId="39" borderId="34" xfId="0" applyFont="1" applyFill="1" applyBorder="1" applyAlignment="1" applyProtection="1">
      <alignment vertical="center"/>
      <protection locked="0"/>
    </xf>
    <xf numFmtId="0" fontId="4" fillId="39" borderId="0" xfId="0" applyFont="1" applyFill="1" applyAlignment="1" applyProtection="1">
      <alignment vertical="center"/>
      <protection locked="0"/>
    </xf>
    <xf numFmtId="198" fontId="49" fillId="0" borderId="82" xfId="0" applyNumberFormat="1" applyFont="1" applyFill="1" applyBorder="1" applyAlignment="1" applyProtection="1">
      <alignment vertical="center"/>
      <protection locked="0"/>
    </xf>
    <xf numFmtId="198" fontId="49" fillId="0" borderId="66" xfId="0" applyNumberFormat="1" applyFont="1" applyFill="1" applyBorder="1" applyAlignment="1" applyProtection="1">
      <alignment vertical="center"/>
      <protection locked="0"/>
    </xf>
    <xf numFmtId="1" fontId="4" fillId="0" borderId="73" xfId="0" applyNumberFormat="1" applyFont="1" applyFill="1" applyBorder="1" applyAlignment="1" applyProtection="1">
      <alignment vertical="center"/>
      <protection/>
    </xf>
    <xf numFmtId="0" fontId="6" fillId="0" borderId="24" xfId="184" applyFont="1" applyFill="1" applyBorder="1" applyAlignment="1" applyProtection="1">
      <alignment horizontal="center" vertical="center"/>
      <protection/>
    </xf>
    <xf numFmtId="0" fontId="6" fillId="0" borderId="41" xfId="184" applyFont="1" applyFill="1" applyBorder="1" applyAlignment="1" applyProtection="1">
      <alignment horizontal="center" vertical="center"/>
      <protection/>
    </xf>
    <xf numFmtId="0" fontId="6" fillId="0" borderId="65" xfId="184" applyFont="1" applyFill="1" applyBorder="1" applyAlignment="1" applyProtection="1">
      <alignment horizontal="center" vertical="center"/>
      <protection/>
    </xf>
    <xf numFmtId="0" fontId="6" fillId="0" borderId="22" xfId="184"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39" borderId="0" xfId="0" applyFont="1" applyFill="1" applyAlignment="1" applyProtection="1">
      <alignment vertical="center"/>
      <protection locked="0"/>
    </xf>
    <xf numFmtId="0" fontId="4" fillId="4" borderId="49" xfId="0" applyFont="1" applyFill="1" applyBorder="1" applyAlignment="1" applyProtection="1">
      <alignment vertical="center"/>
      <protection locked="0"/>
    </xf>
    <xf numFmtId="0" fontId="0" fillId="39" borderId="0" xfId="0" applyFill="1" applyAlignment="1" applyProtection="1">
      <alignment/>
      <protection locked="0"/>
    </xf>
    <xf numFmtId="0" fontId="6" fillId="0" borderId="63" xfId="182" applyFont="1" applyFill="1" applyBorder="1" applyAlignment="1" applyProtection="1">
      <alignment vertical="center"/>
      <protection/>
    </xf>
    <xf numFmtId="0" fontId="6" fillId="0" borderId="49" xfId="182" applyFont="1" applyFill="1" applyBorder="1" applyAlignment="1" applyProtection="1">
      <alignment vertical="center"/>
      <protection/>
    </xf>
    <xf numFmtId="0" fontId="3" fillId="39" borderId="0" xfId="0" applyFont="1" applyFill="1" applyBorder="1" applyAlignment="1" applyProtection="1">
      <alignment horizontal="center" vertical="center"/>
      <protection locked="0"/>
    </xf>
    <xf numFmtId="0" fontId="3" fillId="39" borderId="34" xfId="0" applyFont="1" applyFill="1" applyBorder="1" applyAlignment="1" applyProtection="1">
      <alignment horizontal="center" vertical="center"/>
      <protection locked="0"/>
    </xf>
    <xf numFmtId="0" fontId="4" fillId="39" borderId="0" xfId="0" applyFont="1" applyFill="1" applyBorder="1" applyAlignment="1" applyProtection="1">
      <alignment horizontal="center" vertical="center"/>
      <protection locked="0"/>
    </xf>
    <xf numFmtId="0" fontId="4" fillId="39" borderId="0" xfId="0" applyFont="1" applyFill="1" applyAlignment="1" applyProtection="1">
      <alignment horizontal="center" vertical="center"/>
      <protection locked="0"/>
    </xf>
    <xf numFmtId="0" fontId="6" fillId="0" borderId="20" xfId="182" applyFont="1" applyFill="1" applyBorder="1" applyAlignment="1" applyProtection="1">
      <alignment vertical="center"/>
      <protection/>
    </xf>
    <xf numFmtId="0" fontId="6" fillId="0" borderId="21" xfId="182" applyFont="1" applyFill="1" applyBorder="1" applyAlignment="1" applyProtection="1">
      <alignment vertical="center"/>
      <protection/>
    </xf>
    <xf numFmtId="0" fontId="6" fillId="0" borderId="47" xfId="182" applyFont="1" applyFill="1" applyBorder="1" applyAlignment="1" applyProtection="1">
      <alignment vertical="center"/>
      <protection/>
    </xf>
    <xf numFmtId="0" fontId="3" fillId="39" borderId="34" xfId="0" applyFont="1" applyFill="1" applyBorder="1" applyAlignment="1" applyProtection="1">
      <alignment horizontal="center" vertical="center" wrapText="1"/>
      <protection locked="0"/>
    </xf>
    <xf numFmtId="0" fontId="6" fillId="0" borderId="21" xfId="182" applyFont="1" applyFill="1" applyBorder="1" applyAlignment="1" applyProtection="1">
      <alignment horizontal="left" vertical="center"/>
      <protection/>
    </xf>
    <xf numFmtId="0" fontId="6" fillId="0" borderId="32" xfId="182" applyFont="1" applyFill="1" applyBorder="1" applyAlignment="1" applyProtection="1">
      <alignment horizontal="left" vertical="center"/>
      <protection/>
    </xf>
    <xf numFmtId="0" fontId="6" fillId="0" borderId="29" xfId="182" applyFont="1" applyFill="1" applyBorder="1" applyAlignment="1" applyProtection="1">
      <alignment vertical="center"/>
      <protection/>
    </xf>
    <xf numFmtId="49" fontId="3" fillId="39" borderId="34" xfId="0" applyNumberFormat="1" applyFont="1" applyFill="1" applyBorder="1" applyAlignment="1" applyProtection="1">
      <alignment horizontal="center" vertical="center"/>
      <protection locked="0"/>
    </xf>
    <xf numFmtId="0" fontId="6" fillId="0" borderId="47" xfId="182" applyFont="1" applyFill="1" applyBorder="1" applyAlignment="1" applyProtection="1">
      <alignment horizontal="left" vertical="center"/>
      <protection/>
    </xf>
    <xf numFmtId="0" fontId="6" fillId="0" borderId="63" xfId="182" applyFont="1" applyFill="1" applyBorder="1" applyAlignment="1" applyProtection="1">
      <alignment horizontal="left" vertical="center"/>
      <protection/>
    </xf>
    <xf numFmtId="0" fontId="6" fillId="0" borderId="39" xfId="184" applyFont="1" applyFill="1" applyBorder="1" applyAlignment="1" applyProtection="1">
      <alignment horizontal="left" vertical="center"/>
      <protection locked="0"/>
    </xf>
    <xf numFmtId="0" fontId="6" fillId="0" borderId="92" xfId="182" applyFont="1" applyFill="1" applyBorder="1" applyAlignment="1" applyProtection="1">
      <alignment horizontal="left" vertical="center"/>
      <protection/>
    </xf>
    <xf numFmtId="0" fontId="14" fillId="0" borderId="19" xfId="0" applyFont="1" applyFill="1" applyBorder="1" applyAlignment="1" applyProtection="1">
      <alignment horizontal="left" vertical="center"/>
      <protection/>
    </xf>
    <xf numFmtId="1" fontId="3" fillId="0" borderId="35"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1" fontId="13" fillId="0" borderId="59"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 fontId="4" fillId="0" borderId="19" xfId="0" applyNumberFormat="1" applyFont="1" applyFill="1" applyBorder="1" applyAlignment="1" applyProtection="1">
      <alignment vertical="center"/>
      <protection/>
    </xf>
    <xf numFmtId="1" fontId="4" fillId="0" borderId="60" xfId="0" applyNumberFormat="1" applyFont="1" applyFill="1" applyBorder="1" applyAlignment="1" applyProtection="1">
      <alignment vertical="center"/>
      <protection/>
    </xf>
    <xf numFmtId="0" fontId="14" fillId="4" borderId="19" xfId="0" applyFont="1" applyFill="1" applyBorder="1" applyAlignment="1" applyProtection="1">
      <alignment horizontal="left" vertical="center" indent="1"/>
      <protection locked="0"/>
    </xf>
    <xf numFmtId="1" fontId="3" fillId="0" borderId="27" xfId="0" applyNumberFormat="1" applyFont="1" applyFill="1" applyBorder="1" applyAlignment="1" applyProtection="1">
      <alignment vertical="center"/>
      <protection/>
    </xf>
    <xf numFmtId="1" fontId="3" fillId="0" borderId="87" xfId="0" applyNumberFormat="1" applyFont="1" applyFill="1" applyBorder="1" applyAlignment="1" applyProtection="1">
      <alignment vertical="center"/>
      <protection/>
    </xf>
    <xf numFmtId="198" fontId="49" fillId="0" borderId="75" xfId="0" applyNumberFormat="1" applyFont="1" applyFill="1" applyBorder="1" applyAlignment="1" applyProtection="1">
      <alignment horizontal="right" vertical="center"/>
      <protection locked="0"/>
    </xf>
    <xf numFmtId="49" fontId="3" fillId="0" borderId="93" xfId="0" applyNumberFormat="1" applyFont="1" applyFill="1" applyBorder="1" applyAlignment="1" applyProtection="1">
      <alignment horizontal="left" vertical="center"/>
      <protection locked="0"/>
    </xf>
    <xf numFmtId="0" fontId="14" fillId="0" borderId="35" xfId="0" applyFont="1" applyFill="1" applyBorder="1" applyAlignment="1" applyProtection="1">
      <alignment horizontal="left" vertical="center"/>
      <protection locked="0"/>
    </xf>
    <xf numFmtId="49" fontId="3" fillId="0" borderId="94" xfId="0" applyNumberFormat="1" applyFont="1" applyFill="1" applyBorder="1" applyAlignment="1" applyProtection="1">
      <alignment horizontal="left" vertical="center"/>
      <protection locked="0"/>
    </xf>
    <xf numFmtId="1" fontId="4" fillId="0" borderId="27" xfId="0" applyNumberFormat="1" applyFont="1" applyFill="1" applyBorder="1" applyAlignment="1" applyProtection="1">
      <alignment vertical="center"/>
      <protection/>
    </xf>
    <xf numFmtId="1" fontId="4" fillId="0" borderId="87" xfId="0" applyNumberFormat="1" applyFont="1" applyFill="1" applyBorder="1" applyAlignment="1" applyProtection="1">
      <alignment vertical="center"/>
      <protection/>
    </xf>
    <xf numFmtId="198" fontId="49" fillId="0" borderId="57" xfId="0" applyNumberFormat="1" applyFont="1" applyFill="1" applyBorder="1" applyAlignment="1" applyProtection="1">
      <alignment horizontal="right" vertical="center"/>
      <protection locked="0"/>
    </xf>
    <xf numFmtId="198" fontId="49" fillId="0" borderId="95" xfId="0" applyNumberFormat="1" applyFont="1" applyFill="1" applyBorder="1" applyAlignment="1" applyProtection="1">
      <alignment horizontal="right" vertical="center"/>
      <protection locked="0"/>
    </xf>
    <xf numFmtId="198" fontId="49" fillId="0" borderId="27" xfId="0" applyNumberFormat="1" applyFont="1" applyFill="1" applyBorder="1" applyAlignment="1" applyProtection="1">
      <alignment horizontal="right" vertical="center"/>
      <protection locked="0"/>
    </xf>
    <xf numFmtId="198" fontId="49" fillId="0" borderId="96" xfId="0" applyNumberFormat="1" applyFont="1" applyFill="1" applyBorder="1" applyAlignment="1" applyProtection="1">
      <alignment horizontal="right" vertical="center"/>
      <protection locked="0"/>
    </xf>
    <xf numFmtId="0" fontId="14" fillId="0" borderId="28" xfId="0" applyFont="1" applyFill="1" applyBorder="1" applyAlignment="1" applyProtection="1" quotePrefix="1">
      <alignment horizontal="left" vertical="center" indent="2"/>
      <protection locked="0"/>
    </xf>
    <xf numFmtId="0" fontId="14" fillId="0" borderId="28" xfId="0" applyFont="1" applyFill="1" applyBorder="1" applyAlignment="1" applyProtection="1" quotePrefix="1">
      <alignment horizontal="left" vertical="center" indent="2"/>
      <protection/>
    </xf>
    <xf numFmtId="198" fontId="49" fillId="0" borderId="36" xfId="0" applyNumberFormat="1" applyFont="1" applyFill="1" applyBorder="1" applyAlignment="1" applyProtection="1">
      <alignment horizontal="right" vertical="center"/>
      <protection locked="0"/>
    </xf>
    <xf numFmtId="198" fontId="49" fillId="0" borderId="97" xfId="0" applyNumberFormat="1" applyFont="1" applyFill="1" applyBorder="1" applyAlignment="1" applyProtection="1">
      <alignment horizontal="right" vertical="center"/>
      <protection locked="0"/>
    </xf>
    <xf numFmtId="0" fontId="13" fillId="4" borderId="59" xfId="0" applyFont="1" applyFill="1" applyBorder="1" applyAlignment="1" applyProtection="1">
      <alignment horizontal="center" vertical="center"/>
      <protection locked="0"/>
    </xf>
    <xf numFmtId="0" fontId="14" fillId="0" borderId="57" xfId="0" applyFont="1" applyFill="1" applyBorder="1" applyAlignment="1" applyProtection="1">
      <alignment horizontal="left" vertical="center"/>
      <protection/>
    </xf>
    <xf numFmtId="198" fontId="49" fillId="0" borderId="37" xfId="0" applyNumberFormat="1" applyFont="1" applyFill="1" applyBorder="1" applyAlignment="1" applyProtection="1">
      <alignment horizontal="right" vertical="center"/>
      <protection locked="0"/>
    </xf>
    <xf numFmtId="198" fontId="49" fillId="0" borderId="32" xfId="0" applyNumberFormat="1" applyFont="1" applyFill="1" applyBorder="1" applyAlignment="1" applyProtection="1">
      <alignment horizontal="right" vertical="center"/>
      <protection locked="0"/>
    </xf>
    <xf numFmtId="198" fontId="49" fillId="0" borderId="98" xfId="0" applyNumberFormat="1" applyFont="1" applyFill="1" applyBorder="1" applyAlignment="1" applyProtection="1">
      <alignment horizontal="right" vertical="center"/>
      <protection locked="0"/>
    </xf>
    <xf numFmtId="198" fontId="49" fillId="0" borderId="86" xfId="0" applyNumberFormat="1" applyFont="1" applyFill="1" applyBorder="1" applyAlignment="1" applyProtection="1">
      <alignment horizontal="right" vertical="center"/>
      <protection locked="0"/>
    </xf>
    <xf numFmtId="198" fontId="49" fillId="0" borderId="99" xfId="0" applyNumberFormat="1" applyFont="1" applyFill="1" applyBorder="1" applyAlignment="1" applyProtection="1">
      <alignment horizontal="right" vertical="center"/>
      <protection locked="0"/>
    </xf>
    <xf numFmtId="1" fontId="4" fillId="0" borderId="28" xfId="0" applyNumberFormat="1" applyFont="1" applyFill="1" applyBorder="1" applyAlignment="1" applyProtection="1">
      <alignment vertical="center"/>
      <protection/>
    </xf>
    <xf numFmtId="1" fontId="4" fillId="0" borderId="62" xfId="0" applyNumberFormat="1" applyFont="1" applyFill="1" applyBorder="1" applyAlignment="1" applyProtection="1">
      <alignment vertical="center"/>
      <protection/>
    </xf>
    <xf numFmtId="0" fontId="3" fillId="0" borderId="65" xfId="0" applyFont="1" applyFill="1" applyBorder="1" applyAlignment="1" applyProtection="1">
      <alignment horizontal="center"/>
      <protection locked="0"/>
    </xf>
    <xf numFmtId="0" fontId="3" fillId="0" borderId="65" xfId="0" applyFont="1" applyFill="1" applyBorder="1" applyAlignment="1" applyProtection="1">
      <alignment/>
      <protection locked="0"/>
    </xf>
    <xf numFmtId="0" fontId="3" fillId="0" borderId="91" xfId="0" applyFont="1" applyFill="1" applyBorder="1" applyAlignment="1" applyProtection="1">
      <alignment/>
      <protection locked="0"/>
    </xf>
    <xf numFmtId="0" fontId="3" fillId="0" borderId="69" xfId="0" applyFont="1" applyFill="1" applyBorder="1" applyAlignment="1" applyProtection="1">
      <alignment horizontal="center"/>
      <protection locked="0"/>
    </xf>
    <xf numFmtId="0" fontId="3" fillId="39" borderId="20" xfId="0" applyFont="1" applyFill="1" applyBorder="1" applyAlignment="1" applyProtection="1">
      <alignment vertical="center"/>
      <protection locked="0"/>
    </xf>
    <xf numFmtId="0" fontId="3" fillId="39" borderId="19" xfId="0" applyFont="1" applyFill="1" applyBorder="1" applyAlignment="1" applyProtection="1">
      <alignment vertical="center"/>
      <protection locked="0"/>
    </xf>
    <xf numFmtId="0" fontId="3" fillId="39" borderId="0" xfId="0" applyFont="1" applyFill="1" applyAlignment="1" applyProtection="1">
      <alignment vertical="center"/>
      <protection locked="0"/>
    </xf>
    <xf numFmtId="0" fontId="3" fillId="4" borderId="63" xfId="0" applyFont="1" applyFill="1" applyBorder="1" applyAlignment="1" applyProtection="1">
      <alignment horizontal="left" vertical="center"/>
      <protection locked="0"/>
    </xf>
    <xf numFmtId="0" fontId="3" fillId="4" borderId="25" xfId="0" applyFont="1" applyFill="1" applyBorder="1" applyAlignment="1" applyProtection="1">
      <alignment horizontal="left" vertical="center"/>
      <protection locked="0"/>
    </xf>
    <xf numFmtId="0" fontId="3" fillId="4" borderId="30" xfId="0" applyFont="1" applyFill="1" applyBorder="1" applyAlignment="1" applyProtection="1">
      <alignment horizontal="left" vertical="center"/>
      <protection locked="0"/>
    </xf>
    <xf numFmtId="0" fontId="4" fillId="4" borderId="32" xfId="0" applyFont="1" applyFill="1" applyBorder="1" applyAlignment="1" applyProtection="1">
      <alignment horizontal="center" vertical="center"/>
      <protection locked="0"/>
    </xf>
    <xf numFmtId="198" fontId="4" fillId="4" borderId="32" xfId="0" applyNumberFormat="1" applyFont="1" applyFill="1" applyBorder="1" applyAlignment="1" applyProtection="1">
      <alignment horizontal="right" vertical="center"/>
      <protection locked="0"/>
    </xf>
    <xf numFmtId="1" fontId="4" fillId="0" borderId="32" xfId="0" applyNumberFormat="1" applyFont="1" applyFill="1" applyBorder="1" applyAlignment="1" applyProtection="1">
      <alignment horizontal="right" vertical="center"/>
      <protection locked="0"/>
    </xf>
    <xf numFmtId="1" fontId="4" fillId="0" borderId="33" xfId="0" applyNumberFormat="1" applyFont="1" applyFill="1" applyBorder="1" applyAlignment="1" applyProtection="1">
      <alignment horizontal="right" vertical="center"/>
      <protection locked="0"/>
    </xf>
    <xf numFmtId="0" fontId="3" fillId="4" borderId="20"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34"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3" fillId="4" borderId="59" xfId="0" applyFont="1" applyFill="1" applyBorder="1" applyAlignment="1" applyProtection="1">
      <alignment horizontal="left" vertical="center"/>
      <protection locked="0"/>
    </xf>
    <xf numFmtId="198" fontId="4" fillId="4" borderId="48" xfId="0" applyNumberFormat="1" applyFont="1" applyFill="1" applyBorder="1" applyAlignment="1" applyProtection="1">
      <alignment horizontal="right" vertical="center"/>
      <protection locked="0"/>
    </xf>
    <xf numFmtId="0" fontId="4" fillId="0" borderId="20"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9" xfId="0" applyFont="1" applyFill="1" applyBorder="1" applyAlignment="1" applyProtection="1">
      <alignment horizontal="center" vertical="center"/>
      <protection locked="0"/>
    </xf>
    <xf numFmtId="198" fontId="36" fillId="0" borderId="35" xfId="0" applyNumberFormat="1" applyFont="1" applyFill="1" applyBorder="1" applyAlignment="1" applyProtection="1">
      <alignment horizontal="right" vertical="center"/>
      <protection locked="0"/>
    </xf>
    <xf numFmtId="198" fontId="36" fillId="0" borderId="49" xfId="0" applyNumberFormat="1" applyFont="1" applyFill="1" applyBorder="1" applyAlignment="1" applyProtection="1">
      <alignment horizontal="right" vertical="center"/>
      <protection locked="0"/>
    </xf>
    <xf numFmtId="198" fontId="36" fillId="0" borderId="60" xfId="0" applyNumberFormat="1" applyFont="1" applyFill="1" applyBorder="1" applyAlignment="1" applyProtection="1">
      <alignment horizontal="right" vertical="center"/>
      <protection locked="0"/>
    </xf>
    <xf numFmtId="198" fontId="36" fillId="0" borderId="29" xfId="0" applyNumberFormat="1" applyFont="1" applyFill="1" applyBorder="1" applyAlignment="1" applyProtection="1">
      <alignment horizontal="right" vertical="center"/>
      <protection locked="0"/>
    </xf>
    <xf numFmtId="0" fontId="4" fillId="0" borderId="82" xfId="0" applyFont="1" applyFill="1" applyBorder="1" applyAlignment="1" applyProtection="1">
      <alignment horizontal="center" vertical="center"/>
      <protection locked="0"/>
    </xf>
    <xf numFmtId="198" fontId="36" fillId="0" borderId="43" xfId="0" applyNumberFormat="1" applyFont="1" applyFill="1" applyBorder="1" applyAlignment="1" applyProtection="1">
      <alignment horizontal="right" vertical="center"/>
      <protection locked="0"/>
    </xf>
    <xf numFmtId="198" fontId="36" fillId="0" borderId="62" xfId="0" applyNumberFormat="1" applyFont="1" applyFill="1" applyBorder="1" applyAlignment="1" applyProtection="1">
      <alignment horizontal="right" vertical="center"/>
      <protection locked="0"/>
    </xf>
    <xf numFmtId="0" fontId="46"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34"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3" fontId="3" fillId="0" borderId="37" xfId="0" applyNumberFormat="1" applyFont="1" applyFill="1" applyBorder="1" applyAlignment="1" applyProtection="1">
      <alignment horizontal="right" vertical="center" wrapText="1"/>
      <protection/>
    </xf>
    <xf numFmtId="3" fontId="3" fillId="0" borderId="47" xfId="0" applyNumberFormat="1" applyFont="1" applyFill="1" applyBorder="1" applyAlignment="1" applyProtection="1">
      <alignment horizontal="right" vertical="center" wrapText="1"/>
      <protection/>
    </xf>
    <xf numFmtId="3" fontId="3" fillId="0" borderId="92" xfId="0" applyNumberFormat="1" applyFont="1" applyFill="1" applyBorder="1" applyAlignment="1" applyProtection="1">
      <alignment horizontal="right" vertical="center" wrapText="1"/>
      <protection/>
    </xf>
    <xf numFmtId="3" fontId="3" fillId="0" borderId="66"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21" xfId="0" applyNumberFormat="1" applyFont="1" applyFill="1" applyBorder="1" applyAlignment="1" applyProtection="1">
      <alignment horizontal="right" vertical="center" wrapText="1"/>
      <protection/>
    </xf>
    <xf numFmtId="0" fontId="4" fillId="0" borderId="46" xfId="0" applyFont="1" applyFill="1" applyBorder="1" applyAlignment="1" applyProtection="1">
      <alignment/>
      <protection/>
    </xf>
    <xf numFmtId="3" fontId="3" fillId="0" borderId="82" xfId="0" applyNumberFormat="1" applyFont="1" applyFill="1" applyBorder="1" applyAlignment="1" applyProtection="1">
      <alignment horizontal="right" vertical="center" wrapText="1"/>
      <protection/>
    </xf>
    <xf numFmtId="0" fontId="4" fillId="0" borderId="24" xfId="0" applyFont="1" applyFill="1" applyBorder="1" applyAlignment="1" applyProtection="1">
      <alignment/>
      <protection/>
    </xf>
    <xf numFmtId="0" fontId="14" fillId="0" borderId="63" xfId="0" applyFont="1" applyFill="1" applyBorder="1" applyAlignment="1" applyProtection="1">
      <alignment horizontal="right" vertical="center"/>
      <protection/>
    </xf>
    <xf numFmtId="0" fontId="4" fillId="0" borderId="21"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8"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8" fontId="5" fillId="4" borderId="0" xfId="0" applyNumberFormat="1" applyFont="1" applyFill="1" applyBorder="1" applyAlignment="1" applyProtection="1">
      <alignment horizontal="right" vertical="center"/>
      <protection locked="0"/>
    </xf>
    <xf numFmtId="0" fontId="6" fillId="0" borderId="31" xfId="184" applyFont="1" applyFill="1" applyBorder="1" applyAlignment="1" applyProtection="1">
      <alignment horizontal="center" vertical="center"/>
      <protection/>
    </xf>
    <xf numFmtId="198" fontId="5" fillId="0" borderId="37" xfId="0" applyNumberFormat="1" applyFont="1" applyFill="1" applyBorder="1" applyAlignment="1" applyProtection="1">
      <alignment horizontal="right" vertical="center"/>
      <protection locked="0"/>
    </xf>
    <xf numFmtId="0" fontId="4" fillId="0" borderId="34" xfId="0" applyFont="1" applyFill="1" applyBorder="1" applyAlignment="1" applyProtection="1">
      <alignment vertical="center"/>
      <protection locked="0"/>
    </xf>
    <xf numFmtId="0" fontId="14" fillId="0" borderId="32" xfId="0" applyFont="1" applyFill="1" applyBorder="1" applyAlignment="1" applyProtection="1">
      <alignment horizontal="left" vertical="center"/>
      <protection locked="0"/>
    </xf>
    <xf numFmtId="0" fontId="13" fillId="0" borderId="32"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49" fontId="3" fillId="0" borderId="35" xfId="0" applyNumberFormat="1" applyFont="1" applyFill="1" applyBorder="1" applyAlignment="1" applyProtection="1">
      <alignment horizontal="left" vertical="center"/>
      <protection locked="0"/>
    </xf>
    <xf numFmtId="0" fontId="4" fillId="0" borderId="32"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49" fontId="3" fillId="58" borderId="35" xfId="0" applyNumberFormat="1" applyFont="1" applyFill="1" applyBorder="1" applyAlignment="1" applyProtection="1">
      <alignment horizontal="left" vertical="center"/>
      <protection locked="0"/>
    </xf>
    <xf numFmtId="0" fontId="3" fillId="58" borderId="35" xfId="0" applyFont="1" applyFill="1" applyBorder="1" applyAlignment="1" applyProtection="1">
      <alignment horizontal="left" vertical="center"/>
      <protection locked="0"/>
    </xf>
    <xf numFmtId="198" fontId="5" fillId="58" borderId="45" xfId="0" applyNumberFormat="1" applyFont="1" applyFill="1" applyBorder="1" applyAlignment="1" applyProtection="1">
      <alignment horizontal="right" vertical="center"/>
      <protection locked="0"/>
    </xf>
    <xf numFmtId="0" fontId="4" fillId="58" borderId="20" xfId="0" applyFont="1" applyFill="1" applyBorder="1" applyAlignment="1" applyProtection="1">
      <alignment vertical="center"/>
      <protection locked="0"/>
    </xf>
    <xf numFmtId="0" fontId="4" fillId="58" borderId="19" xfId="0" applyFont="1" applyFill="1" applyBorder="1" applyAlignment="1" applyProtection="1">
      <alignment vertical="center"/>
      <protection locked="0"/>
    </xf>
    <xf numFmtId="0" fontId="3" fillId="58" borderId="0" xfId="0" applyFont="1" applyFill="1" applyBorder="1" applyAlignment="1" applyProtection="1">
      <alignment horizontal="center" vertical="center"/>
      <protection/>
    </xf>
    <xf numFmtId="0" fontId="3" fillId="58" borderId="20" xfId="0" applyFont="1" applyFill="1" applyBorder="1" applyAlignment="1" applyProtection="1">
      <alignment horizontal="left" vertical="center"/>
      <protection/>
    </xf>
    <xf numFmtId="0" fontId="4" fillId="58" borderId="19" xfId="0" applyFont="1" applyFill="1" applyBorder="1" applyAlignment="1" applyProtection="1">
      <alignment horizontal="left" vertical="center"/>
      <protection/>
    </xf>
    <xf numFmtId="0" fontId="4" fillId="58" borderId="32" xfId="0" applyFont="1" applyFill="1" applyBorder="1" applyAlignment="1" applyProtection="1">
      <alignment horizontal="center" vertical="center"/>
      <protection/>
    </xf>
    <xf numFmtId="1" fontId="4" fillId="58" borderId="19" xfId="0" applyNumberFormat="1" applyFont="1" applyFill="1" applyBorder="1" applyAlignment="1" applyProtection="1">
      <alignment vertical="center"/>
      <protection/>
    </xf>
    <xf numFmtId="1" fontId="4" fillId="58" borderId="60" xfId="0" applyNumberFormat="1" applyFont="1" applyFill="1" applyBorder="1" applyAlignment="1" applyProtection="1">
      <alignment vertical="center"/>
      <protection/>
    </xf>
    <xf numFmtId="0" fontId="4" fillId="58" borderId="0" xfId="0" applyFont="1" applyFill="1" applyAlignment="1" applyProtection="1">
      <alignment vertical="center"/>
      <protection/>
    </xf>
    <xf numFmtId="49" fontId="3" fillId="58" borderId="94" xfId="0" applyNumberFormat="1" applyFont="1" applyFill="1" applyBorder="1" applyAlignment="1" applyProtection="1">
      <alignment horizontal="left" vertical="center"/>
      <protection locked="0"/>
    </xf>
    <xf numFmtId="0" fontId="4" fillId="58" borderId="32" xfId="0" applyFont="1" applyFill="1" applyBorder="1" applyAlignment="1" applyProtection="1">
      <alignment horizontal="center" vertical="center"/>
      <protection locked="0"/>
    </xf>
    <xf numFmtId="198" fontId="5" fillId="58" borderId="27" xfId="0" applyNumberFormat="1" applyFont="1" applyFill="1" applyBorder="1" applyAlignment="1" applyProtection="1">
      <alignment horizontal="right" vertical="center"/>
      <protection locked="0"/>
    </xf>
    <xf numFmtId="0" fontId="4" fillId="0" borderId="32"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59" borderId="0" xfId="0" applyFont="1" applyFill="1" applyAlignment="1" applyProtection="1">
      <alignment/>
      <protection/>
    </xf>
    <xf numFmtId="0" fontId="4" fillId="7" borderId="0" xfId="0" applyFont="1" applyFill="1" applyAlignment="1" applyProtection="1">
      <alignment vertical="center"/>
      <protection/>
    </xf>
    <xf numFmtId="0" fontId="6" fillId="0" borderId="50" xfId="184" applyFont="1" applyFill="1" applyBorder="1" applyAlignment="1" applyProtection="1">
      <alignment horizontal="center" vertical="center"/>
      <protection/>
    </xf>
    <xf numFmtId="1" fontId="22" fillId="0" borderId="37" xfId="184" applyNumberFormat="1" applyFont="1" applyFill="1" applyBorder="1" applyAlignment="1" applyProtection="1">
      <alignment horizontal="right" vertical="center"/>
      <protection/>
    </xf>
    <xf numFmtId="1" fontId="22" fillId="0" borderId="50" xfId="184" applyNumberFormat="1" applyFont="1" applyFill="1" applyBorder="1" applyAlignment="1" applyProtection="1">
      <alignment horizontal="right" vertical="center"/>
      <protection/>
    </xf>
    <xf numFmtId="1" fontId="22" fillId="0" borderId="82" xfId="184" applyNumberFormat="1" applyFont="1" applyFill="1" applyBorder="1" applyAlignment="1" applyProtection="1">
      <alignment horizontal="right" vertical="center"/>
      <protection/>
    </xf>
    <xf numFmtId="0" fontId="8" fillId="0" borderId="47" xfId="0" applyFont="1" applyFill="1" applyBorder="1" applyAlignment="1" applyProtection="1">
      <alignment/>
      <protection/>
    </xf>
    <xf numFmtId="0" fontId="8" fillId="0" borderId="48" xfId="0" applyFont="1" applyFill="1" applyBorder="1" applyAlignment="1" applyProtection="1">
      <alignment/>
      <protection/>
    </xf>
    <xf numFmtId="0" fontId="4" fillId="0" borderId="47" xfId="0" applyFont="1" applyFill="1" applyBorder="1" applyAlignment="1" applyProtection="1">
      <alignment/>
      <protection/>
    </xf>
    <xf numFmtId="0" fontId="4" fillId="0" borderId="48" xfId="0" applyFont="1" applyFill="1" applyBorder="1" applyAlignment="1" applyProtection="1">
      <alignment/>
      <protection/>
    </xf>
    <xf numFmtId="0" fontId="4" fillId="7" borderId="47" xfId="0" applyFont="1" applyFill="1" applyBorder="1" applyAlignment="1" applyProtection="1">
      <alignment vertical="center"/>
      <protection/>
    </xf>
    <xf numFmtId="0" fontId="4" fillId="7" borderId="48" xfId="0" applyFont="1" applyFill="1" applyBorder="1" applyAlignment="1" applyProtection="1">
      <alignment vertical="center"/>
      <protection/>
    </xf>
    <xf numFmtId="0" fontId="4" fillId="7" borderId="92" xfId="0" applyFont="1" applyFill="1" applyBorder="1" applyAlignment="1" applyProtection="1">
      <alignment vertical="center"/>
      <protection/>
    </xf>
    <xf numFmtId="0" fontId="4" fillId="7" borderId="66" xfId="0" applyFont="1" applyFill="1" applyBorder="1" applyAlignment="1" applyProtection="1">
      <alignment vertical="center"/>
      <protection/>
    </xf>
    <xf numFmtId="0" fontId="14" fillId="0" borderId="24" xfId="0" applyFont="1" applyFill="1" applyBorder="1" applyAlignment="1" applyProtection="1">
      <alignment horizontal="center" vertical="center"/>
      <protection locked="0"/>
    </xf>
    <xf numFmtId="0" fontId="14" fillId="0" borderId="39" xfId="0" applyFont="1" applyFill="1" applyBorder="1" applyAlignment="1" applyProtection="1">
      <alignment horizontal="left" vertical="center" indent="1"/>
      <protection locked="0"/>
    </xf>
    <xf numFmtId="0" fontId="0" fillId="0" borderId="35" xfId="0" applyBorder="1" applyAlignment="1">
      <alignment/>
    </xf>
    <xf numFmtId="0" fontId="3" fillId="0" borderId="19" xfId="0" applyFont="1" applyFill="1" applyBorder="1" applyAlignment="1" applyProtection="1">
      <alignment horizontal="left" vertical="center" indent="2"/>
      <protection locked="0"/>
    </xf>
    <xf numFmtId="0" fontId="0" fillId="0" borderId="0" xfId="0" applyFont="1" applyAlignment="1">
      <alignment/>
    </xf>
    <xf numFmtId="0" fontId="0" fillId="59" borderId="0" xfId="0" applyFill="1" applyAlignment="1">
      <alignment/>
    </xf>
    <xf numFmtId="0" fontId="0" fillId="0" borderId="57" xfId="0" applyBorder="1" applyAlignment="1">
      <alignment/>
    </xf>
    <xf numFmtId="0" fontId="0" fillId="0" borderId="66" xfId="0" applyBorder="1" applyAlignment="1">
      <alignment/>
    </xf>
    <xf numFmtId="0" fontId="0" fillId="0" borderId="100" xfId="0" applyBorder="1" applyAlignment="1">
      <alignment/>
    </xf>
    <xf numFmtId="0" fontId="0" fillId="0" borderId="101" xfId="0" applyBorder="1" applyAlignment="1">
      <alignment/>
    </xf>
    <xf numFmtId="0" fontId="0" fillId="0" borderId="51" xfId="0" applyBorder="1" applyAlignment="1">
      <alignment/>
    </xf>
    <xf numFmtId="0" fontId="0" fillId="0" borderId="92" xfId="0" applyBorder="1" applyAlignment="1">
      <alignment/>
    </xf>
    <xf numFmtId="0" fontId="0" fillId="0" borderId="70" xfId="0" applyBorder="1" applyAlignment="1">
      <alignment/>
    </xf>
    <xf numFmtId="0" fontId="0" fillId="0" borderId="58" xfId="0" applyBorder="1" applyAlignment="1">
      <alignment/>
    </xf>
    <xf numFmtId="0" fontId="0" fillId="0" borderId="71" xfId="0" applyBorder="1" applyAlignment="1">
      <alignment/>
    </xf>
    <xf numFmtId="0" fontId="0" fillId="0" borderId="35" xfId="0" applyFont="1" applyBorder="1" applyAlignment="1">
      <alignment/>
    </xf>
    <xf numFmtId="0" fontId="0" fillId="0" borderId="48" xfId="0" applyFont="1" applyBorder="1" applyAlignment="1">
      <alignment/>
    </xf>
    <xf numFmtId="0" fontId="0" fillId="0" borderId="102" xfId="0" applyBorder="1" applyAlignment="1">
      <alignment/>
    </xf>
    <xf numFmtId="0" fontId="0" fillId="0" borderId="103" xfId="0" applyBorder="1" applyAlignment="1">
      <alignment/>
    </xf>
    <xf numFmtId="0" fontId="3" fillId="0" borderId="32"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0" fillId="0" borderId="57" xfId="0" applyFont="1" applyBorder="1" applyAlignment="1">
      <alignment/>
    </xf>
    <xf numFmtId="0" fontId="100" fillId="59" borderId="92" xfId="0" applyFont="1" applyFill="1" applyBorder="1" applyAlignment="1">
      <alignment/>
    </xf>
    <xf numFmtId="0" fontId="100" fillId="59" borderId="57" xfId="0" applyFont="1" applyFill="1" applyBorder="1" applyAlignment="1">
      <alignment/>
    </xf>
    <xf numFmtId="0" fontId="100" fillId="59" borderId="66" xfId="0" applyFont="1" applyFill="1" applyBorder="1" applyAlignment="1">
      <alignment/>
    </xf>
    <xf numFmtId="3" fontId="101" fillId="0" borderId="0" xfId="0" applyNumberFormat="1" applyFont="1" applyAlignment="1">
      <alignment horizontal="right" wrapText="1"/>
    </xf>
    <xf numFmtId="0" fontId="102" fillId="0" borderId="0" xfId="0" applyFont="1" applyAlignment="1">
      <alignment/>
    </xf>
    <xf numFmtId="0" fontId="3" fillId="0" borderId="70" xfId="0" applyFont="1" applyBorder="1" applyAlignment="1" applyProtection="1">
      <alignment vertical="center"/>
      <protection locked="0"/>
    </xf>
    <xf numFmtId="0" fontId="3" fillId="0" borderId="53" xfId="182" applyFont="1" applyBorder="1" applyAlignment="1" applyProtection="1">
      <alignment vertical="center"/>
      <protection locked="0"/>
    </xf>
    <xf numFmtId="0" fontId="3" fillId="0" borderId="31" xfId="182"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31" xfId="0" applyFont="1" applyBorder="1" applyAlignment="1" applyProtection="1">
      <alignment vertical="center"/>
      <protection locked="0"/>
    </xf>
    <xf numFmtId="198" fontId="103" fillId="0" borderId="28" xfId="0" applyNumberFormat="1" applyFont="1" applyFill="1" applyBorder="1" applyAlignment="1" applyProtection="1">
      <alignment horizontal="right" vertical="center"/>
      <protection locked="0"/>
    </xf>
    <xf numFmtId="198" fontId="103" fillId="0" borderId="35" xfId="0" applyNumberFormat="1" applyFont="1" applyFill="1" applyBorder="1" applyAlignment="1" applyProtection="1">
      <alignment horizontal="right" vertical="center"/>
      <protection locked="0"/>
    </xf>
    <xf numFmtId="198" fontId="103" fillId="0" borderId="74" xfId="0" applyNumberFormat="1" applyFont="1" applyFill="1" applyBorder="1" applyAlignment="1" applyProtection="1">
      <alignment horizontal="right" vertical="center"/>
      <protection locked="0"/>
    </xf>
    <xf numFmtId="198" fontId="67" fillId="60" borderId="0" xfId="206" applyNumberFormat="1" applyFont="1" applyFill="1" applyBorder="1" applyAlignment="1" applyProtection="1">
      <alignment horizontal="right" vertical="center"/>
      <protection locked="0"/>
    </xf>
    <xf numFmtId="198" fontId="67" fillId="60" borderId="0" xfId="207" applyNumberFormat="1" applyFont="1" applyFill="1" applyBorder="1" applyAlignment="1" applyProtection="1">
      <alignment horizontal="right" vertical="center"/>
      <protection locked="0"/>
    </xf>
    <xf numFmtId="198" fontId="4" fillId="0" borderId="0" xfId="0" applyNumberFormat="1" applyFont="1" applyFill="1" applyAlignment="1" applyProtection="1">
      <alignment/>
      <protection/>
    </xf>
    <xf numFmtId="198" fontId="5" fillId="0" borderId="27" xfId="195" applyNumberFormat="1" applyFont="1" applyFill="1" applyBorder="1" applyAlignment="1" applyProtection="1">
      <alignment horizontal="right" vertical="center"/>
      <protection locked="0"/>
    </xf>
    <xf numFmtId="0" fontId="4" fillId="0" borderId="53" xfId="0" applyFont="1" applyFill="1" applyBorder="1" applyAlignment="1" applyProtection="1" quotePrefix="1">
      <alignment horizontal="center" vertical="center"/>
      <protection locked="0"/>
    </xf>
    <xf numFmtId="0" fontId="3" fillId="39" borderId="87" xfId="0" applyFont="1" applyFill="1" applyBorder="1" applyAlignment="1" applyProtection="1">
      <alignment vertical="center"/>
      <protection locked="0"/>
    </xf>
    <xf numFmtId="198" fontId="104" fillId="0" borderId="35" xfId="0" applyNumberFormat="1" applyFont="1" applyBorder="1" applyAlignment="1">
      <alignment/>
    </xf>
    <xf numFmtId="198" fontId="105" fillId="0" borderId="27" xfId="195" applyNumberFormat="1" applyFont="1" applyFill="1" applyBorder="1" applyAlignment="1" applyProtection="1">
      <alignment horizontal="right" vertical="center"/>
      <protection locked="0"/>
    </xf>
    <xf numFmtId="198" fontId="105" fillId="60" borderId="27" xfId="195" applyNumberFormat="1" applyFont="1" applyFill="1" applyBorder="1" applyAlignment="1" applyProtection="1">
      <alignment horizontal="right" vertical="center"/>
      <protection locked="0"/>
    </xf>
    <xf numFmtId="198" fontId="106" fillId="4" borderId="27" xfId="195" applyNumberFormat="1" applyFont="1" applyFill="1" applyBorder="1" applyAlignment="1" applyProtection="1">
      <alignment horizontal="right" vertical="center"/>
      <protection locked="0"/>
    </xf>
    <xf numFmtId="198" fontId="106" fillId="4" borderId="19" xfId="195" applyNumberFormat="1" applyFont="1" applyFill="1" applyBorder="1" applyAlignment="1" applyProtection="1">
      <alignment horizontal="right" vertical="center"/>
      <protection locked="0"/>
    </xf>
    <xf numFmtId="198" fontId="106" fillId="4" borderId="32" xfId="206" applyNumberFormat="1" applyFont="1" applyFill="1" applyBorder="1" applyAlignment="1" applyProtection="1">
      <alignment horizontal="right" vertical="center"/>
      <protection locked="0"/>
    </xf>
    <xf numFmtId="198" fontId="106" fillId="4" borderId="32" xfId="207" applyNumberFormat="1" applyFont="1" applyFill="1" applyBorder="1" applyAlignment="1" applyProtection="1">
      <alignment horizontal="right" vertical="center"/>
      <protection locked="0"/>
    </xf>
    <xf numFmtId="198" fontId="106" fillId="4" borderId="48" xfId="206" applyNumberFormat="1" applyFont="1" applyFill="1" applyBorder="1" applyAlignment="1" applyProtection="1">
      <alignment horizontal="right" vertical="center"/>
      <protection locked="0"/>
    </xf>
    <xf numFmtId="198" fontId="103" fillId="0" borderId="48" xfId="0" applyNumberFormat="1" applyFont="1" applyFill="1" applyBorder="1" applyAlignment="1" applyProtection="1">
      <alignment horizontal="right" vertical="center"/>
      <protection locked="0"/>
    </xf>
    <xf numFmtId="198" fontId="103" fillId="0" borderId="70" xfId="0" applyNumberFormat="1" applyFont="1" applyFill="1" applyBorder="1" applyAlignment="1" applyProtection="1">
      <alignment horizontal="right" vertical="center"/>
      <protection locked="0"/>
    </xf>
    <xf numFmtId="1" fontId="4" fillId="56" borderId="36" xfId="0" applyNumberFormat="1" applyFont="1" applyFill="1" applyBorder="1" applyAlignment="1" applyProtection="1">
      <alignment/>
      <protection/>
    </xf>
    <xf numFmtId="0" fontId="13" fillId="0" borderId="50" xfId="0" applyFont="1" applyFill="1" applyBorder="1" applyAlignment="1" applyProtection="1">
      <alignment horizontal="center" vertical="center"/>
      <protection locked="0"/>
    </xf>
    <xf numFmtId="0" fontId="107" fillId="0" borderId="35" xfId="208" applyFont="1" applyBorder="1">
      <alignment/>
      <protection/>
    </xf>
    <xf numFmtId="0" fontId="107" fillId="0" borderId="35" xfId="185" applyFont="1" applyBorder="1">
      <alignment/>
      <protection/>
    </xf>
    <xf numFmtId="0" fontId="107" fillId="0" borderId="35" xfId="205" applyFont="1" applyBorder="1">
      <alignment/>
      <protection/>
    </xf>
    <xf numFmtId="0" fontId="107" fillId="0" borderId="35" xfId="211" applyFont="1" applyBorder="1">
      <alignment/>
      <protection/>
    </xf>
    <xf numFmtId="0" fontId="107" fillId="0" borderId="35" xfId="210" applyFont="1" applyBorder="1">
      <alignment/>
      <protection/>
    </xf>
    <xf numFmtId="0" fontId="107" fillId="0" borderId="35" xfId="187" applyFont="1" applyBorder="1">
      <alignment/>
      <protection/>
    </xf>
    <xf numFmtId="0" fontId="107" fillId="0" borderId="35" xfId="209" applyFont="1" applyBorder="1">
      <alignment/>
      <protection/>
    </xf>
    <xf numFmtId="0" fontId="107" fillId="0" borderId="35" xfId="186" applyFont="1" applyBorder="1">
      <alignment/>
      <protection/>
    </xf>
    <xf numFmtId="0" fontId="107" fillId="0" borderId="35" xfId="189" applyFont="1" applyBorder="1">
      <alignment/>
      <protection/>
    </xf>
    <xf numFmtId="0" fontId="107" fillId="0" borderId="35" xfId="191" applyFont="1" applyBorder="1">
      <alignment/>
      <protection/>
    </xf>
    <xf numFmtId="0" fontId="107" fillId="0" borderId="35" xfId="188" applyFont="1" applyBorder="1">
      <alignment/>
      <protection/>
    </xf>
    <xf numFmtId="0" fontId="107" fillId="0" borderId="35" xfId="190" applyFont="1" applyBorder="1">
      <alignment/>
      <protection/>
    </xf>
    <xf numFmtId="0" fontId="107" fillId="0" borderId="35" xfId="193" applyFont="1" applyBorder="1">
      <alignment/>
      <protection/>
    </xf>
    <xf numFmtId="0" fontId="107" fillId="0" borderId="35" xfId="200" applyFont="1" applyBorder="1">
      <alignment/>
      <protection/>
    </xf>
    <xf numFmtId="0" fontId="107" fillId="0" borderId="35" xfId="192" applyFont="1" applyBorder="1">
      <alignment/>
      <protection/>
    </xf>
    <xf numFmtId="0" fontId="107" fillId="0" borderId="35" xfId="194" applyFont="1" applyBorder="1">
      <alignment/>
      <protection/>
    </xf>
    <xf numFmtId="198" fontId="0" fillId="0" borderId="58" xfId="0" applyNumberFormat="1" applyBorder="1" applyAlignment="1">
      <alignment/>
    </xf>
    <xf numFmtId="0" fontId="100" fillId="59" borderId="63" xfId="0" applyFont="1" applyFill="1" applyBorder="1" applyAlignment="1">
      <alignment/>
    </xf>
    <xf numFmtId="0" fontId="100" fillId="59" borderId="32" xfId="0" applyFont="1" applyFill="1" applyBorder="1" applyAlignment="1">
      <alignment/>
    </xf>
    <xf numFmtId="0" fontId="108" fillId="59" borderId="32" xfId="0" applyFont="1" applyFill="1" applyBorder="1" applyAlignment="1">
      <alignment/>
    </xf>
    <xf numFmtId="198" fontId="108" fillId="59" borderId="32" xfId="0" applyNumberFormat="1" applyFont="1" applyFill="1" applyBorder="1" applyAlignment="1">
      <alignment/>
    </xf>
    <xf numFmtId="198" fontId="108" fillId="60" borderId="32" xfId="0" applyNumberFormat="1" applyFont="1" applyFill="1" applyBorder="1" applyAlignment="1">
      <alignment/>
    </xf>
    <xf numFmtId="0" fontId="100" fillId="59" borderId="33" xfId="0" applyFont="1" applyFill="1" applyBorder="1" applyAlignment="1">
      <alignment/>
    </xf>
    <xf numFmtId="198" fontId="83" fillId="0" borderId="35" xfId="202" applyNumberFormat="1" applyBorder="1">
      <alignment/>
      <protection/>
    </xf>
    <xf numFmtId="198" fontId="108" fillId="0" borderId="35" xfId="0" applyNumberFormat="1" applyFont="1" applyBorder="1" applyAlignment="1">
      <alignment/>
    </xf>
    <xf numFmtId="198" fontId="83" fillId="0" borderId="35" xfId="201" applyNumberFormat="1" applyBorder="1">
      <alignment/>
      <protection/>
    </xf>
    <xf numFmtId="0" fontId="108" fillId="0" borderId="35" xfId="0" applyFont="1" applyBorder="1" applyAlignment="1">
      <alignment/>
    </xf>
    <xf numFmtId="198" fontId="83" fillId="0" borderId="35" xfId="204" applyNumberFormat="1" applyBorder="1">
      <alignment/>
      <protection/>
    </xf>
    <xf numFmtId="198" fontId="83" fillId="0" borderId="35" xfId="203" applyNumberFormat="1" applyBorder="1">
      <alignment/>
      <protection/>
    </xf>
    <xf numFmtId="0" fontId="0" fillId="0" borderId="66" xfId="0" applyFont="1" applyBorder="1" applyAlignment="1">
      <alignment/>
    </xf>
    <xf numFmtId="0" fontId="109" fillId="0" borderId="0" xfId="0" applyFont="1" applyAlignment="1">
      <alignment/>
    </xf>
    <xf numFmtId="198" fontId="110" fillId="0" borderId="35" xfId="184" applyNumberFormat="1" applyFont="1" applyFill="1" applyBorder="1" applyAlignment="1" applyProtection="1">
      <alignment horizontal="right" vertical="center"/>
      <protection locked="0"/>
    </xf>
    <xf numFmtId="198" fontId="110" fillId="0" borderId="48" xfId="184" applyNumberFormat="1" applyFont="1" applyFill="1" applyBorder="1" applyAlignment="1" applyProtection="1">
      <alignment horizontal="right" vertical="center"/>
      <protection locked="0"/>
    </xf>
    <xf numFmtId="198" fontId="110" fillId="55" borderId="35" xfId="184" applyNumberFormat="1" applyFont="1" applyFill="1" applyBorder="1" applyAlignment="1" applyProtection="1">
      <alignment horizontal="right" vertical="center"/>
      <protection locked="0"/>
    </xf>
    <xf numFmtId="198" fontId="110" fillId="55" borderId="50" xfId="184" applyNumberFormat="1" applyFont="1" applyFill="1" applyBorder="1" applyAlignment="1" applyProtection="1">
      <alignment horizontal="right" vertical="center"/>
      <protection locked="0"/>
    </xf>
    <xf numFmtId="198" fontId="110" fillId="55" borderId="48" xfId="184" applyNumberFormat="1" applyFont="1" applyFill="1" applyBorder="1" applyAlignment="1" applyProtection="1">
      <alignment horizontal="right" vertical="center"/>
      <protection locked="0"/>
    </xf>
    <xf numFmtId="198" fontId="110" fillId="0" borderId="27" xfId="184" applyNumberFormat="1" applyFont="1" applyFill="1" applyBorder="1" applyAlignment="1" applyProtection="1">
      <alignment horizontal="right" vertical="center"/>
      <protection locked="0"/>
    </xf>
    <xf numFmtId="198" fontId="110" fillId="55" borderId="35" xfId="184" applyNumberFormat="1" applyFont="1" applyFill="1" applyBorder="1" applyAlignment="1" applyProtection="1">
      <alignment horizontal="right" vertical="center"/>
      <protection locked="0"/>
    </xf>
    <xf numFmtId="198" fontId="110" fillId="55" borderId="48" xfId="184" applyNumberFormat="1" applyFont="1" applyFill="1" applyBorder="1" applyAlignment="1" applyProtection="1">
      <alignment horizontal="right" vertical="center"/>
      <protection locked="0"/>
    </xf>
    <xf numFmtId="198" fontId="110" fillId="0" borderId="50" xfId="184" applyNumberFormat="1" applyFont="1" applyFill="1" applyBorder="1" applyAlignment="1" applyProtection="1">
      <alignment horizontal="right" vertical="center"/>
      <protection locked="0"/>
    </xf>
    <xf numFmtId="198" fontId="110" fillId="55" borderId="50" xfId="184" applyNumberFormat="1" applyFont="1" applyFill="1" applyBorder="1" applyAlignment="1" applyProtection="1">
      <alignment horizontal="right" vertical="center"/>
      <protection locked="0"/>
    </xf>
    <xf numFmtId="198" fontId="110" fillId="0" borderId="37" xfId="184" applyNumberFormat="1" applyFont="1" applyFill="1" applyBorder="1" applyAlignment="1" applyProtection="1">
      <alignment horizontal="right" vertical="center"/>
      <protection locked="0"/>
    </xf>
    <xf numFmtId="198" fontId="110" fillId="0" borderId="27" xfId="184" applyNumberFormat="1" applyFont="1" applyFill="1" applyBorder="1" applyAlignment="1" applyProtection="1">
      <alignment horizontal="right" vertical="center"/>
      <protection locked="0"/>
    </xf>
    <xf numFmtId="198" fontId="110" fillId="0" borderId="37" xfId="184" applyNumberFormat="1" applyFont="1" applyFill="1" applyBorder="1" applyAlignment="1" applyProtection="1">
      <alignment horizontal="right" vertical="center"/>
      <protection locked="0"/>
    </xf>
    <xf numFmtId="198" fontId="110" fillId="0" borderId="45" xfId="184" applyNumberFormat="1" applyFont="1" applyFill="1" applyBorder="1" applyAlignment="1" applyProtection="1">
      <alignment horizontal="right" vertical="center"/>
      <protection locked="0"/>
    </xf>
    <xf numFmtId="198" fontId="110" fillId="0" borderId="45" xfId="184" applyNumberFormat="1" applyFont="1" applyFill="1" applyBorder="1" applyAlignment="1" applyProtection="1">
      <alignment horizontal="right" vertical="center"/>
      <protection locked="0"/>
    </xf>
    <xf numFmtId="198" fontId="110" fillId="0" borderId="35" xfId="184" applyNumberFormat="1" applyFont="1" applyFill="1" applyBorder="1" applyAlignment="1" applyProtection="1">
      <alignment horizontal="right" vertical="center"/>
      <protection locked="0"/>
    </xf>
    <xf numFmtId="198" fontId="110" fillId="60" borderId="35" xfId="184" applyNumberFormat="1" applyFont="1" applyFill="1" applyBorder="1" applyAlignment="1" applyProtection="1">
      <alignment horizontal="right" vertical="center"/>
      <protection locked="0"/>
    </xf>
    <xf numFmtId="198" fontId="110" fillId="60" borderId="50" xfId="184" applyNumberFormat="1" applyFont="1" applyFill="1" applyBorder="1" applyAlignment="1" applyProtection="1">
      <alignment horizontal="right" vertical="center"/>
      <protection locked="0"/>
    </xf>
    <xf numFmtId="198" fontId="110" fillId="60" borderId="27" xfId="184" applyNumberFormat="1" applyFont="1" applyFill="1" applyBorder="1" applyAlignment="1" applyProtection="1">
      <alignment horizontal="right" vertical="center"/>
      <protection locked="0"/>
    </xf>
    <xf numFmtId="198" fontId="110" fillId="60" borderId="37" xfId="184" applyNumberFormat="1" applyFont="1" applyFill="1" applyBorder="1" applyAlignment="1" applyProtection="1">
      <alignment horizontal="right" vertical="center"/>
      <protection locked="0"/>
    </xf>
    <xf numFmtId="198" fontId="110" fillId="60" borderId="48" xfId="184" applyNumberFormat="1" applyFont="1" applyFill="1" applyBorder="1" applyAlignment="1" applyProtection="1">
      <alignment horizontal="right" vertical="center"/>
      <protection locked="0"/>
    </xf>
    <xf numFmtId="198" fontId="110" fillId="60" borderId="45" xfId="184" applyNumberFormat="1" applyFont="1" applyFill="1" applyBorder="1" applyAlignment="1" applyProtection="1">
      <alignment horizontal="right" vertical="center"/>
      <protection locked="0"/>
    </xf>
    <xf numFmtId="198" fontId="22" fillId="0" borderId="57" xfId="184" applyNumberFormat="1" applyFont="1" applyFill="1" applyBorder="1" applyAlignment="1" applyProtection="1" quotePrefix="1">
      <alignment horizontal="right" vertical="center"/>
      <protection locked="0"/>
    </xf>
    <xf numFmtId="198" fontId="22" fillId="58" borderId="35" xfId="0" applyNumberFormat="1" applyFont="1" applyFill="1" applyBorder="1" applyAlignment="1" applyProtection="1">
      <alignment horizontal="right" vertical="center"/>
      <protection locked="0"/>
    </xf>
    <xf numFmtId="198" fontId="110" fillId="58" borderId="35" xfId="0" applyNumberFormat="1" applyFont="1" applyFill="1" applyBorder="1" applyAlignment="1" applyProtection="1">
      <alignment horizontal="right" vertical="center"/>
      <protection locked="0"/>
    </xf>
    <xf numFmtId="198" fontId="110" fillId="58" borderId="48" xfId="0" applyNumberFormat="1" applyFont="1" applyFill="1" applyBorder="1" applyAlignment="1" applyProtection="1">
      <alignment horizontal="right" vertical="center"/>
      <protection locked="0"/>
    </xf>
    <xf numFmtId="198" fontId="103" fillId="0" borderId="37" xfId="0" applyNumberFormat="1" applyFont="1" applyFill="1" applyBorder="1" applyAlignment="1" applyProtection="1">
      <alignment vertical="center"/>
      <protection locked="0"/>
    </xf>
    <xf numFmtId="198" fontId="103" fillId="0" borderId="45" xfId="0" applyNumberFormat="1" applyFont="1" applyFill="1" applyBorder="1" applyAlignment="1" applyProtection="1">
      <alignment vertical="center"/>
      <protection locked="0"/>
    </xf>
    <xf numFmtId="198" fontId="103" fillId="0" borderId="29" xfId="0" applyNumberFormat="1" applyFont="1" applyFill="1" applyBorder="1" applyAlignment="1" applyProtection="1">
      <alignment vertical="center"/>
      <protection locked="0"/>
    </xf>
    <xf numFmtId="198" fontId="103" fillId="0" borderId="48" xfId="0" applyNumberFormat="1" applyFont="1" applyFill="1" applyBorder="1" applyAlignment="1" applyProtection="1">
      <alignment vertical="center"/>
      <protection locked="0"/>
    </xf>
    <xf numFmtId="198" fontId="103" fillId="0" borderId="37" xfId="0" applyNumberFormat="1" applyFont="1" applyFill="1" applyBorder="1" applyAlignment="1" applyProtection="1">
      <alignment horizontal="right" vertical="center"/>
      <protection locked="0"/>
    </xf>
    <xf numFmtId="198" fontId="103" fillId="0" borderId="50" xfId="0" applyNumberFormat="1" applyFont="1" applyFill="1" applyBorder="1" applyAlignment="1" applyProtection="1">
      <alignment vertical="center"/>
      <protection locked="0"/>
    </xf>
    <xf numFmtId="198" fontId="105" fillId="4" borderId="27" xfId="0" applyNumberFormat="1" applyFont="1" applyFill="1" applyBorder="1" applyAlignment="1" applyProtection="1">
      <alignment horizontal="right" vertical="center"/>
      <protection locked="0"/>
    </xf>
    <xf numFmtId="198" fontId="105" fillId="0" borderId="45" xfId="0" applyNumberFormat="1" applyFont="1" applyFill="1" applyBorder="1" applyAlignment="1" applyProtection="1">
      <alignment horizontal="right" vertical="center"/>
      <protection locked="0"/>
    </xf>
    <xf numFmtId="198" fontId="105" fillId="0" borderId="45" xfId="0" applyNumberFormat="1" applyFont="1" applyFill="1" applyBorder="1" applyAlignment="1" applyProtection="1" quotePrefix="1">
      <alignment horizontal="center" vertical="center"/>
      <protection locked="0"/>
    </xf>
    <xf numFmtId="198" fontId="105" fillId="0" borderId="48" xfId="0" applyNumberFormat="1" applyFont="1" applyFill="1" applyBorder="1" applyAlignment="1" applyProtection="1">
      <alignment horizontal="right" vertical="center"/>
      <protection locked="0"/>
    </xf>
    <xf numFmtId="198" fontId="105" fillId="0" borderId="74" xfId="0" applyNumberFormat="1" applyFont="1" applyFill="1" applyBorder="1" applyAlignment="1" applyProtection="1">
      <alignment horizontal="right" vertical="center"/>
      <protection locked="0"/>
    </xf>
    <xf numFmtId="0" fontId="3" fillId="60" borderId="0" xfId="0" applyFont="1" applyFill="1" applyAlignment="1" applyProtection="1">
      <alignment/>
      <protection/>
    </xf>
    <xf numFmtId="198" fontId="4" fillId="0" borderId="0" xfId="0" applyNumberFormat="1" applyFont="1" applyAlignment="1" applyProtection="1">
      <alignment/>
      <protection/>
    </xf>
    <xf numFmtId="198" fontId="4" fillId="0" borderId="0" xfId="0" applyNumberFormat="1" applyFont="1" applyFill="1" applyBorder="1" applyAlignment="1" applyProtection="1">
      <alignment vertical="center"/>
      <protection locked="0"/>
    </xf>
    <xf numFmtId="198" fontId="4" fillId="0" borderId="0" xfId="0" applyNumberFormat="1" applyFont="1" applyFill="1" applyAlignment="1" applyProtection="1">
      <alignment vertical="center"/>
      <protection/>
    </xf>
    <xf numFmtId="198" fontId="4" fillId="4" borderId="20" xfId="0" applyNumberFormat="1" applyFont="1" applyFill="1" applyBorder="1" applyAlignment="1" applyProtection="1">
      <alignment vertical="center"/>
      <protection locked="0"/>
    </xf>
    <xf numFmtId="198" fontId="49" fillId="60" borderId="35" xfId="0" applyNumberFormat="1" applyFont="1" applyFill="1" applyBorder="1" applyAlignment="1" applyProtection="1">
      <alignment horizontal="right" vertical="center"/>
      <protection locked="0"/>
    </xf>
    <xf numFmtId="198" fontId="111" fillId="60" borderId="35" xfId="0" applyNumberFormat="1" applyFont="1" applyFill="1" applyBorder="1" applyAlignment="1" applyProtection="1">
      <alignment horizontal="right" vertical="center"/>
      <protection locked="0"/>
    </xf>
    <xf numFmtId="198" fontId="103" fillId="60" borderId="35" xfId="0" applyNumberFormat="1" applyFont="1" applyFill="1" applyBorder="1" applyAlignment="1" applyProtection="1">
      <alignment horizontal="right" vertical="center"/>
      <protection locked="0"/>
    </xf>
    <xf numFmtId="198" fontId="103" fillId="0" borderId="50" xfId="0" applyNumberFormat="1" applyFont="1" applyFill="1" applyBorder="1" applyAlignment="1" applyProtection="1">
      <alignment horizontal="right" vertical="center"/>
      <protection locked="0"/>
    </xf>
    <xf numFmtId="198" fontId="103" fillId="0" borderId="57" xfId="0" applyNumberFormat="1" applyFont="1" applyFill="1" applyBorder="1" applyAlignment="1" applyProtection="1">
      <alignment horizontal="right" vertical="center"/>
      <protection locked="0"/>
    </xf>
    <xf numFmtId="198" fontId="103" fillId="0" borderId="27" xfId="0" applyNumberFormat="1" applyFont="1" applyFill="1" applyBorder="1" applyAlignment="1" applyProtection="1">
      <alignment horizontal="right" vertical="center"/>
      <protection locked="0"/>
    </xf>
    <xf numFmtId="198" fontId="103" fillId="0" borderId="75" xfId="0" applyNumberFormat="1" applyFont="1" applyFill="1" applyBorder="1" applyAlignment="1" applyProtection="1">
      <alignment horizontal="right" vertical="center"/>
      <protection locked="0"/>
    </xf>
    <xf numFmtId="198" fontId="103" fillId="0" borderId="95" xfId="0" applyNumberFormat="1" applyFont="1" applyFill="1" applyBorder="1" applyAlignment="1" applyProtection="1">
      <alignment horizontal="right" vertical="center"/>
      <protection locked="0"/>
    </xf>
    <xf numFmtId="198" fontId="103" fillId="0" borderId="96" xfId="0" applyNumberFormat="1" applyFont="1" applyFill="1" applyBorder="1" applyAlignment="1" applyProtection="1">
      <alignment horizontal="right" vertical="center"/>
      <protection locked="0"/>
    </xf>
    <xf numFmtId="198" fontId="103" fillId="0" borderId="104" xfId="0" applyNumberFormat="1" applyFont="1" applyFill="1" applyBorder="1" applyAlignment="1" applyProtection="1">
      <alignment horizontal="right" vertical="center"/>
      <protection locked="0"/>
    </xf>
    <xf numFmtId="198" fontId="8" fillId="0" borderId="0" xfId="184" applyNumberFormat="1" applyFont="1" applyFill="1" applyProtection="1">
      <alignment/>
      <protection/>
    </xf>
    <xf numFmtId="198" fontId="112" fillId="4" borderId="27" xfId="184" applyNumberFormat="1" applyFont="1" applyFill="1" applyBorder="1" applyAlignment="1" applyProtection="1">
      <alignment horizontal="right" vertical="center"/>
      <protection locked="0"/>
    </xf>
    <xf numFmtId="0" fontId="113" fillId="0" borderId="0" xfId="0" applyFont="1" applyAlignment="1" applyProtection="1">
      <alignment/>
      <protection/>
    </xf>
    <xf numFmtId="198" fontId="103" fillId="60" borderId="48" xfId="0" applyNumberFormat="1" applyFont="1" applyFill="1" applyBorder="1" applyAlignment="1" applyProtection="1">
      <alignment horizontal="right" vertical="center"/>
      <protection locked="0"/>
    </xf>
    <xf numFmtId="198" fontId="114" fillId="0" borderId="35" xfId="0" applyNumberFormat="1" applyFont="1" applyFill="1" applyBorder="1" applyAlignment="1" applyProtection="1">
      <alignment horizontal="right" vertical="center"/>
      <protection locked="0"/>
    </xf>
    <xf numFmtId="198" fontId="114" fillId="0" borderId="48" xfId="0" applyNumberFormat="1" applyFont="1" applyFill="1" applyBorder="1" applyAlignment="1" applyProtection="1">
      <alignment horizontal="right" vertical="center"/>
      <protection locked="0"/>
    </xf>
    <xf numFmtId="198" fontId="114" fillId="60" borderId="35" xfId="0" applyNumberFormat="1" applyFont="1" applyFill="1" applyBorder="1" applyAlignment="1" applyProtection="1">
      <alignment horizontal="right" vertical="center"/>
      <protection locked="0"/>
    </xf>
    <xf numFmtId="198" fontId="114" fillId="0" borderId="75" xfId="0" applyNumberFormat="1" applyFont="1" applyFill="1" applyBorder="1" applyAlignment="1" applyProtection="1">
      <alignment horizontal="right" vertical="center"/>
      <protection locked="0"/>
    </xf>
    <xf numFmtId="198" fontId="115" fillId="58" borderId="35" xfId="0" applyNumberFormat="1" applyFont="1" applyFill="1" applyBorder="1" applyAlignment="1" applyProtection="1">
      <alignment horizontal="right" vertical="center"/>
      <protection locked="0"/>
    </xf>
    <xf numFmtId="198" fontId="115" fillId="58" borderId="48" xfId="0" applyNumberFormat="1" applyFont="1" applyFill="1" applyBorder="1" applyAlignment="1" applyProtection="1">
      <alignment horizontal="right" vertical="center"/>
      <protection locked="0"/>
    </xf>
    <xf numFmtId="198" fontId="116" fillId="0" borderId="35" xfId="0" applyNumberFormat="1" applyFont="1" applyFill="1" applyBorder="1" applyAlignment="1" applyProtection="1">
      <alignment horizontal="right" vertical="center"/>
      <protection locked="0"/>
    </xf>
    <xf numFmtId="198" fontId="116" fillId="0" borderId="48" xfId="0" applyNumberFormat="1" applyFont="1" applyFill="1" applyBorder="1" applyAlignment="1" applyProtection="1">
      <alignment horizontal="right" vertical="center"/>
      <protection locked="0"/>
    </xf>
    <xf numFmtId="198" fontId="117" fillId="4" borderId="35" xfId="0" applyNumberFormat="1" applyFont="1" applyFill="1" applyBorder="1" applyAlignment="1" applyProtection="1">
      <alignment horizontal="right" vertical="center"/>
      <protection locked="0"/>
    </xf>
    <xf numFmtId="198" fontId="117" fillId="4" borderId="48" xfId="0" applyNumberFormat="1" applyFont="1" applyFill="1" applyBorder="1" applyAlignment="1" applyProtection="1">
      <alignment horizontal="right" vertical="center"/>
      <protection locked="0"/>
    </xf>
    <xf numFmtId="0" fontId="3" fillId="0" borderId="50"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4" fillId="0" borderId="53"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6" fillId="0" borderId="0" xfId="0" applyFont="1" applyAlignment="1" applyProtection="1">
      <alignment horizontal="center" vertical="center"/>
      <protection/>
    </xf>
    <xf numFmtId="0" fontId="10" fillId="0" borderId="22"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3" fillId="0" borderId="25" xfId="0" applyFont="1" applyBorder="1" applyAlignment="1" applyProtection="1">
      <alignment horizontal="left" vertical="center"/>
      <protection locked="0"/>
    </xf>
    <xf numFmtId="0" fontId="4" fillId="0" borderId="25"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 fillId="39" borderId="89" xfId="0" applyFont="1" applyFill="1" applyBorder="1" applyAlignment="1" applyProtection="1">
      <alignment horizontal="center" vertical="center"/>
      <protection locked="0"/>
    </xf>
    <xf numFmtId="0" fontId="3" fillId="39" borderId="25" xfId="0" applyFont="1" applyFill="1" applyBorder="1" applyAlignment="1" applyProtection="1">
      <alignment horizontal="center" vertical="center"/>
      <protection locked="0"/>
    </xf>
    <xf numFmtId="0" fontId="3" fillId="39" borderId="53" xfId="0" applyFont="1" applyFill="1" applyBorder="1" applyAlignment="1" applyProtection="1">
      <alignment horizontal="center" vertical="center"/>
      <protection locked="0"/>
    </xf>
    <xf numFmtId="0" fontId="3" fillId="39" borderId="52" xfId="0" applyFont="1" applyFill="1" applyBorder="1" applyAlignment="1" applyProtection="1">
      <alignment horizontal="center" vertical="center"/>
      <protection locked="0"/>
    </xf>
    <xf numFmtId="0" fontId="3" fillId="0" borderId="32" xfId="0" applyFont="1" applyBorder="1" applyAlignment="1" applyProtection="1">
      <alignment horizontal="center" vertical="top" shrinkToFit="1"/>
      <protection locked="0"/>
    </xf>
    <xf numFmtId="0" fontId="3" fillId="0" borderId="27" xfId="0" applyFont="1" applyBorder="1" applyAlignment="1" applyProtection="1">
      <alignment horizontal="center" vertical="top" shrinkToFit="1"/>
      <protection locked="0"/>
    </xf>
    <xf numFmtId="0" fontId="9" fillId="0" borderId="22"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5" fillId="0" borderId="23"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protection/>
    </xf>
    <xf numFmtId="0" fontId="14" fillId="0" borderId="59" xfId="0" applyFont="1" applyFill="1" applyBorder="1" applyAlignment="1" applyProtection="1">
      <alignment horizontal="center" vertical="center"/>
      <protection/>
    </xf>
    <xf numFmtId="0" fontId="14" fillId="0" borderId="37" xfId="0" applyFont="1" applyFill="1" applyBorder="1" applyAlignment="1" applyProtection="1">
      <alignment horizontal="center" vertical="center"/>
      <protection/>
    </xf>
    <xf numFmtId="0" fontId="14" fillId="0" borderId="87"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9" xfId="0" applyFont="1" applyBorder="1" applyAlignment="1" applyProtection="1">
      <alignment horizontal="left" vertical="center"/>
      <protection locked="0"/>
    </xf>
    <xf numFmtId="0" fontId="42" fillId="0" borderId="25" xfId="0" applyFont="1" applyBorder="1" applyAlignment="1" applyProtection="1">
      <alignment horizontal="left" vertical="center"/>
      <protection locked="0"/>
    </xf>
    <xf numFmtId="0" fontId="42" fillId="0" borderId="30" xfId="0" applyFont="1" applyBorder="1" applyAlignment="1" applyProtection="1">
      <alignment horizontal="left" vertical="center"/>
      <protection locked="0"/>
    </xf>
    <xf numFmtId="0" fontId="4" fillId="0" borderId="61" xfId="0" applyNumberFormat="1" applyFont="1" applyFill="1" applyBorder="1" applyAlignment="1" applyProtection="1">
      <alignment horizontal="center"/>
      <protection/>
    </xf>
    <xf numFmtId="0" fontId="14" fillId="0" borderId="46" xfId="0" applyNumberFormat="1" applyFont="1" applyFill="1" applyBorder="1" applyAlignment="1" applyProtection="1">
      <alignment horizontal="center" vertical="center"/>
      <protection locked="0"/>
    </xf>
    <xf numFmtId="0" fontId="14" fillId="0" borderId="71" xfId="0" applyNumberFormat="1" applyFont="1" applyFill="1" applyBorder="1" applyAlignment="1" applyProtection="1">
      <alignment horizontal="center" vertical="center"/>
      <protection locked="0"/>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5" fillId="0" borderId="23"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protection locked="0"/>
    </xf>
    <xf numFmtId="0" fontId="15" fillId="0" borderId="44"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locked="0"/>
    </xf>
    <xf numFmtId="0" fontId="14" fillId="0" borderId="87"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protection/>
    </xf>
    <xf numFmtId="0" fontId="19" fillId="0" borderId="90" xfId="0" applyFont="1" applyFill="1" applyBorder="1" applyAlignment="1" applyProtection="1">
      <alignment horizontal="center"/>
      <protection/>
    </xf>
    <xf numFmtId="0" fontId="15" fillId="0" borderId="25"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60" xfId="0" applyFont="1" applyFill="1" applyBorder="1" applyAlignment="1" applyProtection="1">
      <alignment horizontal="center" vertical="center"/>
      <protection/>
    </xf>
    <xf numFmtId="0" fontId="7" fillId="0" borderId="50" xfId="0" applyFont="1" applyFill="1" applyBorder="1" applyAlignment="1" applyProtection="1">
      <alignment horizontal="center"/>
      <protection/>
    </xf>
    <xf numFmtId="0" fontId="7" fillId="0" borderId="53" xfId="0" applyFont="1" applyFill="1" applyBorder="1" applyAlignment="1" applyProtection="1">
      <alignment horizontal="center"/>
      <protection/>
    </xf>
    <xf numFmtId="0" fontId="15" fillId="0" borderId="41" xfId="0" applyFont="1" applyFill="1" applyBorder="1" applyAlignment="1" applyProtection="1">
      <alignment horizontal="center" vertical="center"/>
      <protection/>
    </xf>
    <xf numFmtId="0" fontId="7" fillId="0" borderId="89" xfId="0" applyFont="1" applyFill="1" applyBorder="1" applyAlignment="1" applyProtection="1">
      <alignment horizontal="center"/>
      <protection/>
    </xf>
    <xf numFmtId="0" fontId="7" fillId="0" borderId="52" xfId="0" applyFont="1" applyFill="1" applyBorder="1" applyAlignment="1" applyProtection="1">
      <alignment horizontal="center"/>
      <protection/>
    </xf>
    <xf numFmtId="0" fontId="3" fillId="0" borderId="52" xfId="0" applyFont="1" applyBorder="1" applyAlignment="1" applyProtection="1">
      <alignment horizontal="left" vertical="center"/>
      <protection locked="0"/>
    </xf>
    <xf numFmtId="0" fontId="10" fillId="0" borderId="3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34" xfId="0" applyFont="1" applyFill="1" applyBorder="1" applyAlignment="1" applyProtection="1" quotePrefix="1">
      <alignment horizontal="center" vertical="center" wrapText="1"/>
      <protection locked="0"/>
    </xf>
    <xf numFmtId="0" fontId="0" fillId="0" borderId="30" xfId="0" applyBorder="1" applyAlignment="1" applyProtection="1">
      <alignment/>
      <protection locked="0"/>
    </xf>
    <xf numFmtId="0" fontId="42" fillId="0" borderId="29" xfId="0" applyFont="1" applyFill="1" applyBorder="1" applyAlignment="1" applyProtection="1">
      <alignment horizontal="left"/>
      <protection locked="0"/>
    </xf>
    <xf numFmtId="0" fontId="0" fillId="0" borderId="34"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41" xfId="0" applyFont="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1" fillId="0" borderId="42" xfId="0" applyFont="1" applyBorder="1" applyAlignment="1" applyProtection="1">
      <alignment horizontal="center" vertical="center"/>
      <protection/>
    </xf>
    <xf numFmtId="0" fontId="15" fillId="0" borderId="41" xfId="0" applyFont="1" applyFill="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47" xfId="0" applyBorder="1" applyAlignment="1">
      <alignment horizontal="center" vertical="center"/>
    </xf>
    <xf numFmtId="0" fontId="0" fillId="0" borderId="92" xfId="0" applyBorder="1" applyAlignment="1">
      <alignment horizontal="center" vertical="center"/>
    </xf>
    <xf numFmtId="0" fontId="0" fillId="0" borderId="51" xfId="0" applyFont="1"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vertical="center"/>
    </xf>
    <xf numFmtId="0" fontId="0" fillId="0" borderId="82" xfId="0" applyBorder="1" applyAlignment="1">
      <alignment horizontal="center" vertical="center"/>
    </xf>
    <xf numFmtId="0" fontId="0" fillId="0" borderId="101" xfId="0" applyFont="1" applyBorder="1" applyAlignment="1">
      <alignment horizontal="center"/>
    </xf>
    <xf numFmtId="0" fontId="0" fillId="0" borderId="51" xfId="0" applyFont="1" applyBorder="1" applyAlignment="1">
      <alignment horizontal="center"/>
    </xf>
    <xf numFmtId="0" fontId="0" fillId="0" borderId="102" xfId="0" applyFont="1" applyBorder="1" applyAlignment="1">
      <alignment horizontal="center" vertical="center"/>
    </xf>
    <xf numFmtId="0" fontId="0" fillId="0" borderId="105" xfId="0" applyBorder="1" applyAlignment="1">
      <alignment horizontal="center" vertical="center"/>
    </xf>
    <xf numFmtId="0" fontId="0" fillId="0" borderId="103" xfId="0" applyBorder="1" applyAlignment="1">
      <alignment horizontal="center" vertical="center"/>
    </xf>
    <xf numFmtId="0" fontId="0" fillId="0" borderId="35" xfId="0" applyBorder="1" applyAlignment="1">
      <alignment horizontal="center"/>
    </xf>
    <xf numFmtId="0" fontId="0" fillId="0" borderId="48" xfId="0" applyBorder="1" applyAlignment="1">
      <alignment horizontal="center"/>
    </xf>
    <xf numFmtId="0" fontId="0" fillId="0" borderId="71" xfId="0" applyBorder="1" applyAlignment="1">
      <alignment horizontal="center"/>
    </xf>
    <xf numFmtId="0" fontId="0" fillId="0" borderId="101" xfId="0" applyBorder="1" applyAlignment="1">
      <alignment horizontal="center"/>
    </xf>
    <xf numFmtId="0" fontId="0" fillId="0" borderId="51" xfId="0" applyBorder="1" applyAlignment="1">
      <alignment horizontal="center"/>
    </xf>
    <xf numFmtId="0" fontId="0" fillId="0" borderId="48" xfId="0" applyBorder="1" applyAlignment="1">
      <alignment horizontal="center" vertical="center"/>
    </xf>
    <xf numFmtId="0" fontId="0" fillId="0" borderId="71" xfId="0" applyFont="1" applyBorder="1" applyAlignment="1">
      <alignment horizontal="center" vertical="center" wrapText="1"/>
    </xf>
    <xf numFmtId="0" fontId="0" fillId="0" borderId="70" xfId="0" applyFont="1" applyBorder="1" applyAlignment="1">
      <alignment horizontal="center" vertical="center" wrapText="1"/>
    </xf>
    <xf numFmtId="0" fontId="6" fillId="0" borderId="31" xfId="184" applyFont="1" applyFill="1" applyBorder="1" applyAlignment="1" applyProtection="1">
      <alignment horizontal="center" vertical="center"/>
      <protection/>
    </xf>
    <xf numFmtId="0" fontId="6" fillId="0" borderId="87" xfId="184" applyFont="1" applyFill="1" applyBorder="1" applyAlignment="1" applyProtection="1">
      <alignment horizontal="center" vertical="center"/>
      <protection/>
    </xf>
    <xf numFmtId="0" fontId="6" fillId="0" borderId="0" xfId="184" applyFont="1" applyFill="1" applyBorder="1" applyAlignment="1" applyProtection="1">
      <alignment vertical="top"/>
      <protection locked="0"/>
    </xf>
    <xf numFmtId="0" fontId="4" fillId="0" borderId="0" xfId="182" applyFont="1" applyBorder="1" applyAlignment="1" applyProtection="1">
      <alignment vertical="top"/>
      <protection locked="0"/>
    </xf>
    <xf numFmtId="0" fontId="4" fillId="0" borderId="60" xfId="182" applyFont="1" applyBorder="1" applyAlignment="1" applyProtection="1">
      <alignment vertical="top"/>
      <protection locked="0"/>
    </xf>
    <xf numFmtId="0" fontId="32" fillId="0" borderId="49" xfId="184" applyFont="1" applyFill="1" applyBorder="1" applyAlignment="1" applyProtection="1">
      <alignment horizontal="center" vertical="center"/>
      <protection locked="0"/>
    </xf>
    <xf numFmtId="0" fontId="32" fillId="0" borderId="25" xfId="184" applyFont="1" applyFill="1" applyBorder="1" applyAlignment="1" applyProtection="1">
      <alignment horizontal="center" vertical="center"/>
      <protection locked="0"/>
    </xf>
    <xf numFmtId="0" fontId="32" fillId="0" borderId="30" xfId="184" applyFont="1" applyFill="1" applyBorder="1" applyAlignment="1" applyProtection="1">
      <alignment horizontal="center" vertical="center"/>
      <protection locked="0"/>
    </xf>
    <xf numFmtId="0" fontId="32" fillId="0" borderId="54" xfId="184" applyFont="1" applyFill="1" applyBorder="1" applyAlignment="1" applyProtection="1">
      <alignment horizontal="center" vertical="center"/>
      <protection locked="0"/>
    </xf>
    <xf numFmtId="0" fontId="8" fillId="55" borderId="23" xfId="182" applyFont="1" applyFill="1" applyBorder="1" applyAlignment="1" applyProtection="1">
      <alignment horizontal="left" vertical="top" wrapText="1"/>
      <protection/>
    </xf>
    <xf numFmtId="0" fontId="32" fillId="0" borderId="49" xfId="184" applyFont="1" applyFill="1" applyBorder="1" applyAlignment="1" applyProtection="1">
      <alignment horizontal="center" vertical="center"/>
      <protection/>
    </xf>
    <xf numFmtId="0" fontId="32" fillId="0" borderId="25" xfId="184" applyFont="1" applyFill="1" applyBorder="1" applyAlignment="1" applyProtection="1">
      <alignment horizontal="center" vertical="center"/>
      <protection/>
    </xf>
    <xf numFmtId="0" fontId="32" fillId="0" borderId="30" xfId="184" applyFont="1" applyFill="1" applyBorder="1" applyAlignment="1" applyProtection="1">
      <alignment horizontal="center" vertical="center"/>
      <protection/>
    </xf>
    <xf numFmtId="0" fontId="32" fillId="0" borderId="54" xfId="184" applyFont="1" applyFill="1" applyBorder="1" applyAlignment="1" applyProtection="1">
      <alignment horizontal="center" vertical="center"/>
      <protection/>
    </xf>
    <xf numFmtId="0" fontId="6" fillId="0" borderId="37" xfId="184" applyFont="1" applyFill="1" applyBorder="1" applyAlignment="1" applyProtection="1">
      <alignment horizontal="center" vertical="center"/>
      <protection locked="0"/>
    </xf>
    <xf numFmtId="0" fontId="6" fillId="0" borderId="59" xfId="184" applyFont="1" applyFill="1" applyBorder="1" applyAlignment="1" applyProtection="1">
      <alignment horizontal="center" vertical="center"/>
      <protection locked="0"/>
    </xf>
    <xf numFmtId="0" fontId="6" fillId="0" borderId="31" xfId="184" applyFont="1" applyFill="1" applyBorder="1" applyAlignment="1" applyProtection="1">
      <alignment horizontal="center" vertical="center"/>
      <protection locked="0"/>
    </xf>
    <xf numFmtId="0" fontId="6" fillId="0" borderId="87" xfId="184" applyFont="1" applyFill="1" applyBorder="1" applyAlignment="1" applyProtection="1">
      <alignment horizontal="center" vertical="center"/>
      <protection locked="0"/>
    </xf>
    <xf numFmtId="0" fontId="6" fillId="0" borderId="37" xfId="184" applyFont="1" applyFill="1" applyBorder="1" applyAlignment="1" applyProtection="1">
      <alignment horizontal="center" vertical="center"/>
      <protection/>
    </xf>
    <xf numFmtId="0" fontId="6" fillId="0" borderId="59" xfId="184" applyFont="1" applyFill="1" applyBorder="1" applyAlignment="1" applyProtection="1">
      <alignment horizontal="center" vertical="center"/>
      <protection/>
    </xf>
    <xf numFmtId="0" fontId="3" fillId="0" borderId="50" xfId="184" applyFont="1" applyBorder="1" applyAlignment="1" applyProtection="1">
      <alignment vertical="center"/>
      <protection locked="0"/>
    </xf>
    <xf numFmtId="0" fontId="4" fillId="0" borderId="53" xfId="182" applyFont="1" applyBorder="1" applyAlignment="1" applyProtection="1">
      <alignment vertical="center"/>
      <protection locked="0"/>
    </xf>
    <xf numFmtId="0" fontId="4" fillId="0" borderId="52" xfId="182" applyFont="1" applyBorder="1" applyAlignment="1" applyProtection="1">
      <alignment vertical="center"/>
      <protection locked="0"/>
    </xf>
    <xf numFmtId="0" fontId="3" fillId="0" borderId="31" xfId="182" applyFont="1" applyBorder="1" applyAlignment="1" applyProtection="1">
      <alignment horizontal="center" vertical="center"/>
      <protection locked="0"/>
    </xf>
    <xf numFmtId="0" fontId="3" fillId="0" borderId="87" xfId="182" applyFont="1" applyBorder="1" applyAlignment="1" applyProtection="1">
      <alignment horizontal="center" vertical="center"/>
      <protection locked="0"/>
    </xf>
    <xf numFmtId="0" fontId="42" fillId="0" borderId="37" xfId="0" applyFont="1" applyFill="1" applyBorder="1" applyAlignment="1" applyProtection="1">
      <alignment horizontal="left"/>
      <protection locked="0"/>
    </xf>
    <xf numFmtId="0" fontId="0" fillId="0" borderId="59" xfId="0" applyBorder="1" applyAlignment="1" applyProtection="1">
      <alignment/>
      <protection locked="0"/>
    </xf>
    <xf numFmtId="0" fontId="10" fillId="0" borderId="0" xfId="184" applyFont="1" applyFill="1" applyBorder="1" applyAlignment="1" applyProtection="1">
      <alignment horizontal="center" vertical="top"/>
      <protection locked="0"/>
    </xf>
    <xf numFmtId="0" fontId="10" fillId="0" borderId="34" xfId="184" applyFont="1" applyFill="1" applyBorder="1" applyAlignment="1" applyProtection="1">
      <alignment horizontal="center" vertical="top"/>
      <protection locked="0"/>
    </xf>
    <xf numFmtId="0" fontId="19" fillId="0" borderId="0" xfId="182" applyFont="1" applyBorder="1" applyAlignment="1" applyProtection="1">
      <alignment horizontal="center"/>
      <protection locked="0"/>
    </xf>
    <xf numFmtId="0" fontId="19" fillId="0" borderId="34" xfId="182" applyFont="1" applyBorder="1" applyAlignment="1" applyProtection="1">
      <alignment horizontal="center"/>
      <protection locked="0"/>
    </xf>
    <xf numFmtId="0" fontId="8" fillId="0" borderId="100" xfId="0" applyFont="1" applyFill="1" applyBorder="1" applyAlignment="1" applyProtection="1">
      <alignment horizontal="center"/>
      <protection/>
    </xf>
    <xf numFmtId="0" fontId="8" fillId="0" borderId="51" xfId="0" applyFont="1" applyFill="1" applyBorder="1" applyAlignment="1" applyProtection="1">
      <alignment horizontal="center"/>
      <protection/>
    </xf>
    <xf numFmtId="0" fontId="32" fillId="0" borderId="41" xfId="184" applyFont="1" applyFill="1" applyBorder="1" applyAlignment="1" applyProtection="1">
      <alignment horizontal="center" vertical="center"/>
      <protection/>
    </xf>
    <xf numFmtId="0" fontId="32" fillId="0" borderId="23" xfId="184" applyFont="1" applyFill="1" applyBorder="1" applyAlignment="1" applyProtection="1">
      <alignment horizontal="center" vertical="center"/>
      <protection/>
    </xf>
    <xf numFmtId="0" fontId="3" fillId="0" borderId="46" xfId="182" applyFont="1" applyFill="1" applyBorder="1" applyAlignment="1" applyProtection="1">
      <alignment horizontal="center" vertical="center"/>
      <protection locked="0"/>
    </xf>
    <xf numFmtId="0" fontId="4" fillId="0" borderId="46" xfId="182" applyFont="1" applyBorder="1" applyAlignment="1" applyProtection="1">
      <alignment horizontal="center" vertical="center"/>
      <protection locked="0"/>
    </xf>
    <xf numFmtId="0" fontId="4" fillId="0" borderId="90" xfId="182" applyFont="1" applyBorder="1" applyAlignment="1" applyProtection="1">
      <alignment horizontal="center" vertical="center"/>
      <protection locked="0"/>
    </xf>
    <xf numFmtId="0" fontId="3" fillId="0" borderId="50" xfId="184" applyFont="1" applyFill="1" applyBorder="1" applyAlignment="1" applyProtection="1">
      <alignment vertical="center"/>
      <protection locked="0"/>
    </xf>
    <xf numFmtId="0" fontId="15" fillId="0" borderId="23"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0" fontId="15" fillId="0" borderId="41"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4" fillId="0" borderId="106" xfId="0" applyFont="1" applyFill="1" applyBorder="1" applyAlignment="1" applyProtection="1">
      <alignment horizontal="center" vertical="center"/>
      <protection locked="0"/>
    </xf>
    <xf numFmtId="0" fontId="15" fillId="0" borderId="107"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31" xfId="0" applyFont="1" applyFill="1" applyBorder="1" applyAlignment="1" applyProtection="1">
      <alignment horizontal="center" vertical="center"/>
      <protection/>
    </xf>
    <xf numFmtId="0" fontId="14" fillId="0" borderId="59" xfId="0" applyFont="1" applyFill="1" applyBorder="1" applyAlignment="1" applyProtection="1">
      <alignment horizontal="center" vertical="center"/>
      <protection/>
    </xf>
    <xf numFmtId="0" fontId="10" fillId="0" borderId="8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55" xfId="0" applyFont="1" applyBorder="1" applyAlignment="1" applyProtection="1">
      <alignment horizontal="left" vertical="center"/>
      <protection locked="0"/>
    </xf>
    <xf numFmtId="0" fontId="3" fillId="0" borderId="108" xfId="0" applyNumberFormat="1"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xf>
    <xf numFmtId="0" fontId="14" fillId="0" borderId="87" xfId="0" applyFont="1" applyFill="1" applyBorder="1" applyAlignment="1" applyProtection="1">
      <alignment horizontal="center" vertical="center"/>
      <protection/>
    </xf>
    <xf numFmtId="0" fontId="4" fillId="0" borderId="61" xfId="0" applyNumberFormat="1" applyFont="1" applyFill="1" applyBorder="1" applyAlignment="1" applyProtection="1">
      <alignment horizontal="center"/>
      <protection/>
    </xf>
    <xf numFmtId="0" fontId="19" fillId="0" borderId="46" xfId="0" applyFont="1" applyFill="1" applyBorder="1" applyAlignment="1" applyProtection="1">
      <alignment horizontal="center"/>
      <protection/>
    </xf>
    <xf numFmtId="0" fontId="19" fillId="0" borderId="90" xfId="0" applyFont="1" applyFill="1" applyBorder="1" applyAlignment="1" applyProtection="1">
      <alignment horizontal="center"/>
      <protection/>
    </xf>
    <xf numFmtId="0" fontId="15" fillId="0" borderId="25"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6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39" borderId="89" xfId="0" applyFont="1" applyFill="1" applyBorder="1" applyAlignment="1" applyProtection="1">
      <alignment horizontal="center" vertical="center"/>
      <protection locked="0"/>
    </xf>
    <xf numFmtId="0" fontId="3" fillId="39" borderId="53" xfId="0" applyFont="1" applyFill="1" applyBorder="1" applyAlignment="1" applyProtection="1">
      <alignment horizontal="center" vertical="center"/>
      <protection locked="0"/>
    </xf>
    <xf numFmtId="0" fontId="3" fillId="39" borderId="52"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wrapText="1"/>
      <protection locked="0"/>
    </xf>
  </cellXfs>
  <cellStyles count="256">
    <cellStyle name="Normal" xfId="0"/>
    <cellStyle name="20% - Accent1" xfId="15"/>
    <cellStyle name="20% - Accent2" xfId="16"/>
    <cellStyle name="20% - Accent3" xfId="17"/>
    <cellStyle name="20% - Accent4" xfId="18"/>
    <cellStyle name="20% - Accent5" xfId="19"/>
    <cellStyle name="20% - Accent6" xfId="20"/>
    <cellStyle name="20% - Colore 1 2" xfId="21"/>
    <cellStyle name="20% - Colore 1 3" xfId="22"/>
    <cellStyle name="20% - Colore 1 4" xfId="23"/>
    <cellStyle name="20% - Colore 1 5" xfId="24"/>
    <cellStyle name="20% - Colore 2 2" xfId="25"/>
    <cellStyle name="20% - Colore 2 3" xfId="26"/>
    <cellStyle name="20% - Colore 2 4" xfId="27"/>
    <cellStyle name="20% - Colore 2 5" xfId="28"/>
    <cellStyle name="20% - Colore 3 2" xfId="29"/>
    <cellStyle name="20% - Colore 3 3" xfId="30"/>
    <cellStyle name="20% - Colore 3 4" xfId="31"/>
    <cellStyle name="20% - Colore 3 5" xfId="32"/>
    <cellStyle name="20% - Colore 4 2" xfId="33"/>
    <cellStyle name="20% - Colore 4 3" xfId="34"/>
    <cellStyle name="20% - Colore 4 4" xfId="35"/>
    <cellStyle name="20% - Colore 4 5" xfId="36"/>
    <cellStyle name="20% - Colore 5 2" xfId="37"/>
    <cellStyle name="20% - Colore 5 3" xfId="38"/>
    <cellStyle name="20% - Colore 5 4" xfId="39"/>
    <cellStyle name="20% - Colore 5 5" xfId="40"/>
    <cellStyle name="20% - Colore 6 2" xfId="41"/>
    <cellStyle name="20% - Colore 6 3" xfId="42"/>
    <cellStyle name="20% - Colore 6 4" xfId="43"/>
    <cellStyle name="20% - Colore 6 5" xfId="44"/>
    <cellStyle name="40% - Accent1" xfId="45"/>
    <cellStyle name="40% - Accent2" xfId="46"/>
    <cellStyle name="40% - Accent3" xfId="47"/>
    <cellStyle name="40% - Accent4" xfId="48"/>
    <cellStyle name="40% - Accent5" xfId="49"/>
    <cellStyle name="40% - Accent6" xfId="50"/>
    <cellStyle name="40% - Colore 1 2" xfId="51"/>
    <cellStyle name="40% - Colore 1 3" xfId="52"/>
    <cellStyle name="40% - Colore 1 4" xfId="53"/>
    <cellStyle name="40% - Colore 1 5" xfId="54"/>
    <cellStyle name="40% - Colore 2 2" xfId="55"/>
    <cellStyle name="40% - Colore 2 3" xfId="56"/>
    <cellStyle name="40% - Colore 2 4" xfId="57"/>
    <cellStyle name="40% - Colore 2 5" xfId="58"/>
    <cellStyle name="40% - Colore 3 2" xfId="59"/>
    <cellStyle name="40% - Colore 3 3" xfId="60"/>
    <cellStyle name="40% - Colore 3 4" xfId="61"/>
    <cellStyle name="40% - Colore 3 5" xfId="62"/>
    <cellStyle name="40% - Colore 4 2" xfId="63"/>
    <cellStyle name="40% - Colore 4 3" xfId="64"/>
    <cellStyle name="40% - Colore 4 4" xfId="65"/>
    <cellStyle name="40% - Colore 4 5" xfId="66"/>
    <cellStyle name="40% - Colore 5 2" xfId="67"/>
    <cellStyle name="40% - Colore 5 3" xfId="68"/>
    <cellStyle name="40% - Colore 5 4" xfId="69"/>
    <cellStyle name="40% - Colore 5 5" xfId="70"/>
    <cellStyle name="40% - Colore 6 2" xfId="71"/>
    <cellStyle name="40% - Colore 6 3" xfId="72"/>
    <cellStyle name="40% - Colore 6 4" xfId="73"/>
    <cellStyle name="40% - Colore 6 5" xfId="74"/>
    <cellStyle name="60% - Accent1" xfId="75"/>
    <cellStyle name="60% - Accent2" xfId="76"/>
    <cellStyle name="60% - Accent3" xfId="77"/>
    <cellStyle name="60% - Accent4" xfId="78"/>
    <cellStyle name="60% - Accent5" xfId="79"/>
    <cellStyle name="60% - Accent6" xfId="80"/>
    <cellStyle name="60% - Colore 1 2" xfId="81"/>
    <cellStyle name="60% - Colore 1 3" xfId="82"/>
    <cellStyle name="60% - Colore 1 4" xfId="83"/>
    <cellStyle name="60% - Colore 1 5" xfId="84"/>
    <cellStyle name="60% - Colore 2 2" xfId="85"/>
    <cellStyle name="60% - Colore 2 3" xfId="86"/>
    <cellStyle name="60% - Colore 2 4" xfId="87"/>
    <cellStyle name="60% - Colore 2 5" xfId="88"/>
    <cellStyle name="60% - Colore 3 2" xfId="89"/>
    <cellStyle name="60% - Colore 3 3" xfId="90"/>
    <cellStyle name="60% - Colore 3 4" xfId="91"/>
    <cellStyle name="60% - Colore 3 5" xfId="92"/>
    <cellStyle name="60% - Colore 4 2" xfId="93"/>
    <cellStyle name="60% - Colore 4 3" xfId="94"/>
    <cellStyle name="60% - Colore 4 4" xfId="95"/>
    <cellStyle name="60% - Colore 4 5" xfId="96"/>
    <cellStyle name="60% - Colore 5 2" xfId="97"/>
    <cellStyle name="60% - Colore 5 3" xfId="98"/>
    <cellStyle name="60% - Colore 5 4" xfId="99"/>
    <cellStyle name="60% - Colore 5 5" xfId="100"/>
    <cellStyle name="60% - Colore 6 2" xfId="101"/>
    <cellStyle name="60% - Colore 6 3" xfId="102"/>
    <cellStyle name="60% - Colore 6 4" xfId="103"/>
    <cellStyle name="60% - Colore 6 5" xfId="104"/>
    <cellStyle name="Accent1" xfId="105"/>
    <cellStyle name="Accent2" xfId="106"/>
    <cellStyle name="Accent3" xfId="107"/>
    <cellStyle name="Accent4" xfId="108"/>
    <cellStyle name="Accent5" xfId="109"/>
    <cellStyle name="Accent6" xfId="110"/>
    <cellStyle name="Bad" xfId="111"/>
    <cellStyle name="Calcolo 2" xfId="112"/>
    <cellStyle name="Calcolo 3" xfId="113"/>
    <cellStyle name="Calcolo 4" xfId="114"/>
    <cellStyle name="Calcolo 5" xfId="115"/>
    <cellStyle name="Calculation" xfId="116"/>
    <cellStyle name="Cella collegata 2" xfId="117"/>
    <cellStyle name="Cella collegata 3" xfId="118"/>
    <cellStyle name="Cella collegata 4" xfId="119"/>
    <cellStyle name="Cella collegata 5" xfId="120"/>
    <cellStyle name="Cella da controllare 2" xfId="121"/>
    <cellStyle name="Cella da controllare 3" xfId="122"/>
    <cellStyle name="Cella da controllare 4" xfId="123"/>
    <cellStyle name="Cella da controllare 5" xfId="124"/>
    <cellStyle name="Check Cell" xfId="125"/>
    <cellStyle name="Colore 1 2" xfId="126"/>
    <cellStyle name="Colore 1 3" xfId="127"/>
    <cellStyle name="Colore 1 4" xfId="128"/>
    <cellStyle name="Colore 1 5" xfId="129"/>
    <cellStyle name="Colore 2 2" xfId="130"/>
    <cellStyle name="Colore 2 3" xfId="131"/>
    <cellStyle name="Colore 2 4" xfId="132"/>
    <cellStyle name="Colore 2 5" xfId="133"/>
    <cellStyle name="Colore 3 2" xfId="134"/>
    <cellStyle name="Colore 3 3" xfId="135"/>
    <cellStyle name="Colore 3 4" xfId="136"/>
    <cellStyle name="Colore 3 5" xfId="137"/>
    <cellStyle name="Colore 4 2" xfId="138"/>
    <cellStyle name="Colore 4 3" xfId="139"/>
    <cellStyle name="Colore 4 4" xfId="140"/>
    <cellStyle name="Colore 4 5" xfId="141"/>
    <cellStyle name="Colore 5 2" xfId="142"/>
    <cellStyle name="Colore 5 3" xfId="143"/>
    <cellStyle name="Colore 5 4" xfId="144"/>
    <cellStyle name="Colore 5 5" xfId="145"/>
    <cellStyle name="Colore 6 2" xfId="146"/>
    <cellStyle name="Colore 6 3" xfId="147"/>
    <cellStyle name="Colore 6 4" xfId="148"/>
    <cellStyle name="Colore 6 5" xfId="149"/>
    <cellStyle name="Comma" xfId="150"/>
    <cellStyle name="Comma [0]" xfId="151"/>
    <cellStyle name="Currency" xfId="152"/>
    <cellStyle name="Currency [0]" xfId="153"/>
    <cellStyle name="Explanatory Text" xfId="154"/>
    <cellStyle name="Followed Hyperlink" xfId="155"/>
    <cellStyle name="Good" xfId="156"/>
    <cellStyle name="Heading 1" xfId="157"/>
    <cellStyle name="Heading 2" xfId="158"/>
    <cellStyle name="Heading 3" xfId="159"/>
    <cellStyle name="Heading 4" xfId="160"/>
    <cellStyle name="Hyperlink" xfId="161"/>
    <cellStyle name="Input" xfId="162"/>
    <cellStyle name="Input 2" xfId="163"/>
    <cellStyle name="Input 2 2" xfId="164"/>
    <cellStyle name="Input 2 3" xfId="165"/>
    <cellStyle name="Input 2 4" xfId="166"/>
    <cellStyle name="Input 2 5" xfId="167"/>
    <cellStyle name="Input 3" xfId="168"/>
    <cellStyle name="Input 4" xfId="169"/>
    <cellStyle name="Input 5" xfId="170"/>
    <cellStyle name="Linked Cell" xfId="171"/>
    <cellStyle name="Neutral" xfId="172"/>
    <cellStyle name="Neutrale 2" xfId="173"/>
    <cellStyle name="Neutrale 3" xfId="174"/>
    <cellStyle name="Neutrale 4" xfId="175"/>
    <cellStyle name="Neutrale 5" xfId="176"/>
    <cellStyle name="Normal 2" xfId="177"/>
    <cellStyle name="Normal 2 2" xfId="178"/>
    <cellStyle name="Normal 2 3" xfId="179"/>
    <cellStyle name="Normal 2 4" xfId="180"/>
    <cellStyle name="Normal 2 5" xfId="181"/>
    <cellStyle name="Normal_ECE1" xfId="182"/>
    <cellStyle name="Normal_jqrev" xfId="183"/>
    <cellStyle name="Normal_YBFPQNEW" xfId="184"/>
    <cellStyle name="Normale 10" xfId="185"/>
    <cellStyle name="Normale 11" xfId="186"/>
    <cellStyle name="Normale 12" xfId="187"/>
    <cellStyle name="Normale 13" xfId="188"/>
    <cellStyle name="Normale 14" xfId="189"/>
    <cellStyle name="Normale 15" xfId="190"/>
    <cellStyle name="Normale 16" xfId="191"/>
    <cellStyle name="Normale 17" xfId="192"/>
    <cellStyle name="Normale 18" xfId="193"/>
    <cellStyle name="Normale 19" xfId="194"/>
    <cellStyle name="Normale 2" xfId="195"/>
    <cellStyle name="Normale 2 2" xfId="196"/>
    <cellStyle name="Normale 2 3" xfId="197"/>
    <cellStyle name="Normale 2 4" xfId="198"/>
    <cellStyle name="Normale 2 5" xfId="199"/>
    <cellStyle name="Normale 20" xfId="200"/>
    <cellStyle name="Normale 21" xfId="201"/>
    <cellStyle name="Normale 22" xfId="202"/>
    <cellStyle name="Normale 23" xfId="203"/>
    <cellStyle name="Normale 24" xfId="204"/>
    <cellStyle name="Normale 3" xfId="205"/>
    <cellStyle name="Normale 4" xfId="206"/>
    <cellStyle name="Normale 5" xfId="207"/>
    <cellStyle name="Normale 6" xfId="208"/>
    <cellStyle name="Normale 7" xfId="209"/>
    <cellStyle name="Normale 8" xfId="210"/>
    <cellStyle name="Normale 9" xfId="211"/>
    <cellStyle name="Nota 2" xfId="212"/>
    <cellStyle name="Nota 3" xfId="213"/>
    <cellStyle name="Nota 4" xfId="214"/>
    <cellStyle name="Nota 5" xfId="215"/>
    <cellStyle name="Note" xfId="216"/>
    <cellStyle name="Output" xfId="217"/>
    <cellStyle name="Output 2" xfId="218"/>
    <cellStyle name="Output 2 2" xfId="219"/>
    <cellStyle name="Output 2 3" xfId="220"/>
    <cellStyle name="Output 2 4" xfId="221"/>
    <cellStyle name="Output 2 5" xfId="222"/>
    <cellStyle name="Output 3" xfId="223"/>
    <cellStyle name="Output 4" xfId="224"/>
    <cellStyle name="Output 5" xfId="225"/>
    <cellStyle name="Percent" xfId="226"/>
    <cellStyle name="Testo avviso 2" xfId="227"/>
    <cellStyle name="Testo avviso 3" xfId="228"/>
    <cellStyle name="Testo avviso 4" xfId="229"/>
    <cellStyle name="Testo avviso 5" xfId="230"/>
    <cellStyle name="Testo descrittivo 2" xfId="231"/>
    <cellStyle name="Testo descrittivo 3" xfId="232"/>
    <cellStyle name="Testo descrittivo 4" xfId="233"/>
    <cellStyle name="Testo descrittivo 5" xfId="234"/>
    <cellStyle name="Title" xfId="235"/>
    <cellStyle name="Titolo 1 2" xfId="236"/>
    <cellStyle name="Titolo 1 3" xfId="237"/>
    <cellStyle name="Titolo 1 4" xfId="238"/>
    <cellStyle name="Titolo 1 5" xfId="239"/>
    <cellStyle name="Titolo 2 2" xfId="240"/>
    <cellStyle name="Titolo 2 3" xfId="241"/>
    <cellStyle name="Titolo 2 4" xfId="242"/>
    <cellStyle name="Titolo 2 5" xfId="243"/>
    <cellStyle name="Titolo 3 2" xfId="244"/>
    <cellStyle name="Titolo 3 3" xfId="245"/>
    <cellStyle name="Titolo 3 4" xfId="246"/>
    <cellStyle name="Titolo 3 5" xfId="247"/>
    <cellStyle name="Titolo 4 2" xfId="248"/>
    <cellStyle name="Titolo 4 3" xfId="249"/>
    <cellStyle name="Titolo 4 4" xfId="250"/>
    <cellStyle name="Titolo 4 5" xfId="251"/>
    <cellStyle name="Titolo 5" xfId="252"/>
    <cellStyle name="Titolo 6" xfId="253"/>
    <cellStyle name="Titolo 7" xfId="254"/>
    <cellStyle name="Titolo 8" xfId="255"/>
    <cellStyle name="Total" xfId="256"/>
    <cellStyle name="Totale 2" xfId="257"/>
    <cellStyle name="Totale 3" xfId="258"/>
    <cellStyle name="Totale 4" xfId="259"/>
    <cellStyle name="Totale 5" xfId="260"/>
    <cellStyle name="Valore non valido 2" xfId="261"/>
    <cellStyle name="Valore non valido 3" xfId="262"/>
    <cellStyle name="Valore non valido 4" xfId="263"/>
    <cellStyle name="Valore non valido 5" xfId="264"/>
    <cellStyle name="Valore valido 2" xfId="265"/>
    <cellStyle name="Valore valido 3" xfId="266"/>
    <cellStyle name="Valore valido 4" xfId="267"/>
    <cellStyle name="Valore valido 5" xfId="268"/>
    <cellStyle name="Warning Text" xfId="269"/>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190500</xdr:rowOff>
    </xdr:from>
    <xdr:to>
      <xdr:col>1</xdr:col>
      <xdr:colOff>1543050</xdr:colOff>
      <xdr:row>3</xdr:row>
      <xdr:rowOff>180975</xdr:rowOff>
    </xdr:to>
    <xdr:pic>
      <xdr:nvPicPr>
        <xdr:cNvPr id="1" name="Picture 1"/>
        <xdr:cNvPicPr preferRelativeResize="1">
          <a:picLocks noChangeAspect="1"/>
        </xdr:cNvPicPr>
      </xdr:nvPicPr>
      <xdr:blipFill>
        <a:blip r:embed="rId1"/>
        <a:stretch>
          <a:fillRect/>
        </a:stretch>
      </xdr:blipFill>
      <xdr:spPr>
        <a:xfrm>
          <a:off x="1504950" y="190500"/>
          <a:ext cx="676275" cy="6477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180975</xdr:rowOff>
    </xdr:to>
    <xdr:pic>
      <xdr:nvPicPr>
        <xdr:cNvPr id="2" name="Picture 30" descr="un-blue"/>
        <xdr:cNvPicPr preferRelativeResize="1">
          <a:picLocks noChangeAspect="1"/>
        </xdr:cNvPicPr>
      </xdr:nvPicPr>
      <xdr:blipFill>
        <a:blip r:embed="rId2"/>
        <a:stretch>
          <a:fillRect/>
        </a:stretch>
      </xdr:blipFill>
      <xdr:spPr>
        <a:xfrm>
          <a:off x="723900" y="219075"/>
          <a:ext cx="657225" cy="6191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19075"/>
          <a:ext cx="685800" cy="54292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1543050</xdr:colOff>
      <xdr:row>3</xdr:row>
      <xdr:rowOff>180975</xdr:rowOff>
    </xdr:to>
    <xdr:pic>
      <xdr:nvPicPr>
        <xdr:cNvPr id="4" name="Picture 34"/>
        <xdr:cNvPicPr preferRelativeResize="1">
          <a:picLocks noChangeAspect="1"/>
        </xdr:cNvPicPr>
      </xdr:nvPicPr>
      <xdr:blipFill>
        <a:blip r:embed="rId1"/>
        <a:stretch>
          <a:fillRect/>
        </a:stretch>
      </xdr:blipFill>
      <xdr:spPr>
        <a:xfrm>
          <a:off x="1504950" y="190500"/>
          <a:ext cx="676275" cy="6477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180975</xdr:rowOff>
    </xdr:to>
    <xdr:pic>
      <xdr:nvPicPr>
        <xdr:cNvPr id="5" name="Picture 36" descr="un-blue"/>
        <xdr:cNvPicPr preferRelativeResize="1">
          <a:picLocks noChangeAspect="1"/>
        </xdr:cNvPicPr>
      </xdr:nvPicPr>
      <xdr:blipFill>
        <a:blip r:embed="rId2"/>
        <a:stretch>
          <a:fillRect/>
        </a:stretch>
      </xdr:blipFill>
      <xdr:spPr>
        <a:xfrm>
          <a:off x="723900" y="219075"/>
          <a:ext cx="657225" cy="6191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19075"/>
          <a:ext cx="685800" cy="54292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3</xdr:row>
      <xdr:rowOff>180975</xdr:rowOff>
    </xdr:to>
    <xdr:pic>
      <xdr:nvPicPr>
        <xdr:cNvPr id="7" name="Picture 42"/>
        <xdr:cNvPicPr preferRelativeResize="1">
          <a:picLocks noChangeAspect="1"/>
        </xdr:cNvPicPr>
      </xdr:nvPicPr>
      <xdr:blipFill>
        <a:blip r:embed="rId1"/>
        <a:stretch>
          <a:fillRect/>
        </a:stretch>
      </xdr:blipFill>
      <xdr:spPr>
        <a:xfrm>
          <a:off x="1504950" y="190500"/>
          <a:ext cx="666750" cy="64770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180975</xdr:rowOff>
    </xdr:to>
    <xdr:pic>
      <xdr:nvPicPr>
        <xdr:cNvPr id="8" name="Picture 44" descr="un-blue"/>
        <xdr:cNvPicPr preferRelativeResize="1">
          <a:picLocks noChangeAspect="1"/>
        </xdr:cNvPicPr>
      </xdr:nvPicPr>
      <xdr:blipFill>
        <a:blip r:embed="rId2"/>
        <a:stretch>
          <a:fillRect/>
        </a:stretch>
      </xdr:blipFill>
      <xdr:spPr>
        <a:xfrm>
          <a:off x="723900" y="219075"/>
          <a:ext cx="666750" cy="6191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19075"/>
          <a:ext cx="685800" cy="54292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3</xdr:row>
      <xdr:rowOff>180975</xdr:rowOff>
    </xdr:to>
    <xdr:pic>
      <xdr:nvPicPr>
        <xdr:cNvPr id="10" name="Picture 46"/>
        <xdr:cNvPicPr preferRelativeResize="1">
          <a:picLocks noChangeAspect="1"/>
        </xdr:cNvPicPr>
      </xdr:nvPicPr>
      <xdr:blipFill>
        <a:blip r:embed="rId1"/>
        <a:stretch>
          <a:fillRect/>
        </a:stretch>
      </xdr:blipFill>
      <xdr:spPr>
        <a:xfrm>
          <a:off x="1504950" y="190500"/>
          <a:ext cx="666750" cy="64770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180975</xdr:rowOff>
    </xdr:to>
    <xdr:pic>
      <xdr:nvPicPr>
        <xdr:cNvPr id="11" name="Picture 48" descr="un-blue"/>
        <xdr:cNvPicPr preferRelativeResize="1">
          <a:picLocks noChangeAspect="1"/>
        </xdr:cNvPicPr>
      </xdr:nvPicPr>
      <xdr:blipFill>
        <a:blip r:embed="rId2"/>
        <a:stretch>
          <a:fillRect/>
        </a:stretch>
      </xdr:blipFill>
      <xdr:spPr>
        <a:xfrm>
          <a:off x="723900" y="219075"/>
          <a:ext cx="666750" cy="6191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19075"/>
          <a:ext cx="685800" cy="54292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3</xdr:row>
      <xdr:rowOff>180975</xdr:rowOff>
    </xdr:to>
    <xdr:pic>
      <xdr:nvPicPr>
        <xdr:cNvPr id="13" name="Picture 50"/>
        <xdr:cNvPicPr preferRelativeResize="1">
          <a:picLocks noChangeAspect="1"/>
        </xdr:cNvPicPr>
      </xdr:nvPicPr>
      <xdr:blipFill>
        <a:blip r:embed="rId1"/>
        <a:stretch>
          <a:fillRect/>
        </a:stretch>
      </xdr:blipFill>
      <xdr:spPr>
        <a:xfrm>
          <a:off x="1504950" y="190500"/>
          <a:ext cx="666750" cy="64770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180975</xdr:rowOff>
    </xdr:to>
    <xdr:pic>
      <xdr:nvPicPr>
        <xdr:cNvPr id="14" name="Picture 52" descr="un-blue"/>
        <xdr:cNvPicPr preferRelativeResize="1">
          <a:picLocks noChangeAspect="1"/>
        </xdr:cNvPicPr>
      </xdr:nvPicPr>
      <xdr:blipFill>
        <a:blip r:embed="rId2"/>
        <a:stretch>
          <a:fillRect/>
        </a:stretch>
      </xdr:blipFill>
      <xdr:spPr>
        <a:xfrm>
          <a:off x="723900" y="219075"/>
          <a:ext cx="666750" cy="6191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19075"/>
          <a:ext cx="685800" cy="542925"/>
        </a:xfrm>
        <a:prstGeom prst="rect">
          <a:avLst/>
        </a:prstGeom>
        <a:noFill/>
        <a:ln w="9525" cmpd="sng">
          <a:noFill/>
        </a:ln>
      </xdr:spPr>
    </xdr:pic>
    <xdr:clientData/>
  </xdr:twoCellAnchor>
  <xdr:twoCellAnchor editAs="oneCell">
    <xdr:from>
      <xdr:col>1</xdr:col>
      <xdr:colOff>866775</xdr:colOff>
      <xdr:row>0</xdr:row>
      <xdr:rowOff>190500</xdr:rowOff>
    </xdr:from>
    <xdr:to>
      <xdr:col>1</xdr:col>
      <xdr:colOff>1533525</xdr:colOff>
      <xdr:row>3</xdr:row>
      <xdr:rowOff>180975</xdr:rowOff>
    </xdr:to>
    <xdr:pic>
      <xdr:nvPicPr>
        <xdr:cNvPr id="16" name="Picture 54"/>
        <xdr:cNvPicPr preferRelativeResize="1">
          <a:picLocks noChangeAspect="1"/>
        </xdr:cNvPicPr>
      </xdr:nvPicPr>
      <xdr:blipFill>
        <a:blip r:embed="rId1"/>
        <a:stretch>
          <a:fillRect/>
        </a:stretch>
      </xdr:blipFill>
      <xdr:spPr>
        <a:xfrm>
          <a:off x="1504950" y="190500"/>
          <a:ext cx="666750" cy="64770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180975</xdr:rowOff>
    </xdr:to>
    <xdr:pic>
      <xdr:nvPicPr>
        <xdr:cNvPr id="17" name="Picture 56" descr="un-blue"/>
        <xdr:cNvPicPr preferRelativeResize="1">
          <a:picLocks noChangeAspect="1"/>
        </xdr:cNvPicPr>
      </xdr:nvPicPr>
      <xdr:blipFill>
        <a:blip r:embed="rId2"/>
        <a:stretch>
          <a:fillRect/>
        </a:stretch>
      </xdr:blipFill>
      <xdr:spPr>
        <a:xfrm>
          <a:off x="723900" y="219075"/>
          <a:ext cx="666750" cy="6191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19075"/>
          <a:ext cx="685800" cy="54292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190500</xdr:rowOff>
    </xdr:to>
    <xdr:pic>
      <xdr:nvPicPr>
        <xdr:cNvPr id="19" name="Picture 25"/>
        <xdr:cNvPicPr preferRelativeResize="1">
          <a:picLocks noChangeAspect="1"/>
        </xdr:cNvPicPr>
      </xdr:nvPicPr>
      <xdr:blipFill>
        <a:blip r:embed="rId4"/>
        <a:stretch>
          <a:fillRect/>
        </a:stretch>
      </xdr:blipFill>
      <xdr:spPr>
        <a:xfrm>
          <a:off x="2181225" y="142875"/>
          <a:ext cx="9239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9575"/>
          <a:ext cx="676275" cy="628650"/>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9575"/>
          <a:ext cx="657225" cy="628650"/>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180975</xdr:rowOff>
    </xdr:to>
    <xdr:pic>
      <xdr:nvPicPr>
        <xdr:cNvPr id="3" name="Picture 189" descr="itto_logo_HQprinting"/>
        <xdr:cNvPicPr preferRelativeResize="1">
          <a:picLocks noChangeAspect="1"/>
        </xdr:cNvPicPr>
      </xdr:nvPicPr>
      <xdr:blipFill>
        <a:blip r:embed="rId3"/>
        <a:stretch>
          <a:fillRect/>
        </a:stretch>
      </xdr:blipFill>
      <xdr:spPr>
        <a:xfrm>
          <a:off x="4124325" y="457200"/>
          <a:ext cx="695325" cy="542925"/>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9575"/>
          <a:ext cx="676275" cy="628650"/>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9575"/>
          <a:ext cx="657225" cy="628650"/>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180975</xdr:rowOff>
    </xdr:to>
    <xdr:pic>
      <xdr:nvPicPr>
        <xdr:cNvPr id="6" name="Picture 193" descr="itto_logo_HQprinting"/>
        <xdr:cNvPicPr preferRelativeResize="1">
          <a:picLocks noChangeAspect="1"/>
        </xdr:cNvPicPr>
      </xdr:nvPicPr>
      <xdr:blipFill>
        <a:blip r:embed="rId3"/>
        <a:stretch>
          <a:fillRect/>
        </a:stretch>
      </xdr:blipFill>
      <xdr:spPr>
        <a:xfrm>
          <a:off x="4124325" y="457200"/>
          <a:ext cx="695325" cy="542925"/>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9575"/>
          <a:ext cx="676275" cy="628650"/>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9575"/>
          <a:ext cx="657225" cy="628650"/>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180975</xdr:rowOff>
    </xdr:to>
    <xdr:pic>
      <xdr:nvPicPr>
        <xdr:cNvPr id="9" name="Picture 198" descr="itto_logo_HQprinting"/>
        <xdr:cNvPicPr preferRelativeResize="1">
          <a:picLocks noChangeAspect="1"/>
        </xdr:cNvPicPr>
      </xdr:nvPicPr>
      <xdr:blipFill>
        <a:blip r:embed="rId3"/>
        <a:stretch>
          <a:fillRect/>
        </a:stretch>
      </xdr:blipFill>
      <xdr:spPr>
        <a:xfrm>
          <a:off x="4124325" y="457200"/>
          <a:ext cx="695325" cy="542925"/>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9575"/>
          <a:ext cx="676275" cy="628650"/>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9575"/>
          <a:ext cx="657225" cy="628650"/>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180975</xdr:rowOff>
    </xdr:to>
    <xdr:pic>
      <xdr:nvPicPr>
        <xdr:cNvPr id="12" name="Picture 202" descr="itto_logo_HQprinting"/>
        <xdr:cNvPicPr preferRelativeResize="1">
          <a:picLocks noChangeAspect="1"/>
        </xdr:cNvPicPr>
      </xdr:nvPicPr>
      <xdr:blipFill>
        <a:blip r:embed="rId3"/>
        <a:stretch>
          <a:fillRect/>
        </a:stretch>
      </xdr:blipFill>
      <xdr:spPr>
        <a:xfrm>
          <a:off x="4124325" y="457200"/>
          <a:ext cx="695325" cy="542925"/>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190500</xdr:rowOff>
    </xdr:to>
    <xdr:pic>
      <xdr:nvPicPr>
        <xdr:cNvPr id="13" name="Picture 17"/>
        <xdr:cNvPicPr preferRelativeResize="1">
          <a:picLocks noChangeAspect="1"/>
        </xdr:cNvPicPr>
      </xdr:nvPicPr>
      <xdr:blipFill>
        <a:blip r:embed="rId4"/>
        <a:stretch>
          <a:fillRect/>
        </a:stretch>
      </xdr:blipFill>
      <xdr:spPr>
        <a:xfrm>
          <a:off x="2828925" y="285750"/>
          <a:ext cx="9334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9575"/>
          <a:ext cx="676275" cy="628650"/>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9575"/>
          <a:ext cx="666750" cy="628650"/>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180975</xdr:rowOff>
    </xdr:to>
    <xdr:pic>
      <xdr:nvPicPr>
        <xdr:cNvPr id="3" name="Picture 17" descr="itto_logo_HQprinting"/>
        <xdr:cNvPicPr preferRelativeResize="1">
          <a:picLocks noChangeAspect="1"/>
        </xdr:cNvPicPr>
      </xdr:nvPicPr>
      <xdr:blipFill>
        <a:blip r:embed="rId3"/>
        <a:stretch>
          <a:fillRect/>
        </a:stretch>
      </xdr:blipFill>
      <xdr:spPr>
        <a:xfrm>
          <a:off x="4295775" y="457200"/>
          <a:ext cx="685800" cy="542925"/>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9575"/>
          <a:ext cx="676275" cy="628650"/>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9575"/>
          <a:ext cx="666750" cy="628650"/>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180975</xdr:rowOff>
    </xdr:to>
    <xdr:pic>
      <xdr:nvPicPr>
        <xdr:cNvPr id="6" name="Picture 23" descr="itto_logo_HQprinting"/>
        <xdr:cNvPicPr preferRelativeResize="1">
          <a:picLocks noChangeAspect="1"/>
        </xdr:cNvPicPr>
      </xdr:nvPicPr>
      <xdr:blipFill>
        <a:blip r:embed="rId3"/>
        <a:stretch>
          <a:fillRect/>
        </a:stretch>
      </xdr:blipFill>
      <xdr:spPr>
        <a:xfrm>
          <a:off x="4295775" y="457200"/>
          <a:ext cx="685800" cy="542925"/>
        </a:xfrm>
        <a:prstGeom prst="rect">
          <a:avLst/>
        </a:prstGeom>
        <a:noFill/>
        <a:ln w="9525" cmpd="sng">
          <a:noFill/>
        </a:ln>
      </xdr:spPr>
    </xdr:pic>
    <xdr:clientData/>
  </xdr:twoCellAnchor>
  <xdr:twoCellAnchor editAs="oneCell">
    <xdr:from>
      <xdr:col>1</xdr:col>
      <xdr:colOff>2124075</xdr:colOff>
      <xdr:row>1</xdr:row>
      <xdr:rowOff>180975</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42900"/>
          <a:ext cx="92392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67025"/>
          <a:ext cx="85248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152400</xdr:rowOff>
    </xdr:from>
    <xdr:to>
      <xdr:col>2</xdr:col>
      <xdr:colOff>257175</xdr:colOff>
      <xdr:row>5</xdr:row>
      <xdr:rowOff>152400</xdr:rowOff>
    </xdr:to>
    <xdr:pic>
      <xdr:nvPicPr>
        <xdr:cNvPr id="1" name="Picture 1"/>
        <xdr:cNvPicPr preferRelativeResize="1">
          <a:picLocks noChangeAspect="1"/>
        </xdr:cNvPicPr>
      </xdr:nvPicPr>
      <xdr:blipFill>
        <a:blip r:embed="rId1"/>
        <a:stretch>
          <a:fillRect/>
        </a:stretch>
      </xdr:blipFill>
      <xdr:spPr>
        <a:xfrm>
          <a:off x="1495425" y="542925"/>
          <a:ext cx="657225" cy="657225"/>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152400</xdr:rowOff>
    </xdr:to>
    <xdr:pic>
      <xdr:nvPicPr>
        <xdr:cNvPr id="2" name="Picture 3" descr="un-blue"/>
        <xdr:cNvPicPr preferRelativeResize="1">
          <a:picLocks noChangeAspect="1"/>
        </xdr:cNvPicPr>
      </xdr:nvPicPr>
      <xdr:blipFill>
        <a:blip r:embed="rId2"/>
        <a:stretch>
          <a:fillRect/>
        </a:stretch>
      </xdr:blipFill>
      <xdr:spPr>
        <a:xfrm>
          <a:off x="504825" y="533400"/>
          <a:ext cx="666750" cy="666750"/>
        </a:xfrm>
        <a:prstGeom prst="rect">
          <a:avLst/>
        </a:prstGeom>
        <a:noFill/>
        <a:ln w="9525" cmpd="sng">
          <a:noFill/>
        </a:ln>
      </xdr:spPr>
    </xdr:pic>
    <xdr:clientData/>
  </xdr:twoCellAnchor>
  <xdr:twoCellAnchor>
    <xdr:from>
      <xdr:col>3</xdr:col>
      <xdr:colOff>485775</xdr:colOff>
      <xdr:row>2</xdr:row>
      <xdr:rowOff>190500</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81025"/>
          <a:ext cx="685800" cy="476250"/>
        </a:xfrm>
        <a:prstGeom prst="rect">
          <a:avLst/>
        </a:prstGeom>
        <a:noFill/>
        <a:ln w="9525" cmpd="sng">
          <a:noFill/>
        </a:ln>
      </xdr:spPr>
    </xdr:pic>
    <xdr:clientData/>
  </xdr:twoCellAnchor>
  <xdr:twoCellAnchor editAs="oneCell">
    <xdr:from>
      <xdr:col>1</xdr:col>
      <xdr:colOff>714375</xdr:colOff>
      <xdr:row>2</xdr:row>
      <xdr:rowOff>152400</xdr:rowOff>
    </xdr:from>
    <xdr:to>
      <xdr:col>2</xdr:col>
      <xdr:colOff>257175</xdr:colOff>
      <xdr:row>5</xdr:row>
      <xdr:rowOff>152400</xdr:rowOff>
    </xdr:to>
    <xdr:pic>
      <xdr:nvPicPr>
        <xdr:cNvPr id="4" name="Picture 8"/>
        <xdr:cNvPicPr preferRelativeResize="1">
          <a:picLocks noChangeAspect="1"/>
        </xdr:cNvPicPr>
      </xdr:nvPicPr>
      <xdr:blipFill>
        <a:blip r:embed="rId1"/>
        <a:stretch>
          <a:fillRect/>
        </a:stretch>
      </xdr:blipFill>
      <xdr:spPr>
        <a:xfrm>
          <a:off x="1495425" y="542925"/>
          <a:ext cx="657225" cy="657225"/>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152400</xdr:rowOff>
    </xdr:to>
    <xdr:pic>
      <xdr:nvPicPr>
        <xdr:cNvPr id="5" name="Picture 10" descr="un-blue"/>
        <xdr:cNvPicPr preferRelativeResize="1">
          <a:picLocks noChangeAspect="1"/>
        </xdr:cNvPicPr>
      </xdr:nvPicPr>
      <xdr:blipFill>
        <a:blip r:embed="rId2"/>
        <a:stretch>
          <a:fillRect/>
        </a:stretch>
      </xdr:blipFill>
      <xdr:spPr>
        <a:xfrm>
          <a:off x="504825" y="533400"/>
          <a:ext cx="666750" cy="666750"/>
        </a:xfrm>
        <a:prstGeom prst="rect">
          <a:avLst/>
        </a:prstGeom>
        <a:noFill/>
        <a:ln w="9525" cmpd="sng">
          <a:noFill/>
        </a:ln>
      </xdr:spPr>
    </xdr:pic>
    <xdr:clientData/>
  </xdr:twoCellAnchor>
  <xdr:twoCellAnchor>
    <xdr:from>
      <xdr:col>3</xdr:col>
      <xdr:colOff>485775</xdr:colOff>
      <xdr:row>2</xdr:row>
      <xdr:rowOff>190500</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81025"/>
          <a:ext cx="685800" cy="47625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152400</xdr:rowOff>
    </xdr:to>
    <xdr:pic>
      <xdr:nvPicPr>
        <xdr:cNvPr id="7" name="Picture 9"/>
        <xdr:cNvPicPr preferRelativeResize="1">
          <a:picLocks noChangeAspect="1"/>
        </xdr:cNvPicPr>
      </xdr:nvPicPr>
      <xdr:blipFill>
        <a:blip r:embed="rId4"/>
        <a:stretch>
          <a:fillRect/>
        </a:stretch>
      </xdr:blipFill>
      <xdr:spPr>
        <a:xfrm>
          <a:off x="2371725" y="476250"/>
          <a:ext cx="9239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19100"/>
          <a:ext cx="676275" cy="638175"/>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19100"/>
          <a:ext cx="657225" cy="619125"/>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180975</xdr:rowOff>
    </xdr:to>
    <xdr:pic>
      <xdr:nvPicPr>
        <xdr:cNvPr id="3" name="Picture 10" descr="itto_logo_HQprinting"/>
        <xdr:cNvPicPr preferRelativeResize="1">
          <a:picLocks noChangeAspect="1"/>
        </xdr:cNvPicPr>
      </xdr:nvPicPr>
      <xdr:blipFill>
        <a:blip r:embed="rId3"/>
        <a:stretch>
          <a:fillRect/>
        </a:stretch>
      </xdr:blipFill>
      <xdr:spPr>
        <a:xfrm>
          <a:off x="4019550" y="466725"/>
          <a:ext cx="685800" cy="533400"/>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19100"/>
          <a:ext cx="676275" cy="638175"/>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19100"/>
          <a:ext cx="657225" cy="619125"/>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180975</xdr:rowOff>
    </xdr:to>
    <xdr:pic>
      <xdr:nvPicPr>
        <xdr:cNvPr id="6" name="Picture 16" descr="itto_logo_HQprinting"/>
        <xdr:cNvPicPr preferRelativeResize="1">
          <a:picLocks noChangeAspect="1"/>
        </xdr:cNvPicPr>
      </xdr:nvPicPr>
      <xdr:blipFill>
        <a:blip r:embed="rId3"/>
        <a:stretch>
          <a:fillRect/>
        </a:stretch>
      </xdr:blipFill>
      <xdr:spPr>
        <a:xfrm>
          <a:off x="4019550" y="466725"/>
          <a:ext cx="685800" cy="533400"/>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31">
      <selection activeCell="H6" sqref="H6"/>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7.875" style="56" customWidth="1"/>
    <col min="7" max="7" width="8.87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7.25" customHeight="1">
      <c r="A1" s="52"/>
      <c r="B1" s="339" t="s">
        <v>198</v>
      </c>
      <c r="C1" s="340" t="s">
        <v>252</v>
      </c>
      <c r="D1" s="738" t="s">
        <v>375</v>
      </c>
      <c r="E1" s="129" t="s">
        <v>210</v>
      </c>
      <c r="F1" s="682"/>
      <c r="G1" s="682"/>
      <c r="H1" s="682"/>
      <c r="I1" s="682"/>
      <c r="M1" s="57" t="s">
        <v>252</v>
      </c>
      <c r="N1" s="57" t="s">
        <v>375</v>
      </c>
    </row>
    <row r="2" spans="1:9" ht="17.25" customHeight="1">
      <c r="A2" s="341"/>
      <c r="B2" s="342" t="s">
        <v>198</v>
      </c>
      <c r="C2" s="1233" t="s">
        <v>215</v>
      </c>
      <c r="D2" s="1235"/>
      <c r="E2" s="1113" t="e">
        <v>#REF!</v>
      </c>
      <c r="F2" s="682"/>
      <c r="G2" s="682"/>
      <c r="H2" s="682"/>
      <c r="I2" s="682"/>
    </row>
    <row r="3" spans="1:15" ht="17.25" customHeight="1">
      <c r="A3" s="341"/>
      <c r="B3" s="342" t="s">
        <v>198</v>
      </c>
      <c r="C3" s="1234" t="s">
        <v>198</v>
      </c>
      <c r="D3" s="1235"/>
      <c r="E3" s="1236"/>
      <c r="F3" s="682"/>
      <c r="G3" s="682"/>
      <c r="H3" s="682"/>
      <c r="I3" s="682"/>
      <c r="K3" s="1237" t="s">
        <v>181</v>
      </c>
      <c r="L3" s="1237"/>
      <c r="M3" s="1237"/>
      <c r="N3" s="1237"/>
      <c r="O3" s="681"/>
    </row>
    <row r="4" spans="1:15" ht="17.25" customHeight="1">
      <c r="A4" s="341"/>
      <c r="B4" s="342"/>
      <c r="C4" s="321" t="s">
        <v>211</v>
      </c>
      <c r="D4" s="131"/>
      <c r="E4" s="130"/>
      <c r="F4" s="682"/>
      <c r="G4" s="682"/>
      <c r="H4" s="682"/>
      <c r="I4" s="682"/>
      <c r="K4" s="1237"/>
      <c r="L4" s="1237"/>
      <c r="M4" s="1237"/>
      <c r="N4" s="1237"/>
      <c r="O4" s="681"/>
    </row>
    <row r="5" spans="1:15" ht="17.25" customHeight="1">
      <c r="A5" s="1238" t="s">
        <v>243</v>
      </c>
      <c r="B5" s="1239"/>
      <c r="C5" s="1240" t="e">
        <v>#REF!</v>
      </c>
      <c r="D5" s="1241"/>
      <c r="E5" s="1242"/>
      <c r="F5" s="682"/>
      <c r="G5" s="682"/>
      <c r="H5" s="682"/>
      <c r="I5" s="682"/>
      <c r="K5" s="1237"/>
      <c r="L5" s="1237"/>
      <c r="M5" s="1237"/>
      <c r="N5" s="1237"/>
      <c r="O5" s="681"/>
    </row>
    <row r="6" spans="1:15" ht="17.25" customHeight="1">
      <c r="A6" s="1238"/>
      <c r="B6" s="1239"/>
      <c r="C6" s="132"/>
      <c r="D6" s="133"/>
      <c r="E6" s="134"/>
      <c r="F6" s="682"/>
      <c r="G6" s="682"/>
      <c r="H6" s="682"/>
      <c r="I6" s="682"/>
      <c r="K6" s="1237"/>
      <c r="L6" s="1237"/>
      <c r="M6" s="1237"/>
      <c r="N6" s="1237"/>
      <c r="O6" s="681"/>
    </row>
    <row r="7" spans="1:15" ht="16.5" customHeight="1">
      <c r="A7" s="1249" t="s">
        <v>205</v>
      </c>
      <c r="B7" s="1250"/>
      <c r="C7" s="321" t="s">
        <v>212</v>
      </c>
      <c r="D7" s="1110" t="e">
        <v>#REF!</v>
      </c>
      <c r="E7" s="135" t="e">
        <v>#REF!</v>
      </c>
      <c r="F7" s="682"/>
      <c r="G7" s="682"/>
      <c r="H7" s="682"/>
      <c r="I7" s="682"/>
      <c r="L7" s="58" t="s">
        <v>198</v>
      </c>
      <c r="N7" s="1251" t="s">
        <v>32</v>
      </c>
      <c r="O7" s="1251"/>
    </row>
    <row r="8" spans="1:15" ht="15.75" customHeight="1">
      <c r="A8" s="1249" t="s">
        <v>242</v>
      </c>
      <c r="B8" s="1250"/>
      <c r="C8" s="321" t="s">
        <v>214</v>
      </c>
      <c r="D8" s="139" t="e">
        <v>#REF!</v>
      </c>
      <c r="E8" s="130"/>
      <c r="F8" s="683"/>
      <c r="G8" s="684"/>
      <c r="H8" s="682"/>
      <c r="I8" s="682"/>
      <c r="L8" s="59" t="s">
        <v>35</v>
      </c>
      <c r="N8" s="1251"/>
      <c r="O8" s="1251"/>
    </row>
    <row r="9" spans="1:15" ht="15.75" customHeight="1" thickBot="1">
      <c r="A9" s="343"/>
      <c r="B9" s="27"/>
      <c r="C9" s="12"/>
      <c r="D9" s="282" t="s">
        <v>190</v>
      </c>
      <c r="E9" s="283" t="s">
        <v>191</v>
      </c>
      <c r="F9" s="685" t="s">
        <v>182</v>
      </c>
      <c r="G9" s="685" t="s">
        <v>182</v>
      </c>
      <c r="H9" s="685" t="s">
        <v>183</v>
      </c>
      <c r="I9" s="685" t="s">
        <v>183</v>
      </c>
      <c r="K9" s="61" t="s">
        <v>198</v>
      </c>
      <c r="L9" s="58"/>
      <c r="M9" s="102" t="s">
        <v>198</v>
      </c>
      <c r="N9" s="102"/>
      <c r="O9" s="102"/>
    </row>
    <row r="10" spans="1:15" ht="12.75" customHeight="1">
      <c r="A10" s="344" t="s">
        <v>216</v>
      </c>
      <c r="B10" s="345" t="s">
        <v>216</v>
      </c>
      <c r="C10" s="1247" t="s">
        <v>209</v>
      </c>
      <c r="D10" s="686" t="e">
        <v>#REF!</v>
      </c>
      <c r="E10" s="687" t="e">
        <v>#REF!</v>
      </c>
      <c r="F10" s="688" t="e">
        <v>#REF!</v>
      </c>
      <c r="G10" s="689" t="e">
        <v>#REF!</v>
      </c>
      <c r="H10" s="689" t="e">
        <v>#REF!</v>
      </c>
      <c r="I10" s="210" t="e">
        <v>#REF!</v>
      </c>
      <c r="J10" s="739"/>
      <c r="K10" s="274" t="s">
        <v>216</v>
      </c>
      <c r="L10" s="275" t="s">
        <v>216</v>
      </c>
      <c r="M10" s="740" t="s">
        <v>209</v>
      </c>
      <c r="N10" s="741" t="e">
        <v>#REF!</v>
      </c>
      <c r="O10" s="742" t="e">
        <v>#REF!</v>
      </c>
    </row>
    <row r="11" spans="1:15" ht="12.75" customHeight="1">
      <c r="A11" s="346" t="s">
        <v>206</v>
      </c>
      <c r="B11" s="347"/>
      <c r="C11" s="1248"/>
      <c r="D11" s="348" t="s">
        <v>207</v>
      </c>
      <c r="E11" s="349" t="s">
        <v>207</v>
      </c>
      <c r="F11" s="690"/>
      <c r="G11" s="691"/>
      <c r="H11" s="691"/>
      <c r="I11" s="743"/>
      <c r="J11" s="739"/>
      <c r="K11" s="5" t="s">
        <v>206</v>
      </c>
      <c r="L11" s="62"/>
      <c r="M11" s="63"/>
      <c r="N11" s="64" t="s">
        <v>207</v>
      </c>
      <c r="O11" s="744" t="s">
        <v>207</v>
      </c>
    </row>
    <row r="12" spans="1:15" s="323" customFormat="1" ht="12.75" customHeight="1">
      <c r="A12" s="1243" t="s">
        <v>346</v>
      </c>
      <c r="B12" s="1244"/>
      <c r="C12" s="1245"/>
      <c r="D12" s="1245"/>
      <c r="E12" s="1246"/>
      <c r="F12" s="690"/>
      <c r="G12" s="691"/>
      <c r="H12" s="691"/>
      <c r="I12" s="691"/>
      <c r="J12" s="745"/>
      <c r="K12" s="746"/>
      <c r="L12" s="65" t="s">
        <v>346</v>
      </c>
      <c r="M12" s="66"/>
      <c r="N12" s="67"/>
      <c r="O12" s="747"/>
    </row>
    <row r="13" spans="1:236" s="700" customFormat="1" ht="12.75" customHeight="1">
      <c r="A13" s="693">
        <v>1</v>
      </c>
      <c r="B13" s="694" t="s">
        <v>208</v>
      </c>
      <c r="C13" s="695" t="s">
        <v>33</v>
      </c>
      <c r="D13" s="1127">
        <v>5758.866</v>
      </c>
      <c r="E13" s="1127">
        <v>5052.441000000001</v>
      </c>
      <c r="F13" s="697" t="s">
        <v>376</v>
      </c>
      <c r="G13" s="1021" t="s">
        <v>376</v>
      </c>
      <c r="H13" s="698" t="s">
        <v>376</v>
      </c>
      <c r="I13" s="698" t="s">
        <v>376</v>
      </c>
      <c r="J13" s="749"/>
      <c r="K13" s="750">
        <v>1</v>
      </c>
      <c r="L13" s="702" t="s">
        <v>208</v>
      </c>
      <c r="M13" s="703" t="s">
        <v>197</v>
      </c>
      <c r="N13" s="704">
        <v>0</v>
      </c>
      <c r="O13" s="751">
        <v>0</v>
      </c>
      <c r="P13" s="752"/>
      <c r="Q13" s="752"/>
      <c r="R13" s="752"/>
      <c r="S13" s="752"/>
      <c r="T13" s="752"/>
      <c r="U13" s="752"/>
      <c r="V13" s="752"/>
      <c r="W13" s="752"/>
      <c r="X13" s="752"/>
      <c r="Y13" s="752"/>
      <c r="Z13" s="752"/>
      <c r="AA13" s="752"/>
      <c r="AB13" s="752"/>
      <c r="AC13" s="752"/>
      <c r="AD13" s="752"/>
      <c r="AE13" s="752"/>
      <c r="AF13" s="752"/>
      <c r="AG13" s="752"/>
      <c r="AH13" s="752"/>
      <c r="AI13" s="752"/>
      <c r="AJ13" s="752"/>
      <c r="AK13" s="752"/>
      <c r="AL13" s="752"/>
      <c r="AM13" s="752"/>
      <c r="AN13" s="752"/>
      <c r="AO13" s="752"/>
      <c r="AP13" s="752"/>
      <c r="AQ13" s="752"/>
      <c r="AR13" s="752"/>
      <c r="AS13" s="752"/>
      <c r="AT13" s="752"/>
      <c r="AU13" s="752"/>
      <c r="AV13" s="752"/>
      <c r="AW13" s="752"/>
      <c r="AX13" s="752"/>
      <c r="AY13" s="752"/>
      <c r="AZ13" s="752"/>
      <c r="BA13" s="752"/>
      <c r="BB13" s="752"/>
      <c r="BC13" s="752"/>
      <c r="BD13" s="752"/>
      <c r="BE13" s="752"/>
      <c r="BF13" s="752"/>
      <c r="BG13" s="752"/>
      <c r="BH13" s="752"/>
      <c r="BI13" s="752"/>
      <c r="BJ13" s="752"/>
      <c r="BK13" s="752"/>
      <c r="BL13" s="752"/>
      <c r="BM13" s="752"/>
      <c r="BN13" s="752"/>
      <c r="BO13" s="752"/>
      <c r="BP13" s="752"/>
      <c r="BQ13" s="752"/>
      <c r="BR13" s="752"/>
      <c r="BS13" s="752"/>
      <c r="BT13" s="752"/>
      <c r="BU13" s="752"/>
      <c r="BV13" s="752"/>
      <c r="BW13" s="752"/>
      <c r="BX13" s="752"/>
      <c r="BY13" s="752"/>
      <c r="BZ13" s="752"/>
      <c r="CA13" s="752"/>
      <c r="CB13" s="752"/>
      <c r="CC13" s="752"/>
      <c r="CD13" s="752"/>
      <c r="CE13" s="752"/>
      <c r="CF13" s="752"/>
      <c r="CG13" s="752"/>
      <c r="CH13" s="752"/>
      <c r="CI13" s="752"/>
      <c r="CJ13" s="752"/>
      <c r="CK13" s="752"/>
      <c r="CL13" s="752"/>
      <c r="CM13" s="752"/>
      <c r="CN13" s="752"/>
      <c r="CO13" s="752"/>
      <c r="CP13" s="752"/>
      <c r="CQ13" s="752"/>
      <c r="CR13" s="752"/>
      <c r="CS13" s="752"/>
      <c r="CT13" s="752"/>
      <c r="CU13" s="752"/>
      <c r="CV13" s="752"/>
      <c r="CW13" s="752"/>
      <c r="CX13" s="752"/>
      <c r="CY13" s="752"/>
      <c r="CZ13" s="752"/>
      <c r="DA13" s="752"/>
      <c r="DB13" s="752"/>
      <c r="DC13" s="752"/>
      <c r="DD13" s="752"/>
      <c r="DE13" s="752"/>
      <c r="DF13" s="752"/>
      <c r="DG13" s="752"/>
      <c r="DH13" s="752"/>
      <c r="DI13" s="752"/>
      <c r="DJ13" s="752"/>
      <c r="DK13" s="752"/>
      <c r="DL13" s="752"/>
      <c r="DM13" s="752"/>
      <c r="DN13" s="752"/>
      <c r="DO13" s="752"/>
      <c r="DP13" s="752"/>
      <c r="DQ13" s="752"/>
      <c r="DR13" s="752"/>
      <c r="DS13" s="752"/>
      <c r="DT13" s="752"/>
      <c r="DU13" s="752"/>
      <c r="DV13" s="752"/>
      <c r="DW13" s="752"/>
      <c r="DX13" s="752"/>
      <c r="DY13" s="752"/>
      <c r="DZ13" s="752"/>
      <c r="EA13" s="752"/>
      <c r="EB13" s="752"/>
      <c r="EC13" s="752"/>
      <c r="ED13" s="752"/>
      <c r="EE13" s="752"/>
      <c r="EF13" s="752"/>
      <c r="EG13" s="752"/>
      <c r="EH13" s="752"/>
      <c r="EI13" s="752"/>
      <c r="EJ13" s="752"/>
      <c r="EK13" s="752"/>
      <c r="EL13" s="752"/>
      <c r="EM13" s="752"/>
      <c r="EN13" s="752"/>
      <c r="EO13" s="752"/>
      <c r="EP13" s="752"/>
      <c r="EQ13" s="752"/>
      <c r="ER13" s="752"/>
      <c r="ES13" s="752"/>
      <c r="ET13" s="752"/>
      <c r="EU13" s="752"/>
      <c r="EV13" s="752"/>
      <c r="EW13" s="752"/>
      <c r="EX13" s="752"/>
      <c r="EY13" s="752"/>
      <c r="EZ13" s="752"/>
      <c r="FA13" s="752"/>
      <c r="FB13" s="752"/>
      <c r="FC13" s="752"/>
      <c r="FD13" s="752"/>
      <c r="FE13" s="752"/>
      <c r="FF13" s="752"/>
      <c r="FG13" s="752"/>
      <c r="FH13" s="752"/>
      <c r="FI13" s="752"/>
      <c r="FJ13" s="752"/>
      <c r="FK13" s="752"/>
      <c r="FL13" s="752"/>
      <c r="FM13" s="752"/>
      <c r="FN13" s="752"/>
      <c r="FO13" s="752"/>
      <c r="FP13" s="752"/>
      <c r="FQ13" s="752"/>
      <c r="FR13" s="752"/>
      <c r="FS13" s="752"/>
      <c r="FT13" s="752"/>
      <c r="FU13" s="752"/>
      <c r="FV13" s="752"/>
      <c r="FW13" s="752"/>
      <c r="FX13" s="752"/>
      <c r="FY13" s="752"/>
      <c r="FZ13" s="752"/>
      <c r="GA13" s="752"/>
      <c r="GB13" s="752"/>
      <c r="GC13" s="752"/>
      <c r="GD13" s="752"/>
      <c r="GE13" s="752"/>
      <c r="GF13" s="752"/>
      <c r="GG13" s="752"/>
      <c r="GH13" s="752"/>
      <c r="GI13" s="752"/>
      <c r="GJ13" s="752"/>
      <c r="GK13" s="752"/>
      <c r="GL13" s="752"/>
      <c r="GM13" s="752"/>
      <c r="GN13" s="752"/>
      <c r="GO13" s="752"/>
      <c r="GP13" s="752"/>
      <c r="GQ13" s="752"/>
      <c r="GR13" s="752"/>
      <c r="GS13" s="752"/>
      <c r="GT13" s="752"/>
      <c r="GU13" s="752"/>
      <c r="GV13" s="752"/>
      <c r="GW13" s="752"/>
      <c r="GX13" s="752"/>
      <c r="GY13" s="752"/>
      <c r="GZ13" s="752"/>
      <c r="HA13" s="752"/>
      <c r="HB13" s="752"/>
      <c r="HC13" s="752"/>
      <c r="HD13" s="752"/>
      <c r="HE13" s="752"/>
      <c r="HF13" s="752"/>
      <c r="HG13" s="752"/>
      <c r="HH13" s="752"/>
      <c r="HI13" s="752"/>
      <c r="HJ13" s="752"/>
      <c r="HK13" s="752"/>
      <c r="HL13" s="752"/>
      <c r="HM13" s="752"/>
      <c r="HN13" s="752"/>
      <c r="HO13" s="752"/>
      <c r="HP13" s="752"/>
      <c r="HQ13" s="752"/>
      <c r="HR13" s="752"/>
      <c r="HS13" s="752"/>
      <c r="HT13" s="752"/>
      <c r="HU13" s="752"/>
      <c r="HV13" s="752"/>
      <c r="HW13" s="752"/>
      <c r="HX13" s="752"/>
      <c r="HY13" s="752"/>
      <c r="HZ13" s="752"/>
      <c r="IA13" s="752"/>
      <c r="IB13" s="752"/>
    </row>
    <row r="14" spans="1:236" s="700" customFormat="1" ht="12.75" customHeight="1">
      <c r="A14" s="705" t="s">
        <v>221</v>
      </c>
      <c r="B14" s="706" t="s">
        <v>202</v>
      </c>
      <c r="C14" s="695" t="s">
        <v>33</v>
      </c>
      <c r="D14" s="1129">
        <v>1913.773</v>
      </c>
      <c r="E14" s="1130">
        <v>1947.812</v>
      </c>
      <c r="F14" s="697" t="s">
        <v>376</v>
      </c>
      <c r="G14" s="1022" t="s">
        <v>376</v>
      </c>
      <c r="H14" s="698" t="s">
        <v>376</v>
      </c>
      <c r="I14" s="698" t="s">
        <v>376</v>
      </c>
      <c r="J14" s="749"/>
      <c r="K14" s="14" t="s">
        <v>221</v>
      </c>
      <c r="L14" s="707" t="s">
        <v>202</v>
      </c>
      <c r="M14" s="703" t="s">
        <v>197</v>
      </c>
      <c r="N14" s="708">
        <v>0</v>
      </c>
      <c r="O14" s="753">
        <v>0</v>
      </c>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2"/>
      <c r="AM14" s="752"/>
      <c r="AN14" s="752"/>
      <c r="AO14" s="752"/>
      <c r="AP14" s="752"/>
      <c r="AQ14" s="752"/>
      <c r="AR14" s="752"/>
      <c r="AS14" s="752"/>
      <c r="AT14" s="752"/>
      <c r="AU14" s="752"/>
      <c r="AV14" s="752"/>
      <c r="AW14" s="752"/>
      <c r="AX14" s="752"/>
      <c r="AY14" s="752"/>
      <c r="AZ14" s="752"/>
      <c r="BA14" s="752"/>
      <c r="BB14" s="752"/>
      <c r="BC14" s="752"/>
      <c r="BD14" s="752"/>
      <c r="BE14" s="752"/>
      <c r="BF14" s="752"/>
      <c r="BG14" s="752"/>
      <c r="BH14" s="752"/>
      <c r="BI14" s="752"/>
      <c r="BJ14" s="752"/>
      <c r="BK14" s="752"/>
      <c r="BL14" s="752"/>
      <c r="BM14" s="752"/>
      <c r="BN14" s="752"/>
      <c r="BO14" s="752"/>
      <c r="BP14" s="752"/>
      <c r="BQ14" s="752"/>
      <c r="BR14" s="752"/>
      <c r="BS14" s="752"/>
      <c r="BT14" s="752"/>
      <c r="BU14" s="752"/>
      <c r="BV14" s="752"/>
      <c r="BW14" s="752"/>
      <c r="BX14" s="752"/>
      <c r="BY14" s="752"/>
      <c r="BZ14" s="752"/>
      <c r="CA14" s="752"/>
      <c r="CB14" s="752"/>
      <c r="CC14" s="752"/>
      <c r="CD14" s="752"/>
      <c r="CE14" s="752"/>
      <c r="CF14" s="752"/>
      <c r="CG14" s="752"/>
      <c r="CH14" s="752"/>
      <c r="CI14" s="752"/>
      <c r="CJ14" s="752"/>
      <c r="CK14" s="752"/>
      <c r="CL14" s="752"/>
      <c r="CM14" s="752"/>
      <c r="CN14" s="752"/>
      <c r="CO14" s="752"/>
      <c r="CP14" s="752"/>
      <c r="CQ14" s="752"/>
      <c r="CR14" s="752"/>
      <c r="CS14" s="752"/>
      <c r="CT14" s="752"/>
      <c r="CU14" s="752"/>
      <c r="CV14" s="752"/>
      <c r="CW14" s="752"/>
      <c r="CX14" s="752"/>
      <c r="CY14" s="752"/>
      <c r="CZ14" s="752"/>
      <c r="DA14" s="752"/>
      <c r="DB14" s="752"/>
      <c r="DC14" s="752"/>
      <c r="DD14" s="752"/>
      <c r="DE14" s="752"/>
      <c r="DF14" s="752"/>
      <c r="DG14" s="752"/>
      <c r="DH14" s="752"/>
      <c r="DI14" s="752"/>
      <c r="DJ14" s="752"/>
      <c r="DK14" s="752"/>
      <c r="DL14" s="752"/>
      <c r="DM14" s="752"/>
      <c r="DN14" s="752"/>
      <c r="DO14" s="752"/>
      <c r="DP14" s="752"/>
      <c r="DQ14" s="752"/>
      <c r="DR14" s="752"/>
      <c r="DS14" s="752"/>
      <c r="DT14" s="752"/>
      <c r="DU14" s="752"/>
      <c r="DV14" s="752"/>
      <c r="DW14" s="752"/>
      <c r="DX14" s="752"/>
      <c r="DY14" s="752"/>
      <c r="DZ14" s="752"/>
      <c r="EA14" s="752"/>
      <c r="EB14" s="752"/>
      <c r="EC14" s="752"/>
      <c r="ED14" s="752"/>
      <c r="EE14" s="752"/>
      <c r="EF14" s="752"/>
      <c r="EG14" s="752"/>
      <c r="EH14" s="752"/>
      <c r="EI14" s="752"/>
      <c r="EJ14" s="752"/>
      <c r="EK14" s="752"/>
      <c r="EL14" s="752"/>
      <c r="EM14" s="752"/>
      <c r="EN14" s="752"/>
      <c r="EO14" s="752"/>
      <c r="EP14" s="752"/>
      <c r="EQ14" s="752"/>
      <c r="ER14" s="752"/>
      <c r="ES14" s="752"/>
      <c r="ET14" s="752"/>
      <c r="EU14" s="752"/>
      <c r="EV14" s="752"/>
      <c r="EW14" s="752"/>
      <c r="EX14" s="752"/>
      <c r="EY14" s="752"/>
      <c r="EZ14" s="752"/>
      <c r="FA14" s="752"/>
      <c r="FB14" s="752"/>
      <c r="FC14" s="752"/>
      <c r="FD14" s="752"/>
      <c r="FE14" s="752"/>
      <c r="FF14" s="752"/>
      <c r="FG14" s="752"/>
      <c r="FH14" s="752"/>
      <c r="FI14" s="752"/>
      <c r="FJ14" s="752"/>
      <c r="FK14" s="752"/>
      <c r="FL14" s="752"/>
      <c r="FM14" s="752"/>
      <c r="FN14" s="752"/>
      <c r="FO14" s="752"/>
      <c r="FP14" s="752"/>
      <c r="FQ14" s="752"/>
      <c r="FR14" s="752"/>
      <c r="FS14" s="752"/>
      <c r="FT14" s="752"/>
      <c r="FU14" s="752"/>
      <c r="FV14" s="752"/>
      <c r="FW14" s="752"/>
      <c r="FX14" s="752"/>
      <c r="FY14" s="752"/>
      <c r="FZ14" s="752"/>
      <c r="GA14" s="752"/>
      <c r="GB14" s="752"/>
      <c r="GC14" s="752"/>
      <c r="GD14" s="752"/>
      <c r="GE14" s="752"/>
      <c r="GF14" s="752"/>
      <c r="GG14" s="752"/>
      <c r="GH14" s="752"/>
      <c r="GI14" s="752"/>
      <c r="GJ14" s="752"/>
      <c r="GK14" s="752"/>
      <c r="GL14" s="752"/>
      <c r="GM14" s="752"/>
      <c r="GN14" s="752"/>
      <c r="GO14" s="752"/>
      <c r="GP14" s="752"/>
      <c r="GQ14" s="752"/>
      <c r="GR14" s="752"/>
      <c r="GS14" s="752"/>
      <c r="GT14" s="752"/>
      <c r="GU14" s="752"/>
      <c r="GV14" s="752"/>
      <c r="GW14" s="752"/>
      <c r="GX14" s="752"/>
      <c r="GY14" s="752"/>
      <c r="GZ14" s="752"/>
      <c r="HA14" s="752"/>
      <c r="HB14" s="752"/>
      <c r="HC14" s="752"/>
      <c r="HD14" s="752"/>
      <c r="HE14" s="752"/>
      <c r="HF14" s="752"/>
      <c r="HG14" s="752"/>
      <c r="HH14" s="752"/>
      <c r="HI14" s="752"/>
      <c r="HJ14" s="752"/>
      <c r="HK14" s="752"/>
      <c r="HL14" s="752"/>
      <c r="HM14" s="752"/>
      <c r="HN14" s="752"/>
      <c r="HO14" s="752"/>
      <c r="HP14" s="752"/>
      <c r="HQ14" s="752"/>
      <c r="HR14" s="752"/>
      <c r="HS14" s="752"/>
      <c r="HT14" s="752"/>
      <c r="HU14" s="752"/>
      <c r="HV14" s="752"/>
      <c r="HW14" s="752"/>
      <c r="HX14" s="752"/>
      <c r="HY14" s="752"/>
      <c r="HZ14" s="752"/>
      <c r="IA14" s="752"/>
      <c r="IB14" s="752"/>
    </row>
    <row r="15" spans="1:236" s="700" customFormat="1" ht="12.75" customHeight="1">
      <c r="A15" s="705" t="s">
        <v>293</v>
      </c>
      <c r="B15" s="706" t="s">
        <v>203</v>
      </c>
      <c r="C15" s="695" t="s">
        <v>33</v>
      </c>
      <c r="D15" s="1131">
        <v>3845.093</v>
      </c>
      <c r="E15" s="1131">
        <v>3104.6290000000004</v>
      </c>
      <c r="F15" s="697" t="s">
        <v>376</v>
      </c>
      <c r="G15" s="1022" t="s">
        <v>376</v>
      </c>
      <c r="H15" s="698" t="s">
        <v>376</v>
      </c>
      <c r="I15" s="698" t="s">
        <v>376</v>
      </c>
      <c r="J15" s="749"/>
      <c r="K15" s="14" t="s">
        <v>293</v>
      </c>
      <c r="L15" s="707" t="s">
        <v>203</v>
      </c>
      <c r="M15" s="703" t="s">
        <v>197</v>
      </c>
      <c r="N15" s="709">
        <v>0</v>
      </c>
      <c r="O15" s="754">
        <v>0</v>
      </c>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c r="BR15" s="752"/>
      <c r="BS15" s="752"/>
      <c r="BT15" s="752"/>
      <c r="BU15" s="752"/>
      <c r="BV15" s="752"/>
      <c r="BW15" s="752"/>
      <c r="BX15" s="752"/>
      <c r="BY15" s="752"/>
      <c r="BZ15" s="752"/>
      <c r="CA15" s="752"/>
      <c r="CB15" s="752"/>
      <c r="CC15" s="752"/>
      <c r="CD15" s="752"/>
      <c r="CE15" s="752"/>
      <c r="CF15" s="752"/>
      <c r="CG15" s="752"/>
      <c r="CH15" s="752"/>
      <c r="CI15" s="752"/>
      <c r="CJ15" s="752"/>
      <c r="CK15" s="752"/>
      <c r="CL15" s="752"/>
      <c r="CM15" s="752"/>
      <c r="CN15" s="752"/>
      <c r="CO15" s="752"/>
      <c r="CP15" s="752"/>
      <c r="CQ15" s="752"/>
      <c r="CR15" s="752"/>
      <c r="CS15" s="752"/>
      <c r="CT15" s="752"/>
      <c r="CU15" s="752"/>
      <c r="CV15" s="752"/>
      <c r="CW15" s="752"/>
      <c r="CX15" s="752"/>
      <c r="CY15" s="752"/>
      <c r="CZ15" s="752"/>
      <c r="DA15" s="752"/>
      <c r="DB15" s="752"/>
      <c r="DC15" s="752"/>
      <c r="DD15" s="752"/>
      <c r="DE15" s="752"/>
      <c r="DF15" s="752"/>
      <c r="DG15" s="752"/>
      <c r="DH15" s="752"/>
      <c r="DI15" s="752"/>
      <c r="DJ15" s="752"/>
      <c r="DK15" s="752"/>
      <c r="DL15" s="752"/>
      <c r="DM15" s="752"/>
      <c r="DN15" s="752"/>
      <c r="DO15" s="752"/>
      <c r="DP15" s="752"/>
      <c r="DQ15" s="752"/>
      <c r="DR15" s="752"/>
      <c r="DS15" s="752"/>
      <c r="DT15" s="752"/>
      <c r="DU15" s="752"/>
      <c r="DV15" s="752"/>
      <c r="DW15" s="752"/>
      <c r="DX15" s="752"/>
      <c r="DY15" s="752"/>
      <c r="DZ15" s="752"/>
      <c r="EA15" s="752"/>
      <c r="EB15" s="752"/>
      <c r="EC15" s="752"/>
      <c r="ED15" s="752"/>
      <c r="EE15" s="752"/>
      <c r="EF15" s="752"/>
      <c r="EG15" s="752"/>
      <c r="EH15" s="752"/>
      <c r="EI15" s="752"/>
      <c r="EJ15" s="752"/>
      <c r="EK15" s="752"/>
      <c r="EL15" s="752"/>
      <c r="EM15" s="752"/>
      <c r="EN15" s="752"/>
      <c r="EO15" s="752"/>
      <c r="EP15" s="752"/>
      <c r="EQ15" s="752"/>
      <c r="ER15" s="752"/>
      <c r="ES15" s="752"/>
      <c r="ET15" s="752"/>
      <c r="EU15" s="752"/>
      <c r="EV15" s="752"/>
      <c r="EW15" s="752"/>
      <c r="EX15" s="752"/>
      <c r="EY15" s="752"/>
      <c r="EZ15" s="752"/>
      <c r="FA15" s="752"/>
      <c r="FB15" s="752"/>
      <c r="FC15" s="752"/>
      <c r="FD15" s="752"/>
      <c r="FE15" s="752"/>
      <c r="FF15" s="752"/>
      <c r="FG15" s="752"/>
      <c r="FH15" s="752"/>
      <c r="FI15" s="752"/>
      <c r="FJ15" s="752"/>
      <c r="FK15" s="752"/>
      <c r="FL15" s="752"/>
      <c r="FM15" s="752"/>
      <c r="FN15" s="752"/>
      <c r="FO15" s="752"/>
      <c r="FP15" s="752"/>
      <c r="FQ15" s="752"/>
      <c r="FR15" s="752"/>
      <c r="FS15" s="752"/>
      <c r="FT15" s="752"/>
      <c r="FU15" s="752"/>
      <c r="FV15" s="752"/>
      <c r="FW15" s="752"/>
      <c r="FX15" s="752"/>
      <c r="FY15" s="752"/>
      <c r="FZ15" s="752"/>
      <c r="GA15" s="752"/>
      <c r="GB15" s="752"/>
      <c r="GC15" s="752"/>
      <c r="GD15" s="752"/>
      <c r="GE15" s="752"/>
      <c r="GF15" s="752"/>
      <c r="GG15" s="752"/>
      <c r="GH15" s="752"/>
      <c r="GI15" s="752"/>
      <c r="GJ15" s="752"/>
      <c r="GK15" s="752"/>
      <c r="GL15" s="752"/>
      <c r="GM15" s="752"/>
      <c r="GN15" s="752"/>
      <c r="GO15" s="752"/>
      <c r="GP15" s="752"/>
      <c r="GQ15" s="752"/>
      <c r="GR15" s="752"/>
      <c r="GS15" s="752"/>
      <c r="GT15" s="752"/>
      <c r="GU15" s="752"/>
      <c r="GV15" s="752"/>
      <c r="GW15" s="752"/>
      <c r="GX15" s="752"/>
      <c r="GY15" s="752"/>
      <c r="GZ15" s="752"/>
      <c r="HA15" s="752"/>
      <c r="HB15" s="752"/>
      <c r="HC15" s="752"/>
      <c r="HD15" s="752"/>
      <c r="HE15" s="752"/>
      <c r="HF15" s="752"/>
      <c r="HG15" s="752"/>
      <c r="HH15" s="752"/>
      <c r="HI15" s="752"/>
      <c r="HJ15" s="752"/>
      <c r="HK15" s="752"/>
      <c r="HL15" s="752"/>
      <c r="HM15" s="752"/>
      <c r="HN15" s="752"/>
      <c r="HO15" s="752"/>
      <c r="HP15" s="752"/>
      <c r="HQ15" s="752"/>
      <c r="HR15" s="752"/>
      <c r="HS15" s="752"/>
      <c r="HT15" s="752"/>
      <c r="HU15" s="752"/>
      <c r="HV15" s="752"/>
      <c r="HW15" s="752"/>
      <c r="HX15" s="752"/>
      <c r="HY15" s="752"/>
      <c r="HZ15" s="752"/>
      <c r="IA15" s="752"/>
      <c r="IB15" s="752"/>
    </row>
    <row r="16" spans="1:236" s="367" customFormat="1" ht="12.75" customHeight="1">
      <c r="A16" s="705" t="s">
        <v>159</v>
      </c>
      <c r="B16" s="706" t="s">
        <v>246</v>
      </c>
      <c r="C16" s="695" t="s">
        <v>33</v>
      </c>
      <c r="D16" s="1127">
        <v>3717.367</v>
      </c>
      <c r="E16" s="1127">
        <v>3003.977</v>
      </c>
      <c r="F16" s="710" t="s">
        <v>376</v>
      </c>
      <c r="G16" s="1022" t="s">
        <v>376</v>
      </c>
      <c r="H16" s="711" t="s">
        <v>376</v>
      </c>
      <c r="I16" s="711" t="s">
        <v>376</v>
      </c>
      <c r="J16" s="749"/>
      <c r="K16" s="14" t="s">
        <v>159</v>
      </c>
      <c r="L16" s="713" t="s">
        <v>246</v>
      </c>
      <c r="M16" s="703" t="s">
        <v>197</v>
      </c>
      <c r="N16" s="714">
        <v>0</v>
      </c>
      <c r="O16" s="755">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15" t="s">
        <v>222</v>
      </c>
      <c r="B17" s="352" t="s">
        <v>202</v>
      </c>
      <c r="C17" s="716" t="s">
        <v>33</v>
      </c>
      <c r="D17" s="1125">
        <v>687.914</v>
      </c>
      <c r="E17" s="1126">
        <v>655.367</v>
      </c>
      <c r="F17" s="717"/>
      <c r="G17" s="718"/>
      <c r="H17" s="718" t="s">
        <v>376</v>
      </c>
      <c r="I17" s="718" t="s">
        <v>376</v>
      </c>
      <c r="J17" s="756"/>
      <c r="K17" s="14" t="s">
        <v>222</v>
      </c>
      <c r="L17" s="1" t="s">
        <v>202</v>
      </c>
      <c r="M17" s="703" t="s">
        <v>197</v>
      </c>
      <c r="N17" s="719"/>
      <c r="O17" s="757"/>
    </row>
    <row r="18" spans="1:15" s="79" customFormat="1" ht="12.75" customHeight="1">
      <c r="A18" s="715" t="s">
        <v>294</v>
      </c>
      <c r="B18" s="352" t="s">
        <v>203</v>
      </c>
      <c r="C18" s="721" t="s">
        <v>33</v>
      </c>
      <c r="D18" s="1125">
        <v>3029.453</v>
      </c>
      <c r="E18" s="1126">
        <v>2348.61</v>
      </c>
      <c r="F18" s="717"/>
      <c r="G18" s="718"/>
      <c r="H18" s="718" t="s">
        <v>376</v>
      </c>
      <c r="I18" s="718" t="s">
        <v>376</v>
      </c>
      <c r="J18" s="756"/>
      <c r="K18" s="14" t="s">
        <v>294</v>
      </c>
      <c r="L18" s="1" t="s">
        <v>203</v>
      </c>
      <c r="M18" s="703" t="s">
        <v>197</v>
      </c>
      <c r="N18" s="722"/>
      <c r="O18" s="758"/>
    </row>
    <row r="19" spans="1:236" s="367" customFormat="1" ht="12.75" customHeight="1">
      <c r="A19" s="705" t="s">
        <v>160</v>
      </c>
      <c r="B19" s="706" t="s">
        <v>247</v>
      </c>
      <c r="C19" s="695" t="s">
        <v>33</v>
      </c>
      <c r="D19" s="1127">
        <v>2041.499</v>
      </c>
      <c r="E19" s="1127">
        <v>2048.464</v>
      </c>
      <c r="F19" s="710" t="s">
        <v>376</v>
      </c>
      <c r="G19" s="710" t="s">
        <v>376</v>
      </c>
      <c r="H19" s="711" t="s">
        <v>376</v>
      </c>
      <c r="I19" s="711" t="s">
        <v>376</v>
      </c>
      <c r="J19" s="749"/>
      <c r="K19" s="14" t="s">
        <v>160</v>
      </c>
      <c r="L19" s="713" t="s">
        <v>247</v>
      </c>
      <c r="M19" s="703" t="s">
        <v>197</v>
      </c>
      <c r="N19" s="714">
        <v>0</v>
      </c>
      <c r="O19" s="755">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67" customFormat="1" ht="12.75" customHeight="1">
      <c r="A20" s="705" t="s">
        <v>223</v>
      </c>
      <c r="B20" s="724" t="s">
        <v>202</v>
      </c>
      <c r="C20" s="695" t="s">
        <v>33</v>
      </c>
      <c r="D20" s="1127">
        <v>1225.859</v>
      </c>
      <c r="E20" s="1127">
        <v>1292.445</v>
      </c>
      <c r="F20" s="710" t="s">
        <v>376</v>
      </c>
      <c r="G20" s="710" t="s">
        <v>376</v>
      </c>
      <c r="H20" s="711" t="s">
        <v>376</v>
      </c>
      <c r="I20" s="711" t="s">
        <v>376</v>
      </c>
      <c r="J20" s="749"/>
      <c r="K20" s="14" t="s">
        <v>223</v>
      </c>
      <c r="L20" s="725" t="s">
        <v>202</v>
      </c>
      <c r="M20" s="703" t="s">
        <v>197</v>
      </c>
      <c r="N20" s="719">
        <v>0</v>
      </c>
      <c r="O20" s="757">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67" customFormat="1" ht="12.75" customHeight="1">
      <c r="A21" s="705" t="s">
        <v>295</v>
      </c>
      <c r="B21" s="724" t="s">
        <v>203</v>
      </c>
      <c r="C21" s="695" t="s">
        <v>33</v>
      </c>
      <c r="D21" s="1127">
        <v>815.6400000000001</v>
      </c>
      <c r="E21" s="1127">
        <v>756.0190000000001</v>
      </c>
      <c r="F21" s="710" t="s">
        <v>376</v>
      </c>
      <c r="G21" s="710" t="s">
        <v>376</v>
      </c>
      <c r="H21" s="711" t="s">
        <v>376</v>
      </c>
      <c r="I21" s="711" t="s">
        <v>376</v>
      </c>
      <c r="J21" s="749"/>
      <c r="K21" s="14" t="s">
        <v>295</v>
      </c>
      <c r="L21" s="725" t="s">
        <v>203</v>
      </c>
      <c r="M21" s="703" t="s">
        <v>197</v>
      </c>
      <c r="N21" s="719">
        <v>0</v>
      </c>
      <c r="O21" s="757">
        <v>8.526512829121202E-14</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67" customFormat="1" ht="12.75" customHeight="1">
      <c r="A22" s="705" t="s">
        <v>219</v>
      </c>
      <c r="B22" s="724" t="s">
        <v>268</v>
      </c>
      <c r="C22" s="695" t="s">
        <v>33</v>
      </c>
      <c r="D22" s="1127">
        <v>1132.136</v>
      </c>
      <c r="E22" s="1127">
        <v>1098.094</v>
      </c>
      <c r="F22" s="710" t="s">
        <v>376</v>
      </c>
      <c r="G22" s="710" t="s">
        <v>376</v>
      </c>
      <c r="H22" s="711" t="s">
        <v>376</v>
      </c>
      <c r="I22" s="711" t="s">
        <v>376</v>
      </c>
      <c r="J22" s="749"/>
      <c r="K22" s="14" t="s">
        <v>219</v>
      </c>
      <c r="L22" s="725" t="s">
        <v>268</v>
      </c>
      <c r="M22" s="703" t="s">
        <v>197</v>
      </c>
      <c r="N22" s="726">
        <v>0</v>
      </c>
      <c r="O22" s="759">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15" t="s">
        <v>220</v>
      </c>
      <c r="B23" s="727" t="s">
        <v>202</v>
      </c>
      <c r="C23" s="716" t="s">
        <v>33</v>
      </c>
      <c r="D23" s="1121">
        <v>679.8137568639514</v>
      </c>
      <c r="E23" s="1121">
        <v>716.7397645161717</v>
      </c>
      <c r="F23" s="717"/>
      <c r="G23" s="718"/>
      <c r="H23" s="718" t="s">
        <v>376</v>
      </c>
      <c r="I23" s="718" t="s">
        <v>376</v>
      </c>
      <c r="J23" s="756"/>
      <c r="K23" s="14" t="s">
        <v>220</v>
      </c>
      <c r="L23" s="728" t="s">
        <v>202</v>
      </c>
      <c r="M23" s="703" t="s">
        <v>197</v>
      </c>
      <c r="N23" s="719"/>
      <c r="O23" s="757"/>
    </row>
    <row r="24" spans="1:15" s="79" customFormat="1" ht="12.75" customHeight="1">
      <c r="A24" s="715" t="s">
        <v>296</v>
      </c>
      <c r="B24" s="727" t="s">
        <v>203</v>
      </c>
      <c r="C24" s="716" t="s">
        <v>33</v>
      </c>
      <c r="D24" s="1121">
        <v>452.32224313604854</v>
      </c>
      <c r="E24" s="1121">
        <v>381.35423548382835</v>
      </c>
      <c r="F24" s="717"/>
      <c r="G24" s="718"/>
      <c r="H24" s="718" t="s">
        <v>376</v>
      </c>
      <c r="I24" s="718" t="s">
        <v>376</v>
      </c>
      <c r="J24" s="756"/>
      <c r="K24" s="14" t="s">
        <v>296</v>
      </c>
      <c r="L24" s="728" t="s">
        <v>203</v>
      </c>
      <c r="M24" s="703" t="s">
        <v>197</v>
      </c>
      <c r="N24" s="719"/>
      <c r="O24" s="757"/>
    </row>
    <row r="25" spans="1:236" s="367" customFormat="1" ht="12.75" customHeight="1">
      <c r="A25" s="705" t="s">
        <v>224</v>
      </c>
      <c r="B25" s="724" t="s">
        <v>269</v>
      </c>
      <c r="C25" s="695" t="s">
        <v>33</v>
      </c>
      <c r="D25" s="1127">
        <v>517.863</v>
      </c>
      <c r="E25" s="1127">
        <v>668.981</v>
      </c>
      <c r="F25" s="710" t="s">
        <v>376</v>
      </c>
      <c r="G25" s="710" t="s">
        <v>376</v>
      </c>
      <c r="H25" s="711" t="s">
        <v>376</v>
      </c>
      <c r="I25" s="711" t="s">
        <v>376</v>
      </c>
      <c r="J25" s="749"/>
      <c r="K25" s="14" t="s">
        <v>224</v>
      </c>
      <c r="L25" s="725" t="s">
        <v>269</v>
      </c>
      <c r="M25" s="703" t="s">
        <v>197</v>
      </c>
      <c r="N25" s="726">
        <v>0</v>
      </c>
      <c r="O25" s="759">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15" t="s">
        <v>225</v>
      </c>
      <c r="B26" s="727" t="s">
        <v>202</v>
      </c>
      <c r="C26" s="716" t="s">
        <v>33</v>
      </c>
      <c r="D26" s="1121">
        <v>310.96121982768545</v>
      </c>
      <c r="E26" s="1121">
        <v>327.85195830857623</v>
      </c>
      <c r="F26" s="717"/>
      <c r="G26" s="718"/>
      <c r="H26" s="718" t="s">
        <v>376</v>
      </c>
      <c r="I26" s="718" t="s">
        <v>376</v>
      </c>
      <c r="J26" s="756"/>
      <c r="K26" s="14" t="s">
        <v>225</v>
      </c>
      <c r="L26" s="728" t="s">
        <v>202</v>
      </c>
      <c r="M26" s="703" t="s">
        <v>197</v>
      </c>
      <c r="N26" s="719"/>
      <c r="O26" s="757"/>
    </row>
    <row r="27" spans="1:15" s="79" customFormat="1" ht="12.75" customHeight="1">
      <c r="A27" s="715" t="s">
        <v>297</v>
      </c>
      <c r="B27" s="727" t="s">
        <v>203</v>
      </c>
      <c r="C27" s="716" t="s">
        <v>33</v>
      </c>
      <c r="D27" s="1121">
        <v>206.9017801723146</v>
      </c>
      <c r="E27" s="1121">
        <v>341.12904169142377</v>
      </c>
      <c r="F27" s="717"/>
      <c r="G27" s="718"/>
      <c r="H27" s="718" t="s">
        <v>376</v>
      </c>
      <c r="I27" s="718" t="s">
        <v>376</v>
      </c>
      <c r="J27" s="756"/>
      <c r="K27" s="14" t="s">
        <v>297</v>
      </c>
      <c r="L27" s="728" t="s">
        <v>203</v>
      </c>
      <c r="M27" s="703" t="s">
        <v>197</v>
      </c>
      <c r="N27" s="719"/>
      <c r="O27" s="757"/>
    </row>
    <row r="28" spans="1:236" s="367" customFormat="1" ht="12.75" customHeight="1">
      <c r="A28" s="705" t="s">
        <v>226</v>
      </c>
      <c r="B28" s="724" t="s">
        <v>244</v>
      </c>
      <c r="C28" s="695" t="s">
        <v>33</v>
      </c>
      <c r="D28" s="1128">
        <v>391.5</v>
      </c>
      <c r="E28" s="1128">
        <v>281.389</v>
      </c>
      <c r="F28" s="710" t="s">
        <v>376</v>
      </c>
      <c r="G28" s="710" t="s">
        <v>376</v>
      </c>
      <c r="H28" s="711" t="s">
        <v>376</v>
      </c>
      <c r="I28" s="711" t="s">
        <v>376</v>
      </c>
      <c r="J28" s="749"/>
      <c r="K28" s="14" t="s">
        <v>226</v>
      </c>
      <c r="L28" s="725" t="s">
        <v>244</v>
      </c>
      <c r="M28" s="703" t="s">
        <v>197</v>
      </c>
      <c r="N28" s="726">
        <v>0</v>
      </c>
      <c r="O28" s="759">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15" t="s">
        <v>227</v>
      </c>
      <c r="B29" s="727" t="s">
        <v>202</v>
      </c>
      <c r="C29" s="1122" t="s">
        <v>33</v>
      </c>
      <c r="D29" s="1124">
        <v>235.0840233083631</v>
      </c>
      <c r="E29" s="1124">
        <v>247.8532771752521</v>
      </c>
      <c r="F29" s="1045"/>
      <c r="G29" s="718"/>
      <c r="H29" s="718" t="s">
        <v>376</v>
      </c>
      <c r="I29" s="718" t="s">
        <v>376</v>
      </c>
      <c r="J29" s="756"/>
      <c r="K29" s="14" t="s">
        <v>227</v>
      </c>
      <c r="L29" s="728" t="s">
        <v>202</v>
      </c>
      <c r="M29" s="703" t="s">
        <v>197</v>
      </c>
      <c r="N29" s="719"/>
      <c r="O29" s="757"/>
    </row>
    <row r="30" spans="1:15" s="79" customFormat="1" ht="12.75" customHeight="1">
      <c r="A30" s="715" t="s">
        <v>299</v>
      </c>
      <c r="B30" s="729" t="s">
        <v>203</v>
      </c>
      <c r="C30" s="1122" t="s">
        <v>33</v>
      </c>
      <c r="D30" s="1124">
        <v>156.4159766916369</v>
      </c>
      <c r="E30" s="1124">
        <v>33.53572282474792</v>
      </c>
      <c r="F30" s="1045"/>
      <c r="G30" s="718"/>
      <c r="H30" s="718" t="s">
        <v>376</v>
      </c>
      <c r="I30" s="718" t="s">
        <v>376</v>
      </c>
      <c r="J30" s="756"/>
      <c r="K30" s="14" t="s">
        <v>299</v>
      </c>
      <c r="L30" s="730" t="s">
        <v>203</v>
      </c>
      <c r="M30" s="703" t="s">
        <v>197</v>
      </c>
      <c r="N30" s="722"/>
      <c r="O30" s="758"/>
    </row>
    <row r="31" spans="1:236" s="323" customFormat="1" ht="12.75" customHeight="1">
      <c r="A31" s="760"/>
      <c r="B31" s="760"/>
      <c r="C31" s="735" t="s">
        <v>217</v>
      </c>
      <c r="D31" s="1123"/>
      <c r="E31" s="1123"/>
      <c r="F31" s="690"/>
      <c r="G31" s="691"/>
      <c r="H31" s="691"/>
      <c r="I31" s="691"/>
      <c r="J31" s="114"/>
      <c r="K31" s="279" t="s">
        <v>198</v>
      </c>
      <c r="L31" s="69" t="s">
        <v>217</v>
      </c>
      <c r="M31" s="70" t="s">
        <v>198</v>
      </c>
      <c r="N31" s="761"/>
      <c r="O31" s="76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52"/>
      <c r="AT31" s="752"/>
      <c r="AU31" s="752"/>
      <c r="AV31" s="752"/>
      <c r="AW31" s="752"/>
      <c r="AX31" s="752"/>
      <c r="AY31" s="752"/>
      <c r="AZ31" s="752"/>
      <c r="BA31" s="752"/>
      <c r="BB31" s="752"/>
      <c r="BC31" s="752"/>
      <c r="BD31" s="752"/>
      <c r="BE31" s="752"/>
      <c r="BF31" s="752"/>
      <c r="BG31" s="752"/>
      <c r="BH31" s="752"/>
      <c r="BI31" s="752"/>
      <c r="BJ31" s="752"/>
      <c r="BK31" s="752"/>
      <c r="BL31" s="752"/>
      <c r="BM31" s="752"/>
      <c r="BN31" s="752"/>
      <c r="BO31" s="752"/>
      <c r="BP31" s="752"/>
      <c r="BQ31" s="752"/>
      <c r="BR31" s="752"/>
      <c r="BS31" s="752"/>
      <c r="BT31" s="752"/>
      <c r="BU31" s="752"/>
      <c r="BV31" s="752"/>
      <c r="BW31" s="752"/>
      <c r="BX31" s="752"/>
      <c r="BY31" s="752"/>
      <c r="BZ31" s="752"/>
      <c r="CA31" s="752"/>
      <c r="CB31" s="752"/>
      <c r="CC31" s="752"/>
      <c r="CD31" s="752"/>
      <c r="CE31" s="752"/>
      <c r="CF31" s="752"/>
      <c r="CG31" s="752"/>
      <c r="CH31" s="752"/>
      <c r="CI31" s="752"/>
      <c r="CJ31" s="752"/>
      <c r="CK31" s="752"/>
      <c r="CL31" s="752"/>
      <c r="CM31" s="752"/>
      <c r="CN31" s="752"/>
      <c r="CO31" s="752"/>
      <c r="CP31" s="752"/>
      <c r="CQ31" s="752"/>
      <c r="CR31" s="752"/>
      <c r="CS31" s="752"/>
      <c r="CT31" s="752"/>
      <c r="CU31" s="752"/>
      <c r="CV31" s="752"/>
      <c r="CW31" s="752"/>
      <c r="CX31" s="752"/>
      <c r="CY31" s="752"/>
      <c r="CZ31" s="752"/>
      <c r="DA31" s="752"/>
      <c r="DB31" s="752"/>
      <c r="DC31" s="752"/>
      <c r="DD31" s="752"/>
      <c r="DE31" s="752"/>
      <c r="DF31" s="752"/>
      <c r="DG31" s="752"/>
      <c r="DH31" s="752"/>
      <c r="DI31" s="752"/>
      <c r="DJ31" s="752"/>
      <c r="DK31" s="752"/>
      <c r="DL31" s="752"/>
      <c r="DM31" s="752"/>
      <c r="DN31" s="752"/>
      <c r="DO31" s="752"/>
      <c r="DP31" s="752"/>
      <c r="DQ31" s="752"/>
      <c r="DR31" s="752"/>
      <c r="DS31" s="752"/>
      <c r="DT31" s="752"/>
      <c r="DU31" s="752"/>
      <c r="DV31" s="752"/>
      <c r="DW31" s="752"/>
      <c r="DX31" s="752"/>
      <c r="DY31" s="752"/>
      <c r="DZ31" s="752"/>
      <c r="EA31" s="752"/>
      <c r="EB31" s="752"/>
      <c r="EC31" s="752"/>
      <c r="ED31" s="752"/>
      <c r="EE31" s="752"/>
      <c r="EF31" s="752"/>
      <c r="EG31" s="752"/>
      <c r="EH31" s="752"/>
      <c r="EI31" s="752"/>
      <c r="EJ31" s="752"/>
      <c r="EK31" s="752"/>
      <c r="EL31" s="752"/>
      <c r="EM31" s="752"/>
      <c r="EN31" s="752"/>
      <c r="EO31" s="752"/>
      <c r="EP31" s="752"/>
      <c r="EQ31" s="752"/>
      <c r="ER31" s="752"/>
      <c r="ES31" s="752"/>
      <c r="ET31" s="752"/>
      <c r="EU31" s="752"/>
      <c r="EV31" s="752"/>
      <c r="EW31" s="752"/>
      <c r="EX31" s="752"/>
      <c r="EY31" s="752"/>
      <c r="EZ31" s="752"/>
      <c r="FA31" s="752"/>
      <c r="FB31" s="752"/>
      <c r="FC31" s="752"/>
      <c r="FD31" s="752"/>
      <c r="FE31" s="752"/>
      <c r="FF31" s="752"/>
      <c r="FG31" s="752"/>
      <c r="FH31" s="752"/>
      <c r="FI31" s="752"/>
      <c r="FJ31" s="752"/>
      <c r="FK31" s="752"/>
      <c r="FL31" s="752"/>
      <c r="FM31" s="752"/>
      <c r="FN31" s="752"/>
      <c r="FO31" s="752"/>
      <c r="FP31" s="752"/>
      <c r="FQ31" s="752"/>
      <c r="FR31" s="752"/>
      <c r="FS31" s="752"/>
      <c r="FT31" s="752"/>
      <c r="FU31" s="752"/>
      <c r="FV31" s="752"/>
      <c r="FW31" s="752"/>
      <c r="FX31" s="752"/>
      <c r="FY31" s="752"/>
      <c r="FZ31" s="752"/>
      <c r="GA31" s="752"/>
      <c r="GB31" s="752"/>
      <c r="GC31" s="752"/>
      <c r="GD31" s="752"/>
      <c r="GE31" s="752"/>
      <c r="GF31" s="752"/>
      <c r="GG31" s="752"/>
      <c r="GH31" s="752"/>
      <c r="GI31" s="752"/>
      <c r="GJ31" s="752"/>
      <c r="GK31" s="752"/>
      <c r="GL31" s="752"/>
      <c r="GM31" s="752"/>
      <c r="GN31" s="752"/>
      <c r="GO31" s="752"/>
      <c r="GP31" s="752"/>
      <c r="GQ31" s="752"/>
      <c r="GR31" s="752"/>
      <c r="GS31" s="752"/>
      <c r="GT31" s="752"/>
      <c r="GU31" s="752"/>
      <c r="GV31" s="752"/>
      <c r="GW31" s="752"/>
      <c r="GX31" s="752"/>
      <c r="GY31" s="752"/>
      <c r="GZ31" s="752"/>
      <c r="HA31" s="752"/>
      <c r="HB31" s="752"/>
      <c r="HC31" s="752"/>
      <c r="HD31" s="752"/>
      <c r="HE31" s="752"/>
      <c r="HF31" s="752"/>
      <c r="HG31" s="752"/>
      <c r="HH31" s="752"/>
      <c r="HI31" s="752"/>
      <c r="HJ31" s="752"/>
      <c r="HK31" s="752"/>
      <c r="HL31" s="752"/>
      <c r="HM31" s="752"/>
      <c r="HN31" s="752"/>
      <c r="HO31" s="752"/>
      <c r="HP31" s="752"/>
      <c r="HQ31" s="752"/>
      <c r="HR31" s="752"/>
      <c r="HS31" s="752"/>
      <c r="HT31" s="752"/>
      <c r="HU31" s="752"/>
      <c r="HV31" s="752"/>
      <c r="HW31" s="752"/>
      <c r="HX31" s="752"/>
      <c r="HY31" s="752"/>
      <c r="HZ31" s="752"/>
      <c r="IA31" s="752"/>
      <c r="IB31" s="752"/>
    </row>
    <row r="32" spans="1:15" s="1063" customFormat="1" ht="12.75" customHeight="1">
      <c r="A32" s="1052">
        <v>2</v>
      </c>
      <c r="B32" s="1053" t="s">
        <v>248</v>
      </c>
      <c r="C32" s="695" t="s">
        <v>306</v>
      </c>
      <c r="D32" s="1054">
        <v>0</v>
      </c>
      <c r="E32" s="1054">
        <v>0</v>
      </c>
      <c r="F32" s="1055"/>
      <c r="K32" s="1058">
        <v>2</v>
      </c>
      <c r="L32" s="1059" t="s">
        <v>248</v>
      </c>
      <c r="M32" s="1060" t="s">
        <v>306</v>
      </c>
      <c r="N32" s="1061"/>
      <c r="O32" s="1062"/>
    </row>
    <row r="33" spans="1:15" s="1063" customFormat="1" ht="12.75" customHeight="1">
      <c r="A33" s="1064">
        <v>3</v>
      </c>
      <c r="B33" s="1053" t="s">
        <v>330</v>
      </c>
      <c r="C33" s="1065" t="s">
        <v>33</v>
      </c>
      <c r="D33" s="1054">
        <v>4800</v>
      </c>
      <c r="E33" s="1054">
        <v>4800</v>
      </c>
      <c r="F33" s="1055"/>
      <c r="G33" s="1056" t="s">
        <v>370</v>
      </c>
      <c r="H33" s="1056" t="s">
        <v>376</v>
      </c>
      <c r="I33" s="711" t="s">
        <v>371</v>
      </c>
      <c r="J33" s="1057"/>
      <c r="K33" s="1064">
        <v>3</v>
      </c>
      <c r="L33" s="1053" t="s">
        <v>330</v>
      </c>
      <c r="M33" s="1065" t="s">
        <v>33</v>
      </c>
      <c r="N33" s="726">
        <v>0</v>
      </c>
      <c r="O33" s="726">
        <v>0</v>
      </c>
    </row>
    <row r="34" spans="1:15" s="79" customFormat="1" ht="12.75" customHeight="1">
      <c r="A34" s="429" t="s">
        <v>331</v>
      </c>
      <c r="B34" s="1103" t="s">
        <v>332</v>
      </c>
      <c r="C34" s="1050" t="s">
        <v>33</v>
      </c>
      <c r="D34" s="1044">
        <v>4800</v>
      </c>
      <c r="E34" s="1044">
        <v>4800</v>
      </c>
      <c r="F34" s="717"/>
      <c r="G34" s="1045" t="s">
        <v>370</v>
      </c>
      <c r="H34" s="1056" t="s">
        <v>376</v>
      </c>
      <c r="I34" s="711" t="s">
        <v>371</v>
      </c>
      <c r="J34" s="1057"/>
      <c r="K34" s="429" t="s">
        <v>331</v>
      </c>
      <c r="L34" s="876" t="s">
        <v>332</v>
      </c>
      <c r="M34" s="1050" t="s">
        <v>33</v>
      </c>
      <c r="N34" s="719"/>
      <c r="O34" s="757"/>
    </row>
    <row r="35" spans="1:15" s="79" customFormat="1" ht="12.75" customHeight="1">
      <c r="A35" s="429" t="s">
        <v>333</v>
      </c>
      <c r="B35" s="1103" t="s">
        <v>345</v>
      </c>
      <c r="C35" s="1051" t="s">
        <v>33</v>
      </c>
      <c r="D35" s="1044">
        <v>0</v>
      </c>
      <c r="E35" s="1044">
        <v>0</v>
      </c>
      <c r="F35" s="717"/>
      <c r="G35" s="718"/>
      <c r="H35" s="718"/>
      <c r="I35" s="718"/>
      <c r="J35" s="756"/>
      <c r="K35" s="429" t="s">
        <v>333</v>
      </c>
      <c r="L35" s="876" t="s">
        <v>334</v>
      </c>
      <c r="M35" s="1051" t="s">
        <v>33</v>
      </c>
      <c r="N35" s="719"/>
      <c r="O35" s="757"/>
    </row>
    <row r="36" spans="1:15" s="1063" customFormat="1" ht="12.75" customHeight="1">
      <c r="A36" s="1052">
        <v>4</v>
      </c>
      <c r="B36" s="1053" t="s">
        <v>335</v>
      </c>
      <c r="C36" s="1065" t="s">
        <v>306</v>
      </c>
      <c r="D36" s="1066">
        <v>510</v>
      </c>
      <c r="E36" s="1066">
        <v>510</v>
      </c>
      <c r="F36" s="1055"/>
      <c r="G36" s="1056" t="s">
        <v>370</v>
      </c>
      <c r="H36" s="1056" t="s">
        <v>376</v>
      </c>
      <c r="I36" s="711" t="s">
        <v>371</v>
      </c>
      <c r="J36" s="1057"/>
      <c r="K36" s="1052">
        <v>4</v>
      </c>
      <c r="L36" s="1053" t="s">
        <v>335</v>
      </c>
      <c r="M36" s="1065" t="s">
        <v>306</v>
      </c>
      <c r="N36" s="726">
        <v>0</v>
      </c>
      <c r="O36" s="726">
        <v>0</v>
      </c>
    </row>
    <row r="37" spans="1:15" s="79" customFormat="1" ht="12.75" customHeight="1">
      <c r="A37" s="429" t="s">
        <v>193</v>
      </c>
      <c r="B37" s="1102" t="s">
        <v>336</v>
      </c>
      <c r="C37" s="1050" t="s">
        <v>306</v>
      </c>
      <c r="D37" s="679">
        <v>450</v>
      </c>
      <c r="E37" s="679">
        <v>450</v>
      </c>
      <c r="F37" s="717"/>
      <c r="G37" s="1045" t="s">
        <v>370</v>
      </c>
      <c r="H37" s="718"/>
      <c r="I37" s="711" t="s">
        <v>371</v>
      </c>
      <c r="J37" s="756"/>
      <c r="K37" s="429" t="s">
        <v>193</v>
      </c>
      <c r="L37" s="1046" t="s">
        <v>336</v>
      </c>
      <c r="M37" s="1050" t="s">
        <v>306</v>
      </c>
      <c r="N37" s="719"/>
      <c r="O37" s="757"/>
    </row>
    <row r="38" spans="1:15" s="79" customFormat="1" ht="12.75" customHeight="1">
      <c r="A38" s="429" t="s">
        <v>337</v>
      </c>
      <c r="B38" s="1102" t="s">
        <v>338</v>
      </c>
      <c r="C38" s="1067" t="s">
        <v>306</v>
      </c>
      <c r="D38" s="679">
        <v>60</v>
      </c>
      <c r="E38" s="679">
        <v>60</v>
      </c>
      <c r="F38" s="717"/>
      <c r="G38" s="1045" t="s">
        <v>370</v>
      </c>
      <c r="H38" s="718"/>
      <c r="I38" s="711" t="s">
        <v>371</v>
      </c>
      <c r="J38" s="756"/>
      <c r="K38" s="429" t="s">
        <v>337</v>
      </c>
      <c r="L38" s="1046" t="s">
        <v>338</v>
      </c>
      <c r="M38" s="1067" t="s">
        <v>306</v>
      </c>
      <c r="N38" s="719"/>
      <c r="O38" s="757"/>
    </row>
    <row r="39" spans="1:236" s="367" customFormat="1" ht="12.75" customHeight="1">
      <c r="A39" s="766">
        <v>5</v>
      </c>
      <c r="B39" s="767" t="s">
        <v>249</v>
      </c>
      <c r="C39" s="695" t="s">
        <v>33</v>
      </c>
      <c r="D39" s="696">
        <v>1430</v>
      </c>
      <c r="E39" s="696">
        <v>1470</v>
      </c>
      <c r="F39" s="710" t="s">
        <v>376</v>
      </c>
      <c r="G39" s="710" t="s">
        <v>376</v>
      </c>
      <c r="H39" s="711" t="s">
        <v>376</v>
      </c>
      <c r="I39" s="711" t="s">
        <v>376</v>
      </c>
      <c r="J39" s="749"/>
      <c r="K39" s="14">
        <v>5</v>
      </c>
      <c r="L39" s="701" t="s">
        <v>249</v>
      </c>
      <c r="M39" s="703" t="s">
        <v>197</v>
      </c>
      <c r="N39" s="726">
        <v>0</v>
      </c>
      <c r="O39" s="755">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68" t="s">
        <v>228</v>
      </c>
      <c r="B40" s="769" t="s">
        <v>202</v>
      </c>
      <c r="C40" s="716" t="s">
        <v>33</v>
      </c>
      <c r="D40" s="680">
        <v>910</v>
      </c>
      <c r="E40" s="1200">
        <v>920</v>
      </c>
      <c r="F40" s="717"/>
      <c r="G40" s="718"/>
      <c r="H40" s="718" t="s">
        <v>376</v>
      </c>
      <c r="I40" s="718" t="s">
        <v>376</v>
      </c>
      <c r="J40" s="756"/>
      <c r="K40" s="14" t="s">
        <v>228</v>
      </c>
      <c r="L40" s="770" t="s">
        <v>202</v>
      </c>
      <c r="M40" s="703" t="s">
        <v>197</v>
      </c>
      <c r="N40" s="719"/>
      <c r="O40" s="757"/>
    </row>
    <row r="41" spans="1:15" s="79" customFormat="1" ht="12.75" customHeight="1">
      <c r="A41" s="768" t="s">
        <v>298</v>
      </c>
      <c r="B41" s="769" t="s">
        <v>203</v>
      </c>
      <c r="C41" s="716" t="s">
        <v>33</v>
      </c>
      <c r="D41" s="680">
        <v>520</v>
      </c>
      <c r="E41" s="1200">
        <v>550</v>
      </c>
      <c r="F41" s="717"/>
      <c r="G41" s="718"/>
      <c r="H41" s="718" t="s">
        <v>376</v>
      </c>
      <c r="I41" s="718" t="s">
        <v>376</v>
      </c>
      <c r="J41" s="756"/>
      <c r="K41" s="14" t="s">
        <v>298</v>
      </c>
      <c r="L41" s="770" t="s">
        <v>203</v>
      </c>
      <c r="M41" s="703" t="s">
        <v>197</v>
      </c>
      <c r="N41" s="719"/>
      <c r="O41" s="757"/>
    </row>
    <row r="42" spans="1:15" s="79" customFormat="1" ht="12.75" customHeight="1">
      <c r="A42" s="771" t="s">
        <v>15</v>
      </c>
      <c r="B42" s="772" t="s">
        <v>245</v>
      </c>
      <c r="C42" s="716" t="s">
        <v>33</v>
      </c>
      <c r="D42" s="680">
        <v>0</v>
      </c>
      <c r="E42" s="1200">
        <v>0</v>
      </c>
      <c r="F42" s="717"/>
      <c r="G42" s="718"/>
      <c r="H42" s="718" t="s">
        <v>376</v>
      </c>
      <c r="I42" s="718" t="s">
        <v>376</v>
      </c>
      <c r="J42" s="773"/>
      <c r="K42" s="14" t="s">
        <v>15</v>
      </c>
      <c r="L42" s="1" t="s">
        <v>245</v>
      </c>
      <c r="M42" s="703" t="s">
        <v>197</v>
      </c>
      <c r="N42" s="722" t="s">
        <v>376</v>
      </c>
      <c r="O42" s="758" t="s">
        <v>376</v>
      </c>
    </row>
    <row r="43" spans="1:236" s="367" customFormat="1" ht="12.75" customHeight="1">
      <c r="A43" s="774">
        <v>6</v>
      </c>
      <c r="B43" s="775" t="s">
        <v>251</v>
      </c>
      <c r="C43" s="695" t="s">
        <v>33</v>
      </c>
      <c r="D43" s="1199">
        <v>3583.77</v>
      </c>
      <c r="E43" s="1199">
        <v>3641</v>
      </c>
      <c r="F43" s="1208"/>
      <c r="G43" s="710">
        <v>7</v>
      </c>
      <c r="H43" s="711" t="s">
        <v>376</v>
      </c>
      <c r="I43" s="711" t="s">
        <v>377</v>
      </c>
      <c r="J43" s="749"/>
      <c r="K43" s="14">
        <v>6</v>
      </c>
      <c r="L43" s="701" t="s">
        <v>251</v>
      </c>
      <c r="M43" s="703" t="s">
        <v>197</v>
      </c>
      <c r="N43" s="714">
        <v>0</v>
      </c>
      <c r="O43" s="755">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67" customFormat="1" ht="12.75" customHeight="1">
      <c r="A44" s="774" t="s">
        <v>161</v>
      </c>
      <c r="B44" s="706" t="s">
        <v>250</v>
      </c>
      <c r="C44" s="695" t="s">
        <v>33</v>
      </c>
      <c r="D44" s="1199">
        <v>202.5</v>
      </c>
      <c r="E44" s="1199">
        <v>202.5</v>
      </c>
      <c r="F44" s="710" t="s">
        <v>376</v>
      </c>
      <c r="G44" s="710" t="s">
        <v>376</v>
      </c>
      <c r="H44" s="711" t="s">
        <v>376</v>
      </c>
      <c r="I44" s="711" t="s">
        <v>376</v>
      </c>
      <c r="J44" s="749"/>
      <c r="K44" s="14" t="s">
        <v>161</v>
      </c>
      <c r="L44" s="707" t="s">
        <v>250</v>
      </c>
      <c r="M44" s="703" t="s">
        <v>197</v>
      </c>
      <c r="N44" s="726">
        <v>0</v>
      </c>
      <c r="O44" s="759">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76" t="s">
        <v>229</v>
      </c>
      <c r="B45" s="352" t="s">
        <v>202</v>
      </c>
      <c r="C45" s="716" t="s">
        <v>33</v>
      </c>
      <c r="D45" s="680">
        <v>3.5</v>
      </c>
      <c r="E45" s="1200">
        <v>3.5</v>
      </c>
      <c r="F45" s="717"/>
      <c r="G45" s="710" t="s">
        <v>370</v>
      </c>
      <c r="H45" s="711"/>
      <c r="I45" s="711" t="s">
        <v>371</v>
      </c>
      <c r="J45" s="749"/>
      <c r="K45" s="14" t="s">
        <v>229</v>
      </c>
      <c r="L45" s="1" t="s">
        <v>202</v>
      </c>
      <c r="M45" s="703" t="s">
        <v>197</v>
      </c>
      <c r="N45" s="719"/>
      <c r="O45" s="757"/>
    </row>
    <row r="46" spans="1:15" s="79" customFormat="1" ht="12.75" customHeight="1">
      <c r="A46" s="776" t="s">
        <v>300</v>
      </c>
      <c r="B46" s="352" t="s">
        <v>203</v>
      </c>
      <c r="C46" s="716" t="s">
        <v>33</v>
      </c>
      <c r="D46" s="680">
        <v>199</v>
      </c>
      <c r="E46" s="1200">
        <v>199</v>
      </c>
      <c r="F46" s="717"/>
      <c r="G46" s="718" t="s">
        <v>370</v>
      </c>
      <c r="H46" s="718" t="s">
        <v>376</v>
      </c>
      <c r="I46" s="718" t="s">
        <v>371</v>
      </c>
      <c r="J46" s="756"/>
      <c r="K46" s="14" t="s">
        <v>300</v>
      </c>
      <c r="L46" s="1" t="s">
        <v>203</v>
      </c>
      <c r="M46" s="703" t="s">
        <v>197</v>
      </c>
      <c r="N46" s="719" t="s">
        <v>198</v>
      </c>
      <c r="O46" s="757"/>
    </row>
    <row r="47" spans="1:15" s="79" customFormat="1" ht="12.75" customHeight="1">
      <c r="A47" s="776" t="s">
        <v>16</v>
      </c>
      <c r="B47" s="727" t="s">
        <v>245</v>
      </c>
      <c r="C47" s="716" t="s">
        <v>33</v>
      </c>
      <c r="D47" s="680">
        <v>0</v>
      </c>
      <c r="E47" s="1200">
        <v>0</v>
      </c>
      <c r="F47" s="717"/>
      <c r="G47" s="718"/>
      <c r="H47" s="718" t="s">
        <v>376</v>
      </c>
      <c r="I47" s="718" t="s">
        <v>376</v>
      </c>
      <c r="J47" s="773"/>
      <c r="K47" s="14" t="s">
        <v>16</v>
      </c>
      <c r="L47" s="728" t="s">
        <v>245</v>
      </c>
      <c r="M47" s="703" t="s">
        <v>197</v>
      </c>
      <c r="N47" s="719" t="s">
        <v>376</v>
      </c>
      <c r="O47" s="757" t="s">
        <v>376</v>
      </c>
    </row>
    <row r="48" spans="1:236" s="367" customFormat="1" ht="12.75" customHeight="1">
      <c r="A48" s="774" t="s">
        <v>162</v>
      </c>
      <c r="B48" s="706" t="s">
        <v>253</v>
      </c>
      <c r="C48" s="695" t="s">
        <v>33</v>
      </c>
      <c r="D48" s="696">
        <v>265.67</v>
      </c>
      <c r="E48" s="1199">
        <v>243.5</v>
      </c>
      <c r="F48" s="710" t="s">
        <v>376</v>
      </c>
      <c r="G48" s="710" t="s">
        <v>376</v>
      </c>
      <c r="H48" s="711" t="s">
        <v>376</v>
      </c>
      <c r="I48" s="711" t="s">
        <v>376</v>
      </c>
      <c r="J48" s="749"/>
      <c r="K48" s="14" t="s">
        <v>162</v>
      </c>
      <c r="L48" s="707" t="s">
        <v>253</v>
      </c>
      <c r="M48" s="703" t="s">
        <v>197</v>
      </c>
      <c r="N48" s="726">
        <v>0</v>
      </c>
      <c r="O48" s="759">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76" t="s">
        <v>230</v>
      </c>
      <c r="B49" s="352" t="s">
        <v>202</v>
      </c>
      <c r="C49" s="716" t="s">
        <v>33</v>
      </c>
      <c r="D49" s="680">
        <v>4.67</v>
      </c>
      <c r="E49" s="1200">
        <v>2</v>
      </c>
      <c r="F49" s="717"/>
      <c r="G49" s="718"/>
      <c r="H49" s="718" t="s">
        <v>376</v>
      </c>
      <c r="I49" s="718" t="s">
        <v>376</v>
      </c>
      <c r="J49" s="756"/>
      <c r="K49" s="14" t="s">
        <v>230</v>
      </c>
      <c r="L49" s="1" t="s">
        <v>202</v>
      </c>
      <c r="M49" s="703" t="s">
        <v>197</v>
      </c>
      <c r="N49" s="719"/>
      <c r="O49" s="757"/>
    </row>
    <row r="50" spans="1:15" s="79" customFormat="1" ht="12.75" customHeight="1">
      <c r="A50" s="776" t="s">
        <v>301</v>
      </c>
      <c r="B50" s="352" t="s">
        <v>203</v>
      </c>
      <c r="C50" s="716" t="s">
        <v>33</v>
      </c>
      <c r="D50" s="680">
        <v>261</v>
      </c>
      <c r="E50" s="1200">
        <v>241.5</v>
      </c>
      <c r="F50" s="717"/>
      <c r="G50" s="718"/>
      <c r="H50" s="718" t="s">
        <v>376</v>
      </c>
      <c r="I50" s="718" t="s">
        <v>376</v>
      </c>
      <c r="J50" s="756"/>
      <c r="K50" s="14" t="s">
        <v>301</v>
      </c>
      <c r="L50" s="1" t="s">
        <v>203</v>
      </c>
      <c r="M50" s="703" t="s">
        <v>197</v>
      </c>
      <c r="N50" s="719"/>
      <c r="O50" s="757"/>
    </row>
    <row r="51" spans="1:15" s="79" customFormat="1" ht="12.75" customHeight="1">
      <c r="A51" s="776" t="s">
        <v>17</v>
      </c>
      <c r="B51" s="727" t="s">
        <v>245</v>
      </c>
      <c r="C51" s="716" t="s">
        <v>33</v>
      </c>
      <c r="D51" s="680">
        <v>15</v>
      </c>
      <c r="E51" s="1200">
        <v>6.5</v>
      </c>
      <c r="F51" s="717"/>
      <c r="G51" s="718"/>
      <c r="H51" s="718" t="s">
        <v>376</v>
      </c>
      <c r="I51" s="718" t="s">
        <v>376</v>
      </c>
      <c r="J51" s="756"/>
      <c r="K51" s="14" t="s">
        <v>17</v>
      </c>
      <c r="L51" s="728" t="s">
        <v>245</v>
      </c>
      <c r="M51" s="703" t="s">
        <v>197</v>
      </c>
      <c r="N51" s="719" t="s">
        <v>376</v>
      </c>
      <c r="O51" s="777" t="s">
        <v>376</v>
      </c>
    </row>
    <row r="52" spans="1:15" s="79" customFormat="1" ht="12.75" customHeight="1">
      <c r="A52" s="776" t="s">
        <v>163</v>
      </c>
      <c r="B52" s="778" t="s">
        <v>91</v>
      </c>
      <c r="C52" s="716" t="s">
        <v>33</v>
      </c>
      <c r="D52" s="680">
        <v>2385.6</v>
      </c>
      <c r="E52" s="1200">
        <v>2465</v>
      </c>
      <c r="F52" s="717"/>
      <c r="G52" s="718"/>
      <c r="H52" s="718" t="s">
        <v>376</v>
      </c>
      <c r="I52" s="718" t="s">
        <v>376</v>
      </c>
      <c r="J52" s="756"/>
      <c r="K52" s="14" t="s">
        <v>163</v>
      </c>
      <c r="L52" s="707" t="s">
        <v>91</v>
      </c>
      <c r="M52" s="703" t="s">
        <v>197</v>
      </c>
      <c r="N52" s="719"/>
      <c r="O52" s="757"/>
    </row>
    <row r="53" spans="1:15" s="79" customFormat="1" ht="12.75" customHeight="1">
      <c r="A53" s="776" t="s">
        <v>274</v>
      </c>
      <c r="B53" s="779" t="s">
        <v>303</v>
      </c>
      <c r="C53" s="716" t="s">
        <v>33</v>
      </c>
      <c r="D53" s="680">
        <v>70</v>
      </c>
      <c r="E53" s="1200">
        <v>70</v>
      </c>
      <c r="F53" s="717"/>
      <c r="G53" s="718"/>
      <c r="H53" s="718" t="s">
        <v>376</v>
      </c>
      <c r="I53" s="718" t="s">
        <v>376</v>
      </c>
      <c r="J53" s="756"/>
      <c r="K53" s="14" t="s">
        <v>274</v>
      </c>
      <c r="L53" s="780" t="s">
        <v>303</v>
      </c>
      <c r="M53" s="703" t="s">
        <v>197</v>
      </c>
      <c r="N53" s="719" t="s">
        <v>376</v>
      </c>
      <c r="O53" s="757" t="s">
        <v>376</v>
      </c>
    </row>
    <row r="54" spans="1:236" s="367" customFormat="1" ht="12.75" customHeight="1">
      <c r="A54" s="774" t="s">
        <v>164</v>
      </c>
      <c r="B54" s="706" t="s">
        <v>254</v>
      </c>
      <c r="C54" s="695" t="s">
        <v>33</v>
      </c>
      <c r="D54" s="696">
        <v>730</v>
      </c>
      <c r="E54" s="1199">
        <v>730</v>
      </c>
      <c r="F54" s="710" t="s">
        <v>376</v>
      </c>
      <c r="G54" s="710" t="s">
        <v>370</v>
      </c>
      <c r="H54" s="711"/>
      <c r="I54" s="711" t="s">
        <v>371</v>
      </c>
      <c r="J54" s="749"/>
      <c r="K54" s="14" t="s">
        <v>164</v>
      </c>
      <c r="L54" s="707" t="s">
        <v>254</v>
      </c>
      <c r="M54" s="703" t="s">
        <v>197</v>
      </c>
      <c r="N54" s="726">
        <v>0</v>
      </c>
      <c r="O54" s="759">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76" t="s">
        <v>231</v>
      </c>
      <c r="B55" s="352" t="s">
        <v>255</v>
      </c>
      <c r="C55" s="716" t="s">
        <v>33</v>
      </c>
      <c r="D55" s="680">
        <v>0</v>
      </c>
      <c r="E55" s="680">
        <v>0</v>
      </c>
      <c r="F55" s="717"/>
      <c r="G55" s="718" t="s">
        <v>370</v>
      </c>
      <c r="H55" s="718" t="s">
        <v>376</v>
      </c>
      <c r="I55" s="718" t="s">
        <v>371</v>
      </c>
      <c r="J55" s="756"/>
      <c r="K55" s="14" t="s">
        <v>231</v>
      </c>
      <c r="L55" s="1" t="s">
        <v>255</v>
      </c>
      <c r="M55" s="703" t="s">
        <v>197</v>
      </c>
      <c r="N55" s="719"/>
      <c r="O55" s="757"/>
    </row>
    <row r="56" spans="1:15" s="79" customFormat="1" ht="12.75" customHeight="1">
      <c r="A56" s="776" t="s">
        <v>232</v>
      </c>
      <c r="B56" s="352" t="s">
        <v>270</v>
      </c>
      <c r="C56" s="716" t="s">
        <v>33</v>
      </c>
      <c r="D56" s="680">
        <v>730</v>
      </c>
      <c r="E56" s="1200">
        <v>730</v>
      </c>
      <c r="F56" s="717"/>
      <c r="G56" s="718" t="s">
        <v>370</v>
      </c>
      <c r="H56" s="718" t="s">
        <v>376</v>
      </c>
      <c r="I56" s="718" t="s">
        <v>371</v>
      </c>
      <c r="J56" s="756"/>
      <c r="K56" s="14" t="s">
        <v>232</v>
      </c>
      <c r="L56" s="1" t="s">
        <v>270</v>
      </c>
      <c r="M56" s="703" t="s">
        <v>197</v>
      </c>
      <c r="N56" s="719"/>
      <c r="O56" s="757"/>
    </row>
    <row r="57" spans="1:15" s="79" customFormat="1" ht="12.75" customHeight="1">
      <c r="A57" s="781" t="s">
        <v>233</v>
      </c>
      <c r="B57" s="1086" t="s">
        <v>92</v>
      </c>
      <c r="C57" s="716" t="s">
        <v>33</v>
      </c>
      <c r="D57" s="680">
        <v>0</v>
      </c>
      <c r="E57" s="680">
        <v>0</v>
      </c>
      <c r="F57" s="717"/>
      <c r="G57" s="718" t="s">
        <v>370</v>
      </c>
      <c r="H57" s="718" t="s">
        <v>376</v>
      </c>
      <c r="I57" s="718" t="s">
        <v>371</v>
      </c>
      <c r="J57" s="756"/>
      <c r="K57" s="14" t="s">
        <v>233</v>
      </c>
      <c r="L57" s="782" t="s">
        <v>92</v>
      </c>
      <c r="M57" s="703" t="s">
        <v>197</v>
      </c>
      <c r="N57" s="722"/>
      <c r="O57" s="758"/>
    </row>
    <row r="58" spans="1:236" s="367" customFormat="1" ht="12.75" customHeight="1">
      <c r="A58" s="693">
        <v>7</v>
      </c>
      <c r="B58" s="694" t="s">
        <v>257</v>
      </c>
      <c r="C58" s="695" t="s">
        <v>306</v>
      </c>
      <c r="D58" s="1199">
        <v>411</v>
      </c>
      <c r="E58" s="1199">
        <v>397</v>
      </c>
      <c r="F58" s="710"/>
      <c r="G58" s="710"/>
      <c r="H58" s="711" t="s">
        <v>376</v>
      </c>
      <c r="I58" s="711" t="s">
        <v>376</v>
      </c>
      <c r="J58" s="749"/>
      <c r="K58" s="14">
        <v>7</v>
      </c>
      <c r="L58" s="701" t="s">
        <v>257</v>
      </c>
      <c r="M58" s="703" t="s">
        <v>306</v>
      </c>
      <c r="N58" s="714" t="e">
        <v>#VALUE!</v>
      </c>
      <c r="O58" s="755" t="e">
        <v>#VALUE!</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15" t="s">
        <v>165</v>
      </c>
      <c r="B59" s="778" t="s">
        <v>256</v>
      </c>
      <c r="C59" s="716" t="s">
        <v>306</v>
      </c>
      <c r="D59" s="680" t="s">
        <v>366</v>
      </c>
      <c r="E59" s="680" t="s">
        <v>366</v>
      </c>
      <c r="F59" s="717"/>
      <c r="G59" s="718"/>
      <c r="H59" s="718" t="s">
        <v>376</v>
      </c>
      <c r="I59" s="718" t="s">
        <v>376</v>
      </c>
      <c r="J59" s="756"/>
      <c r="K59" s="14" t="s">
        <v>165</v>
      </c>
      <c r="L59" s="770" t="s">
        <v>256</v>
      </c>
      <c r="M59" s="703" t="s">
        <v>306</v>
      </c>
      <c r="N59" s="719"/>
      <c r="O59" s="757"/>
    </row>
    <row r="60" spans="1:15" s="79" customFormat="1" ht="12.75" customHeight="1">
      <c r="A60" s="715" t="s">
        <v>166</v>
      </c>
      <c r="B60" s="778" t="s">
        <v>258</v>
      </c>
      <c r="C60" s="716" t="s">
        <v>306</v>
      </c>
      <c r="D60" s="680" t="s">
        <v>366</v>
      </c>
      <c r="E60" s="680" t="s">
        <v>366</v>
      </c>
      <c r="F60" s="717"/>
      <c r="G60" s="718"/>
      <c r="H60" s="718" t="s">
        <v>376</v>
      </c>
      <c r="I60" s="718" t="s">
        <v>376</v>
      </c>
      <c r="J60" s="756"/>
      <c r="K60" s="14" t="s">
        <v>166</v>
      </c>
      <c r="L60" s="770" t="s">
        <v>258</v>
      </c>
      <c r="M60" s="703" t="s">
        <v>306</v>
      </c>
      <c r="N60" s="719"/>
      <c r="O60" s="757"/>
    </row>
    <row r="61" spans="1:236" s="367" customFormat="1" ht="12.75" customHeight="1">
      <c r="A61" s="705" t="s">
        <v>167</v>
      </c>
      <c r="B61" s="706" t="s">
        <v>259</v>
      </c>
      <c r="C61" s="695" t="s">
        <v>306</v>
      </c>
      <c r="D61" s="696" t="s">
        <v>366</v>
      </c>
      <c r="E61" s="696" t="s">
        <v>366</v>
      </c>
      <c r="F61" s="710"/>
      <c r="G61" s="710"/>
      <c r="H61" s="711" t="s">
        <v>376</v>
      </c>
      <c r="I61" s="711" t="s">
        <v>376</v>
      </c>
      <c r="J61" s="749"/>
      <c r="K61" s="14" t="s">
        <v>167</v>
      </c>
      <c r="L61" s="707" t="s">
        <v>259</v>
      </c>
      <c r="M61" s="703" t="s">
        <v>306</v>
      </c>
      <c r="N61" s="726" t="e">
        <v>#VALUE!</v>
      </c>
      <c r="O61" s="759" t="e">
        <v>#VALUE!</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15" t="s">
        <v>234</v>
      </c>
      <c r="B62" s="352" t="s">
        <v>266</v>
      </c>
      <c r="C62" s="351" t="s">
        <v>306</v>
      </c>
      <c r="D62" s="680" t="s">
        <v>366</v>
      </c>
      <c r="E62" s="680" t="s">
        <v>366</v>
      </c>
      <c r="F62" s="717"/>
      <c r="G62" s="718"/>
      <c r="H62" s="718" t="s">
        <v>376</v>
      </c>
      <c r="I62" s="718" t="s">
        <v>376</v>
      </c>
      <c r="J62" s="756"/>
      <c r="K62" s="14" t="s">
        <v>234</v>
      </c>
      <c r="L62" s="1" t="s">
        <v>266</v>
      </c>
      <c r="M62" s="703" t="s">
        <v>306</v>
      </c>
      <c r="N62" s="719"/>
      <c r="O62" s="757"/>
    </row>
    <row r="63" spans="1:15" s="79" customFormat="1" ht="12.75" customHeight="1">
      <c r="A63" s="715" t="s">
        <v>235</v>
      </c>
      <c r="B63" s="352" t="s">
        <v>260</v>
      </c>
      <c r="C63" s="351" t="s">
        <v>306</v>
      </c>
      <c r="D63" s="680" t="s">
        <v>366</v>
      </c>
      <c r="E63" s="680" t="s">
        <v>366</v>
      </c>
      <c r="F63" s="717"/>
      <c r="G63" s="718"/>
      <c r="H63" s="718" t="s">
        <v>376</v>
      </c>
      <c r="I63" s="718" t="s">
        <v>376</v>
      </c>
      <c r="J63" s="756"/>
      <c r="K63" s="14" t="s">
        <v>235</v>
      </c>
      <c r="L63" s="1" t="s">
        <v>260</v>
      </c>
      <c r="M63" s="703" t="s">
        <v>306</v>
      </c>
      <c r="N63" s="719"/>
      <c r="O63" s="757"/>
    </row>
    <row r="64" spans="1:15" s="79" customFormat="1" ht="12.75" customHeight="1">
      <c r="A64" s="715" t="s">
        <v>236</v>
      </c>
      <c r="B64" s="352" t="s">
        <v>267</v>
      </c>
      <c r="C64" s="351" t="s">
        <v>306</v>
      </c>
      <c r="D64" s="680" t="s">
        <v>366</v>
      </c>
      <c r="E64" s="680" t="s">
        <v>366</v>
      </c>
      <c r="F64" s="717"/>
      <c r="G64" s="718"/>
      <c r="H64" s="718" t="s">
        <v>376</v>
      </c>
      <c r="I64" s="718" t="s">
        <v>376</v>
      </c>
      <c r="J64" s="756"/>
      <c r="K64" s="14" t="s">
        <v>236</v>
      </c>
      <c r="L64" s="1" t="s">
        <v>267</v>
      </c>
      <c r="M64" s="703" t="s">
        <v>306</v>
      </c>
      <c r="N64" s="719"/>
      <c r="O64" s="757"/>
    </row>
    <row r="65" spans="1:15" s="79" customFormat="1" ht="12.75" customHeight="1">
      <c r="A65" s="715" t="s">
        <v>237</v>
      </c>
      <c r="B65" s="352" t="s">
        <v>261</v>
      </c>
      <c r="C65" s="351" t="s">
        <v>306</v>
      </c>
      <c r="D65" s="680" t="s">
        <v>366</v>
      </c>
      <c r="E65" s="680" t="s">
        <v>366</v>
      </c>
      <c r="F65" s="717"/>
      <c r="G65" s="718"/>
      <c r="H65" s="718" t="s">
        <v>376</v>
      </c>
      <c r="I65" s="718" t="s">
        <v>376</v>
      </c>
      <c r="J65" s="756"/>
      <c r="K65" s="14" t="s">
        <v>237</v>
      </c>
      <c r="L65" s="1" t="s">
        <v>261</v>
      </c>
      <c r="M65" s="703" t="s">
        <v>306</v>
      </c>
      <c r="N65" s="719"/>
      <c r="O65" s="757"/>
    </row>
    <row r="66" spans="1:15" s="79" customFormat="1" ht="12.75" customHeight="1">
      <c r="A66" s="715" t="s">
        <v>168</v>
      </c>
      <c r="B66" s="778" t="s">
        <v>262</v>
      </c>
      <c r="C66" s="716" t="s">
        <v>306</v>
      </c>
      <c r="D66" s="680" t="s">
        <v>366</v>
      </c>
      <c r="E66" s="680" t="s">
        <v>366</v>
      </c>
      <c r="F66" s="717"/>
      <c r="G66" s="718"/>
      <c r="H66" s="718" t="s">
        <v>376</v>
      </c>
      <c r="I66" s="718" t="s">
        <v>376</v>
      </c>
      <c r="J66" s="756"/>
      <c r="K66" s="14" t="s">
        <v>168</v>
      </c>
      <c r="L66" s="770" t="s">
        <v>262</v>
      </c>
      <c r="M66" s="703" t="s">
        <v>306</v>
      </c>
      <c r="N66" s="722"/>
      <c r="O66" s="758"/>
    </row>
    <row r="67" spans="1:236" s="367" customFormat="1" ht="12.75" customHeight="1">
      <c r="A67" s="693">
        <v>8</v>
      </c>
      <c r="B67" s="694" t="s">
        <v>273</v>
      </c>
      <c r="C67" s="695" t="s">
        <v>306</v>
      </c>
      <c r="D67" s="696" t="s">
        <v>366</v>
      </c>
      <c r="E67" s="696" t="s">
        <v>366</v>
      </c>
      <c r="F67" s="710"/>
      <c r="G67" s="710"/>
      <c r="H67" s="711" t="s">
        <v>376</v>
      </c>
      <c r="I67" s="711" t="s">
        <v>376</v>
      </c>
      <c r="J67" s="749"/>
      <c r="K67" s="14">
        <v>8</v>
      </c>
      <c r="L67" s="701" t="s">
        <v>273</v>
      </c>
      <c r="M67" s="703" t="s">
        <v>306</v>
      </c>
      <c r="N67" s="726" t="e">
        <v>#VALUE!</v>
      </c>
      <c r="O67" s="755" t="e">
        <v>#VALUE!</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15" t="s">
        <v>169</v>
      </c>
      <c r="B68" s="778" t="s">
        <v>292</v>
      </c>
      <c r="C68" s="716" t="s">
        <v>306</v>
      </c>
      <c r="D68" s="680" t="s">
        <v>366</v>
      </c>
      <c r="E68" s="680" t="s">
        <v>366</v>
      </c>
      <c r="F68" s="717"/>
      <c r="G68" s="718"/>
      <c r="H68" s="718" t="s">
        <v>376</v>
      </c>
      <c r="I68" s="718" t="s">
        <v>376</v>
      </c>
      <c r="J68" s="756"/>
      <c r="K68" s="14" t="s">
        <v>169</v>
      </c>
      <c r="L68" s="783" t="s">
        <v>292</v>
      </c>
      <c r="M68" s="703" t="s">
        <v>306</v>
      </c>
      <c r="N68" s="719"/>
      <c r="O68" s="757"/>
    </row>
    <row r="69" spans="1:15" s="79" customFormat="1" ht="12.75" customHeight="1">
      <c r="A69" s="715" t="s">
        <v>170</v>
      </c>
      <c r="B69" s="784" t="s">
        <v>275</v>
      </c>
      <c r="C69" s="716" t="s">
        <v>306</v>
      </c>
      <c r="D69" s="680" t="s">
        <v>366</v>
      </c>
      <c r="E69" s="680" t="s">
        <v>366</v>
      </c>
      <c r="F69" s="717"/>
      <c r="G69" s="718"/>
      <c r="H69" s="718" t="s">
        <v>376</v>
      </c>
      <c r="I69" s="718" t="s">
        <v>376</v>
      </c>
      <c r="J69" s="369"/>
      <c r="K69" s="14" t="s">
        <v>170</v>
      </c>
      <c r="L69" s="785" t="s">
        <v>275</v>
      </c>
      <c r="M69" s="703" t="s">
        <v>306</v>
      </c>
      <c r="N69" s="722"/>
      <c r="O69" s="758"/>
    </row>
    <row r="70" spans="1:15" s="90" customFormat="1" ht="12.75" customHeight="1">
      <c r="A70" s="786">
        <v>9</v>
      </c>
      <c r="B70" s="764" t="s">
        <v>263</v>
      </c>
      <c r="C70" s="763" t="s">
        <v>306</v>
      </c>
      <c r="D70" s="680">
        <v>4699.827</v>
      </c>
      <c r="E70" s="680">
        <v>4851.992</v>
      </c>
      <c r="F70" s="717"/>
      <c r="G70" s="718"/>
      <c r="H70" s="718" t="s">
        <v>376</v>
      </c>
      <c r="I70" s="718" t="s">
        <v>376</v>
      </c>
      <c r="J70" s="756"/>
      <c r="K70" s="14">
        <v>9</v>
      </c>
      <c r="L70" s="765" t="s">
        <v>263</v>
      </c>
      <c r="M70" s="703" t="s">
        <v>306</v>
      </c>
      <c r="N70" s="787"/>
      <c r="O70" s="788"/>
    </row>
    <row r="71" spans="1:236" s="367" customFormat="1" ht="12.75" customHeight="1">
      <c r="A71" s="693">
        <v>10</v>
      </c>
      <c r="B71" s="694" t="s">
        <v>264</v>
      </c>
      <c r="C71" s="695" t="s">
        <v>306</v>
      </c>
      <c r="D71" s="696">
        <v>8649.102</v>
      </c>
      <c r="E71" s="696">
        <v>8840.823000000002</v>
      </c>
      <c r="F71" s="710" t="s">
        <v>376</v>
      </c>
      <c r="G71" s="710" t="s">
        <v>376</v>
      </c>
      <c r="H71" s="711" t="s">
        <v>376</v>
      </c>
      <c r="I71" s="711" t="s">
        <v>376</v>
      </c>
      <c r="J71" s="749"/>
      <c r="K71" s="14">
        <v>10</v>
      </c>
      <c r="L71" s="701" t="s">
        <v>264</v>
      </c>
      <c r="M71" s="703" t="s">
        <v>306</v>
      </c>
      <c r="N71" s="714">
        <v>7.958078640513122E-13</v>
      </c>
      <c r="O71" s="789">
        <v>2.0463630789890885E-12</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67" customFormat="1" ht="12.75" customHeight="1">
      <c r="A72" s="705" t="s">
        <v>171</v>
      </c>
      <c r="B72" s="706" t="s">
        <v>278</v>
      </c>
      <c r="C72" s="695" t="s">
        <v>306</v>
      </c>
      <c r="D72" s="696">
        <v>2708.304</v>
      </c>
      <c r="E72" s="696">
        <v>2691.515</v>
      </c>
      <c r="F72" s="710" t="s">
        <v>376</v>
      </c>
      <c r="G72" s="710" t="s">
        <v>376</v>
      </c>
      <c r="H72" s="711" t="s">
        <v>376</v>
      </c>
      <c r="I72" s="711" t="s">
        <v>376</v>
      </c>
      <c r="J72" s="749"/>
      <c r="K72" s="14" t="s">
        <v>171</v>
      </c>
      <c r="L72" s="707" t="s">
        <v>278</v>
      </c>
      <c r="M72" s="703" t="s">
        <v>306</v>
      </c>
      <c r="N72" s="726" t="e">
        <v>#VALUE!</v>
      </c>
      <c r="O72" s="790" t="e">
        <v>#VALUE!</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15" t="s">
        <v>279</v>
      </c>
      <c r="B73" s="352" t="s">
        <v>265</v>
      </c>
      <c r="C73" s="351" t="s">
        <v>306</v>
      </c>
      <c r="D73" s="1201" t="s">
        <v>367</v>
      </c>
      <c r="E73" s="1201" t="s">
        <v>367</v>
      </c>
      <c r="F73" s="717"/>
      <c r="G73" s="718"/>
      <c r="H73" s="718" t="s">
        <v>376</v>
      </c>
      <c r="I73" s="718" t="s">
        <v>372</v>
      </c>
      <c r="J73" s="718"/>
      <c r="K73" s="14" t="s">
        <v>279</v>
      </c>
      <c r="L73" s="1" t="s">
        <v>265</v>
      </c>
      <c r="M73" s="703" t="s">
        <v>306</v>
      </c>
      <c r="N73" s="719"/>
      <c r="O73" s="777"/>
    </row>
    <row r="74" spans="1:15" s="79" customFormat="1" ht="12.75" customHeight="1">
      <c r="A74" s="715" t="s">
        <v>280</v>
      </c>
      <c r="B74" s="352" t="s">
        <v>281</v>
      </c>
      <c r="C74" s="351" t="s">
        <v>306</v>
      </c>
      <c r="D74" s="1200">
        <v>61.19</v>
      </c>
      <c r="E74" s="1200">
        <v>62.351</v>
      </c>
      <c r="F74" s="717"/>
      <c r="G74" s="718"/>
      <c r="H74" s="718" t="s">
        <v>376</v>
      </c>
      <c r="I74" s="718" t="s">
        <v>376</v>
      </c>
      <c r="J74" s="369"/>
      <c r="K74" s="14" t="s">
        <v>280</v>
      </c>
      <c r="L74" s="1" t="s">
        <v>281</v>
      </c>
      <c r="M74" s="703" t="s">
        <v>306</v>
      </c>
      <c r="N74" s="719"/>
      <c r="O74" s="777"/>
    </row>
    <row r="75" spans="1:15" s="79" customFormat="1" ht="12.75" customHeight="1">
      <c r="A75" s="715" t="s">
        <v>282</v>
      </c>
      <c r="B75" s="352" t="s">
        <v>283</v>
      </c>
      <c r="C75" s="351" t="s">
        <v>306</v>
      </c>
      <c r="D75" s="1200">
        <v>480.75</v>
      </c>
      <c r="E75" s="1200">
        <v>494.895</v>
      </c>
      <c r="F75" s="717"/>
      <c r="G75" s="718"/>
      <c r="H75" s="718" t="s">
        <v>376</v>
      </c>
      <c r="I75" s="718" t="s">
        <v>376</v>
      </c>
      <c r="J75" s="369"/>
      <c r="K75" s="14" t="s">
        <v>282</v>
      </c>
      <c r="L75" s="1" t="s">
        <v>283</v>
      </c>
      <c r="M75" s="703" t="s">
        <v>306</v>
      </c>
      <c r="N75" s="719"/>
      <c r="O75" s="777"/>
    </row>
    <row r="76" spans="1:15" s="79" customFormat="1" ht="12.75" customHeight="1">
      <c r="A76" s="715" t="s">
        <v>284</v>
      </c>
      <c r="B76" s="352" t="s">
        <v>285</v>
      </c>
      <c r="C76" s="351" t="s">
        <v>306</v>
      </c>
      <c r="D76" s="1200">
        <v>2166.364</v>
      </c>
      <c r="E76" s="1200">
        <v>2134.269</v>
      </c>
      <c r="F76" s="717"/>
      <c r="G76" s="718"/>
      <c r="H76" s="718" t="s">
        <v>376</v>
      </c>
      <c r="I76" s="718" t="s">
        <v>376</v>
      </c>
      <c r="J76" s="369"/>
      <c r="K76" s="14" t="s">
        <v>284</v>
      </c>
      <c r="L76" s="1" t="s">
        <v>285</v>
      </c>
      <c r="M76" s="703" t="s">
        <v>306</v>
      </c>
      <c r="N76" s="719"/>
      <c r="O76" s="777"/>
    </row>
    <row r="77" spans="1:15" s="79" customFormat="1" ht="12.75" customHeight="1">
      <c r="A77" s="715" t="s">
        <v>172</v>
      </c>
      <c r="B77" s="778" t="s">
        <v>286</v>
      </c>
      <c r="C77" s="716" t="s">
        <v>306</v>
      </c>
      <c r="D77" s="1200">
        <v>1385.933</v>
      </c>
      <c r="E77" s="1200">
        <v>1423.258</v>
      </c>
      <c r="F77" s="717"/>
      <c r="G77" s="718"/>
      <c r="H77" s="718" t="s">
        <v>376</v>
      </c>
      <c r="I77" s="718" t="s">
        <v>376</v>
      </c>
      <c r="J77" s="756"/>
      <c r="K77" s="14" t="s">
        <v>172</v>
      </c>
      <c r="L77" s="770" t="s">
        <v>286</v>
      </c>
      <c r="M77" s="703" t="s">
        <v>306</v>
      </c>
      <c r="N77" s="719"/>
      <c r="O77" s="777"/>
    </row>
    <row r="78" spans="1:236" s="367" customFormat="1" ht="12.75" customHeight="1">
      <c r="A78" s="705" t="s">
        <v>173</v>
      </c>
      <c r="B78" s="706" t="s">
        <v>287</v>
      </c>
      <c r="C78" s="695" t="s">
        <v>306</v>
      </c>
      <c r="D78" s="1199">
        <v>4123.379</v>
      </c>
      <c r="E78" s="1199">
        <v>4288.040000000001</v>
      </c>
      <c r="F78" s="710" t="s">
        <v>376</v>
      </c>
      <c r="G78" s="710" t="s">
        <v>376</v>
      </c>
      <c r="H78" s="711" t="s">
        <v>376</v>
      </c>
      <c r="I78" s="711" t="s">
        <v>376</v>
      </c>
      <c r="J78" s="749"/>
      <c r="K78" s="14" t="s">
        <v>173</v>
      </c>
      <c r="L78" s="707" t="s">
        <v>287</v>
      </c>
      <c r="M78" s="703" t="s">
        <v>306</v>
      </c>
      <c r="N78" s="726" t="e">
        <v>#VALUE!</v>
      </c>
      <c r="O78" s="790" t="e">
        <v>#VALUE!</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15" t="s">
        <v>238</v>
      </c>
      <c r="B79" s="352" t="s">
        <v>288</v>
      </c>
      <c r="C79" s="351" t="s">
        <v>306</v>
      </c>
      <c r="D79" s="1200">
        <v>2316.311</v>
      </c>
      <c r="E79" s="1200">
        <v>2396.077</v>
      </c>
      <c r="F79" s="717"/>
      <c r="G79" s="718"/>
      <c r="H79" s="718" t="s">
        <v>376</v>
      </c>
      <c r="I79" s="718" t="s">
        <v>376</v>
      </c>
      <c r="J79" s="369"/>
      <c r="K79" s="14" t="s">
        <v>238</v>
      </c>
      <c r="L79" s="1" t="s">
        <v>288</v>
      </c>
      <c r="M79" s="703" t="s">
        <v>306</v>
      </c>
      <c r="N79" s="719"/>
      <c r="O79" s="757"/>
    </row>
    <row r="80" spans="1:15" s="79" customFormat="1" ht="12.75" customHeight="1">
      <c r="A80" s="715" t="s">
        <v>239</v>
      </c>
      <c r="B80" s="352" t="s">
        <v>93</v>
      </c>
      <c r="C80" s="351" t="s">
        <v>306</v>
      </c>
      <c r="D80" s="1201" t="s">
        <v>367</v>
      </c>
      <c r="E80" s="1201" t="s">
        <v>367</v>
      </c>
      <c r="F80" s="717"/>
      <c r="G80" s="718"/>
      <c r="H80" s="718" t="s">
        <v>376</v>
      </c>
      <c r="I80" s="718" t="s">
        <v>373</v>
      </c>
      <c r="J80" s="718"/>
      <c r="K80" s="369"/>
      <c r="L80" s="1" t="s">
        <v>93</v>
      </c>
      <c r="M80" s="703" t="s">
        <v>306</v>
      </c>
      <c r="N80" s="719"/>
      <c r="O80" s="757"/>
    </row>
    <row r="81" spans="1:15" s="79" customFormat="1" ht="12.75" customHeight="1">
      <c r="A81" s="715" t="s">
        <v>240</v>
      </c>
      <c r="B81" s="352" t="s">
        <v>289</v>
      </c>
      <c r="C81" s="351" t="s">
        <v>306</v>
      </c>
      <c r="D81" s="1202">
        <v>475.066</v>
      </c>
      <c r="E81" s="1202">
        <v>490.726</v>
      </c>
      <c r="F81" s="717"/>
      <c r="G81" s="718"/>
      <c r="H81" s="718" t="s">
        <v>376</v>
      </c>
      <c r="I81" s="718" t="s">
        <v>376</v>
      </c>
      <c r="J81" s="369"/>
      <c r="K81" s="14" t="s">
        <v>240</v>
      </c>
      <c r="L81" s="1" t="s">
        <v>289</v>
      </c>
      <c r="M81" s="703" t="s">
        <v>306</v>
      </c>
      <c r="N81" s="719"/>
      <c r="O81" s="757"/>
    </row>
    <row r="82" spans="1:15" s="79" customFormat="1" ht="12.75" customHeight="1" thickBot="1">
      <c r="A82" s="715" t="s">
        <v>290</v>
      </c>
      <c r="B82" s="352" t="s">
        <v>291</v>
      </c>
      <c r="C82" s="351" t="s">
        <v>306</v>
      </c>
      <c r="D82" s="1202">
        <v>1332.002</v>
      </c>
      <c r="E82" s="1202">
        <v>1401.237</v>
      </c>
      <c r="F82" s="717"/>
      <c r="G82" s="718"/>
      <c r="H82" s="718" t="s">
        <v>376</v>
      </c>
      <c r="I82" s="718" t="s">
        <v>376</v>
      </c>
      <c r="J82" s="369"/>
      <c r="K82" s="791" t="s">
        <v>290</v>
      </c>
      <c r="L82" s="792" t="s">
        <v>291</v>
      </c>
      <c r="M82" s="793" t="s">
        <v>306</v>
      </c>
      <c r="N82" s="794"/>
      <c r="O82" s="795"/>
    </row>
    <row r="83" spans="1:15" s="79" customFormat="1" ht="12.75" customHeight="1" thickBot="1">
      <c r="A83" s="796" t="s">
        <v>174</v>
      </c>
      <c r="B83" s="784" t="s">
        <v>18</v>
      </c>
      <c r="C83" s="797" t="s">
        <v>306</v>
      </c>
      <c r="D83" s="1203">
        <v>431.486</v>
      </c>
      <c r="E83" s="1203">
        <v>438.01</v>
      </c>
      <c r="F83" s="717"/>
      <c r="G83" s="718"/>
      <c r="H83" s="718" t="s">
        <v>376</v>
      </c>
      <c r="I83" s="718" t="s">
        <v>376</v>
      </c>
      <c r="J83" s="756"/>
      <c r="K83" s="798" t="s">
        <v>174</v>
      </c>
      <c r="L83" s="799" t="s">
        <v>18</v>
      </c>
      <c r="M83" s="800" t="s">
        <v>306</v>
      </c>
      <c r="N83" s="722"/>
      <c r="O83" s="723"/>
    </row>
    <row r="84" spans="1:15" s="79" customFormat="1" ht="12.75" customHeight="1">
      <c r="A84" s="1034"/>
      <c r="B84" s="1035"/>
      <c r="C84" s="1036"/>
      <c r="D84" s="1037"/>
      <c r="E84" s="1037"/>
      <c r="F84" s="1038"/>
      <c r="G84" s="1038"/>
      <c r="H84" s="1038"/>
      <c r="I84" s="1038"/>
      <c r="J84" s="756"/>
      <c r="K84" s="91"/>
      <c r="L84" s="1039"/>
      <c r="M84" s="369"/>
      <c r="N84" s="1040"/>
      <c r="O84" s="1040"/>
    </row>
    <row r="85" spans="1:15" s="79" customFormat="1" ht="12.75" customHeight="1">
      <c r="A85" s="1034"/>
      <c r="B85" s="1041" t="s">
        <v>178</v>
      </c>
      <c r="C85" s="1036"/>
      <c r="D85" s="1037"/>
      <c r="E85" s="1037"/>
      <c r="F85" s="1038"/>
      <c r="G85" s="1038"/>
      <c r="H85" s="1038"/>
      <c r="I85" s="1038"/>
      <c r="J85" s="756"/>
      <c r="K85" s="91"/>
      <c r="L85" s="1039"/>
      <c r="M85" s="369"/>
      <c r="N85" s="1040"/>
      <c r="O85" s="1040"/>
    </row>
    <row r="86" spans="1:15" s="79" customFormat="1" ht="12.75" customHeight="1">
      <c r="A86" s="1034"/>
      <c r="B86" s="1035" t="s">
        <v>179</v>
      </c>
      <c r="C86" s="716" t="s">
        <v>306</v>
      </c>
      <c r="D86" s="1042" t="s">
        <v>366</v>
      </c>
      <c r="E86" s="1042" t="s">
        <v>366</v>
      </c>
      <c r="F86" s="1038"/>
      <c r="G86" s="1038"/>
      <c r="H86" s="1206"/>
      <c r="I86" s="1038"/>
      <c r="J86" s="756"/>
      <c r="K86" s="91"/>
      <c r="L86" s="1039"/>
      <c r="M86" s="369"/>
      <c r="N86" s="1040"/>
      <c r="O86" s="1040"/>
    </row>
    <row r="87" spans="1:15" s="79" customFormat="1" ht="12.75" customHeight="1">
      <c r="A87" s="1034"/>
      <c r="B87" s="1035" t="s">
        <v>180</v>
      </c>
      <c r="C87" s="716" t="s">
        <v>306</v>
      </c>
      <c r="D87" s="1042" t="s">
        <v>366</v>
      </c>
      <c r="E87" s="1042" t="s">
        <v>366</v>
      </c>
      <c r="F87" s="1038"/>
      <c r="G87" s="1038"/>
      <c r="H87" s="1207"/>
      <c r="I87" s="1038"/>
      <c r="J87" s="756"/>
      <c r="K87" s="91"/>
      <c r="L87" s="1039"/>
      <c r="M87" s="369"/>
      <c r="N87" s="1040"/>
      <c r="O87" s="1040"/>
    </row>
    <row r="88" spans="1:15" s="79" customFormat="1" ht="12.75" customHeight="1">
      <c r="A88" s="1034"/>
      <c r="B88" s="1035" t="s">
        <v>75</v>
      </c>
      <c r="C88" s="716" t="s">
        <v>306</v>
      </c>
      <c r="D88" s="1042">
        <f>D74+D75+D76</f>
        <v>2708.304</v>
      </c>
      <c r="E88" s="1042">
        <f>E74+E75+E76</f>
        <v>2691.515</v>
      </c>
      <c r="F88" s="1038"/>
      <c r="G88" s="1038"/>
      <c r="I88" s="1038"/>
      <c r="J88" s="756"/>
      <c r="K88" s="91"/>
      <c r="L88" s="1039"/>
      <c r="M88" s="369"/>
      <c r="N88" s="1040"/>
      <c r="O88" s="1040"/>
    </row>
    <row r="89" spans="1:236" s="324" customFormat="1" ht="12.75" customHeight="1" thickBot="1">
      <c r="A89" s="125"/>
      <c r="B89" s="89"/>
      <c r="C89" s="125"/>
      <c r="D89" s="326"/>
      <c r="E89" s="327"/>
      <c r="J89" s="325"/>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24" customFormat="1" ht="12.75" customHeight="1" thickBot="1">
      <c r="A90" s="125"/>
      <c r="B90" s="89"/>
      <c r="C90" s="317" t="s">
        <v>158</v>
      </c>
      <c r="D90" s="318">
        <f>COUNTBLANK(D32:D83)+COUNTBLANK(D13:D30)+COUNTBLANK(D86:D88)</f>
        <v>0</v>
      </c>
      <c r="E90" s="318">
        <f>COUNTBLANK(E32:E83)+COUNTBLANK(E13:E30)+COUNTBLANK(E86:E88)</f>
        <v>0</v>
      </c>
      <c r="J90" s="325"/>
      <c r="K90" s="61" t="s">
        <v>198</v>
      </c>
    </row>
    <row r="91" spans="1:11" ht="12.75" customHeight="1" thickBot="1">
      <c r="A91" s="328"/>
      <c r="B91" s="328"/>
      <c r="C91" s="317" t="s">
        <v>175</v>
      </c>
      <c r="D91" s="318">
        <f>69-(COUNT(D13:D30)+COUNT(D32:D83)+COUNT(D86:D88)+D90)</f>
        <v>11</v>
      </c>
      <c r="E91" s="318">
        <f>69-(COUNT(E13:E30)+COUNT(E32:E83)+COUNT(E86:E88)+E90)</f>
        <v>11</v>
      </c>
      <c r="K91" s="61" t="s">
        <v>198</v>
      </c>
    </row>
    <row r="92" spans="1:11" ht="12.75" customHeight="1">
      <c r="A92" s="328"/>
      <c r="B92" s="328"/>
      <c r="C92" s="328"/>
      <c r="D92" s="328"/>
      <c r="K92" s="61" t="s">
        <v>198</v>
      </c>
    </row>
    <row r="93" spans="1:11" ht="12.75" customHeight="1">
      <c r="A93" s="328"/>
      <c r="B93" s="328"/>
      <c r="C93" s="328"/>
      <c r="D93" s="328"/>
      <c r="H93" s="1205"/>
      <c r="K93" s="61" t="s">
        <v>198</v>
      </c>
    </row>
    <row r="94" spans="1:4" ht="12.75" customHeight="1">
      <c r="A94" s="328"/>
      <c r="B94" s="328"/>
      <c r="C94" s="328"/>
      <c r="D94" s="1204"/>
    </row>
    <row r="95" spans="1:4" ht="12.75" customHeight="1">
      <c r="A95" s="328"/>
      <c r="B95" s="328"/>
      <c r="C95" s="328"/>
      <c r="D95" s="328"/>
    </row>
    <row r="96" spans="1:4" ht="12.75" customHeight="1">
      <c r="A96" s="328"/>
      <c r="B96" s="328"/>
      <c r="C96" s="328"/>
      <c r="D96" s="328"/>
    </row>
    <row r="97" spans="1:4" ht="12.75" customHeight="1">
      <c r="A97" s="328"/>
      <c r="B97" s="328"/>
      <c r="C97" s="328"/>
      <c r="D97" s="328"/>
    </row>
    <row r="98" spans="1:4" ht="12.75" customHeight="1">
      <c r="A98" s="328"/>
      <c r="B98" s="328"/>
      <c r="C98" s="328"/>
      <c r="D98" s="328"/>
    </row>
    <row r="99" spans="1:4" ht="12.75" customHeight="1">
      <c r="A99" s="328"/>
      <c r="B99" s="328"/>
      <c r="C99" s="328"/>
      <c r="D99" s="328"/>
    </row>
    <row r="100" spans="1:4" ht="12.75" customHeight="1">
      <c r="A100" s="328"/>
      <c r="B100" s="328"/>
      <c r="C100" s="328"/>
      <c r="D100" s="328"/>
    </row>
    <row r="101" spans="1:4" ht="12.75" customHeight="1">
      <c r="A101" s="328"/>
      <c r="B101" s="328"/>
      <c r="C101" s="328"/>
      <c r="D101" s="328"/>
    </row>
    <row r="102" spans="1:4" ht="12.75" customHeight="1">
      <c r="A102" s="328"/>
      <c r="B102" s="328"/>
      <c r="C102" s="328"/>
      <c r="D102" s="328"/>
    </row>
    <row r="103" spans="1:4" ht="12.75" customHeight="1">
      <c r="A103" s="328"/>
      <c r="B103" s="328"/>
      <c r="C103" s="328"/>
      <c r="D103" s="328"/>
    </row>
    <row r="104" spans="1:4" ht="12.75" customHeight="1">
      <c r="A104" s="328"/>
      <c r="B104" s="328"/>
      <c r="C104" s="328"/>
      <c r="D104" s="328"/>
    </row>
    <row r="105" spans="1:4" ht="12.75" customHeight="1">
      <c r="A105" s="328"/>
      <c r="B105" s="328"/>
      <c r="C105" s="328"/>
      <c r="D105" s="328"/>
    </row>
    <row r="106" spans="1:4" ht="12.75" customHeight="1">
      <c r="A106" s="328"/>
      <c r="B106" s="328"/>
      <c r="C106" s="328"/>
      <c r="D106" s="328"/>
    </row>
    <row r="107" spans="1:4" ht="12.75" customHeight="1">
      <c r="A107" s="328"/>
      <c r="B107" s="328"/>
      <c r="C107" s="328"/>
      <c r="D107" s="328"/>
    </row>
    <row r="108" spans="1:4" ht="12.75" customHeight="1">
      <c r="A108" s="328"/>
      <c r="B108" s="328"/>
      <c r="C108" s="328"/>
      <c r="D108" s="328"/>
    </row>
    <row r="109" spans="2:12" ht="12.75" customHeight="1" hidden="1">
      <c r="B109" s="11" t="s">
        <v>36</v>
      </c>
      <c r="C109" s="82"/>
      <c r="D109" s="82"/>
      <c r="E109" s="329"/>
      <c r="L109" s="330" t="str">
        <f>B109</f>
        <v>Derived data</v>
      </c>
    </row>
    <row r="110" spans="2:13" ht="12.75" customHeight="1" hidden="1">
      <c r="B110" s="53" t="s">
        <v>37</v>
      </c>
      <c r="C110" s="43" t="s">
        <v>306</v>
      </c>
      <c r="D110" s="68">
        <f>D74+D75+D76</f>
        <v>2708.304</v>
      </c>
      <c r="E110" s="84">
        <f>E74+E75+E76</f>
        <v>2691.515</v>
      </c>
      <c r="J110" s="801"/>
      <c r="K110" s="331"/>
      <c r="L110" s="331" t="str">
        <f>B110</f>
        <v>Printing + Writing Paper</v>
      </c>
      <c r="M110" s="332"/>
    </row>
    <row r="111" spans="2:13" ht="12.75" customHeight="1" hidden="1" thickBot="1">
      <c r="B111" s="54" t="s">
        <v>38</v>
      </c>
      <c r="C111" s="43" t="s">
        <v>306</v>
      </c>
      <c r="D111" s="333" t="e">
        <f>D77+(D79+D80+D81+D82)+D83</f>
        <v>#VALUE!</v>
      </c>
      <c r="E111" s="334" t="e">
        <f>E77+(E79+E80+E81+E82)+E83</f>
        <v>#VALUE!</v>
      </c>
      <c r="J111" s="802"/>
      <c r="K111" s="102"/>
      <c r="L111" s="102" t="str">
        <f>B111</f>
        <v>Other Paper +Paperboard</v>
      </c>
      <c r="M111" s="335"/>
    </row>
    <row r="112" spans="2:13" ht="12.75" customHeight="1" hidden="1" thickBot="1">
      <c r="B112" s="54" t="s">
        <v>48</v>
      </c>
      <c r="C112" s="43" t="s">
        <v>306</v>
      </c>
      <c r="D112" s="333" t="e">
        <f>D79+D80+D81+D82</f>
        <v>#VALUE!</v>
      </c>
      <c r="E112" s="333" t="e">
        <f>E79+E80+E81+E82</f>
        <v>#VALUE!</v>
      </c>
      <c r="J112" s="802"/>
      <c r="K112" s="60"/>
      <c r="L112" s="60" t="str">
        <f>B112</f>
        <v>Wrapping  + Packaging Paper and Paperboard</v>
      </c>
      <c r="M112" s="336"/>
    </row>
    <row r="113" spans="19:20" ht="12.75" customHeight="1" hidden="1">
      <c r="S113" s="337"/>
      <c r="T113" s="337"/>
    </row>
    <row r="114" spans="19:20" ht="12.75" customHeight="1">
      <c r="S114" s="337"/>
      <c r="T114" s="337"/>
    </row>
    <row r="115" spans="19:20" ht="12.75" customHeight="1">
      <c r="S115" s="337"/>
      <c r="T115" s="337"/>
    </row>
    <row r="116" spans="19:20" ht="12.75" customHeight="1">
      <c r="S116" s="337"/>
      <c r="T116" s="337"/>
    </row>
    <row r="117" spans="19:20" ht="12.75" customHeight="1">
      <c r="S117" s="337"/>
      <c r="T117" s="337"/>
    </row>
    <row r="118" spans="19:20" ht="12.75" customHeight="1">
      <c r="S118" s="337"/>
      <c r="T118" s="337"/>
    </row>
    <row r="119" spans="19:20" ht="12.75" customHeight="1">
      <c r="S119" s="337"/>
      <c r="T119" s="337"/>
    </row>
    <row r="120" spans="19:20" ht="12.75" customHeight="1">
      <c r="S120" s="337"/>
      <c r="T120" s="337"/>
    </row>
    <row r="121" spans="19:41" ht="12.75" customHeight="1">
      <c r="S121" s="337"/>
      <c r="T121" s="337"/>
      <c r="AL121" s="338" t="s">
        <v>198</v>
      </c>
      <c r="AM121" s="338" t="s">
        <v>198</v>
      </c>
      <c r="AN121" s="338" t="s">
        <v>198</v>
      </c>
      <c r="AO121" s="338" t="s">
        <v>198</v>
      </c>
    </row>
    <row r="122" spans="19:20" ht="12.75" customHeight="1">
      <c r="S122" s="337"/>
      <c r="T122" s="337"/>
    </row>
    <row r="123" spans="19:20" ht="12.75" customHeight="1">
      <c r="S123" s="337"/>
      <c r="T123" s="337"/>
    </row>
    <row r="124" spans="19:20" ht="12.75" customHeight="1">
      <c r="S124" s="337"/>
      <c r="T124" s="337"/>
    </row>
    <row r="125" spans="19:20" ht="12.75" customHeight="1">
      <c r="S125" s="337"/>
      <c r="T125" s="337"/>
    </row>
    <row r="126" spans="19:20" ht="12.75" customHeight="1">
      <c r="S126" s="337"/>
      <c r="T126" s="337"/>
    </row>
    <row r="127" spans="19:20" ht="12.75" customHeight="1">
      <c r="S127" s="337"/>
      <c r="T127" s="337"/>
    </row>
    <row r="128" spans="19:20" ht="12.75" customHeight="1">
      <c r="S128" s="337"/>
      <c r="T128" s="337"/>
    </row>
    <row r="129" spans="19:20" ht="12.75" customHeight="1">
      <c r="S129" s="337"/>
      <c r="T129" s="337"/>
    </row>
    <row r="130" spans="19:20" ht="12.75" customHeight="1">
      <c r="S130" s="337"/>
      <c r="T130" s="337"/>
    </row>
    <row r="131" spans="19:20" ht="12.75" customHeight="1">
      <c r="S131" s="337"/>
      <c r="T131" s="337"/>
    </row>
    <row r="132" spans="19:20" ht="12.75" customHeight="1">
      <c r="S132" s="337"/>
      <c r="T132" s="337"/>
    </row>
    <row r="133" spans="19:20" ht="12.75" customHeight="1">
      <c r="S133" s="337"/>
      <c r="T133" s="337"/>
    </row>
    <row r="134" spans="19:20" ht="12.75" customHeight="1">
      <c r="S134" s="337"/>
      <c r="T134" s="337"/>
    </row>
    <row r="135" spans="19:20" ht="12.75" customHeight="1">
      <c r="S135" s="337"/>
      <c r="T135" s="337"/>
    </row>
    <row r="136" spans="19:20" ht="12.75" customHeight="1">
      <c r="S136" s="337"/>
      <c r="T136" s="337"/>
    </row>
    <row r="137" spans="19:20" ht="12.75" customHeight="1">
      <c r="S137" s="337"/>
      <c r="T137" s="337"/>
    </row>
    <row r="138" spans="19:20" ht="12.75" customHeight="1">
      <c r="S138" s="337"/>
      <c r="T138" s="337"/>
    </row>
    <row r="139" spans="19:20" ht="12.75" customHeight="1">
      <c r="S139" s="337"/>
      <c r="T139" s="337"/>
    </row>
    <row r="140" spans="19:20" ht="12.75" customHeight="1">
      <c r="S140" s="337"/>
      <c r="T140" s="337"/>
    </row>
    <row r="141" spans="19:20" ht="12.75" customHeight="1">
      <c r="S141" s="337"/>
      <c r="T141" s="337"/>
    </row>
    <row r="142" spans="19:20" ht="12.75" customHeight="1">
      <c r="S142" s="337"/>
      <c r="T142" s="337"/>
    </row>
    <row r="143" spans="19:20" ht="12.75" customHeight="1">
      <c r="S143" s="337"/>
      <c r="T143" s="337"/>
    </row>
    <row r="144" spans="19:20" ht="12.75" customHeight="1">
      <c r="S144" s="337"/>
      <c r="T144" s="337"/>
    </row>
    <row r="145" spans="19:20" ht="12.75" customHeight="1">
      <c r="S145" s="337"/>
      <c r="T145" s="337"/>
    </row>
    <row r="146" spans="19:20" ht="12.75" customHeight="1">
      <c r="S146" s="337"/>
      <c r="T146" s="337"/>
    </row>
    <row r="147" spans="19:20" ht="12.75" customHeight="1">
      <c r="S147" s="337"/>
      <c r="T147" s="337"/>
    </row>
    <row r="148" spans="19:20" ht="12.75" customHeight="1">
      <c r="S148" s="337"/>
      <c r="T148" s="337"/>
    </row>
    <row r="149" spans="19:20" ht="12.75" customHeight="1">
      <c r="S149" s="337"/>
      <c r="T149" s="337"/>
    </row>
    <row r="150" spans="19:20" ht="12.75" customHeight="1">
      <c r="S150" s="337"/>
      <c r="T150" s="337"/>
    </row>
    <row r="151" spans="19:20" ht="12.75" customHeight="1">
      <c r="S151" s="337"/>
      <c r="T151" s="337"/>
    </row>
    <row r="152" spans="19:20" ht="12.75" customHeight="1">
      <c r="S152" s="337"/>
      <c r="T152" s="337"/>
    </row>
    <row r="153" spans="19:20" ht="12.75" customHeight="1">
      <c r="S153" s="337"/>
      <c r="T153" s="337"/>
    </row>
    <row r="154" spans="19:20" ht="12.75" customHeight="1">
      <c r="S154" s="337"/>
      <c r="T154" s="337"/>
    </row>
    <row r="155" spans="19:20" ht="12.75" customHeight="1">
      <c r="S155" s="337"/>
      <c r="T155" s="337"/>
    </row>
    <row r="156" spans="19:20" ht="12.75" customHeight="1">
      <c r="S156" s="337"/>
      <c r="T156" s="337"/>
    </row>
    <row r="157" spans="19:20" ht="12.75" customHeight="1">
      <c r="S157" s="337"/>
      <c r="T157" s="337"/>
    </row>
    <row r="158" spans="19:20" ht="12.75" customHeight="1">
      <c r="S158" s="337"/>
      <c r="T158" s="337"/>
    </row>
    <row r="159" spans="19:20" ht="12.75" customHeight="1">
      <c r="S159" s="337"/>
      <c r="T159" s="337"/>
    </row>
    <row r="160" spans="19:20" ht="12.75" customHeight="1">
      <c r="S160" s="337"/>
      <c r="T160" s="337"/>
    </row>
    <row r="161" spans="19:20" ht="12.75" customHeight="1">
      <c r="S161" s="337"/>
      <c r="T161" s="337"/>
    </row>
    <row r="162" spans="19:20" ht="12.75" customHeight="1">
      <c r="S162" s="337"/>
      <c r="T162" s="337"/>
    </row>
    <row r="163" spans="19:20" ht="12.75" customHeight="1">
      <c r="S163" s="337"/>
      <c r="T163" s="337"/>
    </row>
    <row r="164" spans="19:20" ht="12.75" customHeight="1">
      <c r="S164" s="337"/>
      <c r="T164" s="337"/>
    </row>
    <row r="165" spans="19:20" ht="12.75" customHeight="1">
      <c r="S165" s="337"/>
      <c r="T165" s="337"/>
    </row>
    <row r="166" spans="19:20" ht="12.75" customHeight="1">
      <c r="S166" s="337"/>
      <c r="T166" s="337"/>
    </row>
    <row r="167" spans="19:20" ht="12.75" customHeight="1">
      <c r="S167" s="337"/>
      <c r="T167" s="337"/>
    </row>
    <row r="168" spans="19:20" ht="12.75" customHeight="1">
      <c r="S168" s="337"/>
      <c r="T168" s="337"/>
    </row>
    <row r="169" spans="19:20" ht="12.75" customHeight="1">
      <c r="S169" s="337"/>
      <c r="T169" s="337"/>
    </row>
    <row r="170" spans="19:20" ht="12.75" customHeight="1">
      <c r="S170" s="337"/>
      <c r="T170" s="337"/>
    </row>
    <row r="171" spans="19:20" ht="12.75" customHeight="1">
      <c r="S171" s="337"/>
      <c r="T171" s="337"/>
    </row>
    <row r="172" spans="19:20" ht="12.75" customHeight="1">
      <c r="S172" s="337"/>
      <c r="T172" s="337"/>
    </row>
    <row r="173" spans="19:20" ht="12.75" customHeight="1">
      <c r="S173" s="337"/>
      <c r="T173" s="337"/>
    </row>
    <row r="174" spans="19:20" ht="12.75" customHeight="1">
      <c r="S174" s="337"/>
      <c r="T174" s="337"/>
    </row>
    <row r="175" spans="19:20" ht="12.75" customHeight="1">
      <c r="S175" s="337"/>
      <c r="T175" s="337"/>
    </row>
    <row r="176" spans="19:20" ht="12.75" customHeight="1">
      <c r="S176" s="337"/>
      <c r="T176" s="337"/>
    </row>
    <row r="177" spans="19:20" ht="12.75" customHeight="1">
      <c r="S177" s="337"/>
      <c r="T177" s="337"/>
    </row>
    <row r="178" spans="19:20" ht="12.75" customHeight="1">
      <c r="S178" s="337"/>
      <c r="T178" s="337"/>
    </row>
    <row r="179" spans="19:20" ht="12.75" customHeight="1">
      <c r="S179" s="337"/>
      <c r="T179" s="337"/>
    </row>
    <row r="180" spans="19:20" ht="12.75" customHeight="1">
      <c r="S180" s="337"/>
      <c r="T180" s="337"/>
    </row>
    <row r="181" spans="19:20" ht="12.75" customHeight="1">
      <c r="S181" s="337"/>
      <c r="T181" s="337"/>
    </row>
    <row r="182" spans="19:20" ht="12.75" customHeight="1">
      <c r="S182" s="337"/>
      <c r="T182" s="337"/>
    </row>
    <row r="183" spans="19:20" ht="12.75" customHeight="1">
      <c r="S183" s="337"/>
      <c r="T183" s="337"/>
    </row>
    <row r="184" spans="19:20" ht="12.75" customHeight="1">
      <c r="S184" s="337"/>
      <c r="T184" s="337"/>
    </row>
    <row r="185" spans="19:20" ht="12.75" customHeight="1">
      <c r="S185" s="337"/>
      <c r="T185" s="337"/>
    </row>
    <row r="186" spans="19:20" ht="12.75" customHeight="1">
      <c r="S186" s="337"/>
      <c r="T186" s="337"/>
    </row>
    <row r="187" spans="19:20" ht="12.75" customHeight="1">
      <c r="S187" s="337"/>
      <c r="T187" s="337"/>
    </row>
    <row r="188" spans="19:20" ht="12.75" customHeight="1">
      <c r="S188" s="337"/>
      <c r="T188" s="337"/>
    </row>
    <row r="189" spans="19:20" ht="12.75" customHeight="1">
      <c r="S189" s="337"/>
      <c r="T189" s="337"/>
    </row>
    <row r="190" spans="19:20" ht="12.75" customHeight="1">
      <c r="S190" s="337"/>
      <c r="T190" s="337"/>
    </row>
    <row r="191" spans="19:20" ht="12.75" customHeight="1">
      <c r="S191" s="337"/>
      <c r="T191" s="337"/>
    </row>
    <row r="192" spans="19:20" ht="12.75" customHeight="1">
      <c r="S192" s="337"/>
      <c r="T192" s="337"/>
    </row>
    <row r="193" spans="19:20" ht="12.75" customHeight="1">
      <c r="S193" s="337"/>
      <c r="T193" s="337"/>
    </row>
    <row r="194" spans="19:20" ht="12.75" customHeight="1">
      <c r="S194" s="337"/>
      <c r="T194" s="337"/>
    </row>
    <row r="195" spans="19:20" ht="12.75" customHeight="1">
      <c r="S195" s="337"/>
      <c r="T195" s="337"/>
    </row>
    <row r="196" spans="19:20" ht="12.75" customHeight="1">
      <c r="S196" s="337"/>
      <c r="T196" s="337"/>
    </row>
    <row r="197" spans="19:20" ht="12.75" customHeight="1">
      <c r="S197" s="337"/>
      <c r="T197" s="337"/>
    </row>
    <row r="198" spans="19:20" ht="12.75" customHeight="1">
      <c r="S198" s="337"/>
      <c r="T198" s="337"/>
    </row>
    <row r="199" spans="19:20" ht="12.75" customHeight="1">
      <c r="S199" s="337"/>
      <c r="T199" s="337"/>
    </row>
    <row r="200" spans="19:20" ht="12.75" customHeight="1">
      <c r="S200" s="337"/>
      <c r="T200" s="337"/>
    </row>
    <row r="201" spans="19:20" ht="12.75" customHeight="1">
      <c r="S201" s="337"/>
      <c r="T201" s="337"/>
    </row>
    <row r="202" spans="19:20" ht="12.75" customHeight="1">
      <c r="S202" s="337"/>
      <c r="T202" s="337"/>
    </row>
    <row r="203" spans="19:20" ht="12.75" customHeight="1">
      <c r="S203" s="337"/>
      <c r="T203" s="337"/>
    </row>
    <row r="204" spans="19:20" ht="12.75" customHeight="1">
      <c r="S204" s="337"/>
      <c r="T204" s="337"/>
    </row>
    <row r="205" spans="19:20" ht="12.75" customHeight="1">
      <c r="S205" s="337"/>
      <c r="T205" s="337"/>
    </row>
    <row r="206" spans="19:20" ht="12.75" customHeight="1">
      <c r="S206" s="337"/>
      <c r="T206" s="337"/>
    </row>
    <row r="207" spans="19:20" ht="12.75" customHeight="1">
      <c r="S207" s="337"/>
      <c r="T207" s="337"/>
    </row>
    <row r="208" spans="19:20" ht="12.75" customHeight="1">
      <c r="S208" s="337"/>
      <c r="T208" s="337"/>
    </row>
    <row r="209" spans="19:20" ht="12.75" customHeight="1">
      <c r="S209" s="337"/>
      <c r="T209" s="337"/>
    </row>
    <row r="210" spans="19:20" ht="12.75" customHeight="1">
      <c r="S210" s="337"/>
      <c r="T210" s="337"/>
    </row>
    <row r="211" spans="19:20" ht="12.75" customHeight="1">
      <c r="S211" s="337"/>
      <c r="T211" s="337"/>
    </row>
    <row r="212" spans="19:20" ht="12.75" customHeight="1">
      <c r="S212" s="337"/>
      <c r="T212" s="337"/>
    </row>
    <row r="213" spans="19:20" ht="12.75" customHeight="1">
      <c r="S213" s="337"/>
      <c r="T213" s="337"/>
    </row>
    <row r="214" spans="19:20" ht="12.75" customHeight="1">
      <c r="S214" s="337"/>
      <c r="T214" s="337"/>
    </row>
    <row r="215" spans="19:20" ht="12.75" customHeight="1">
      <c r="S215" s="337"/>
      <c r="T215" s="337"/>
    </row>
    <row r="216" spans="19:20" ht="12.75" customHeight="1">
      <c r="S216" s="337"/>
      <c r="T216" s="337"/>
    </row>
    <row r="217" spans="19:20" ht="12.75" customHeight="1">
      <c r="S217" s="337"/>
      <c r="T217" s="337"/>
    </row>
    <row r="218" spans="19:20" ht="12.75" customHeight="1">
      <c r="S218" s="337"/>
      <c r="T218" s="337"/>
    </row>
    <row r="219" spans="19:20" ht="12.75" customHeight="1">
      <c r="S219" s="337"/>
      <c r="T219" s="337"/>
    </row>
    <row r="220" spans="19:20" ht="12.75" customHeight="1">
      <c r="S220" s="337"/>
      <c r="T220" s="337"/>
    </row>
    <row r="221" spans="19:20" ht="12.75" customHeight="1">
      <c r="S221" s="337"/>
      <c r="T221" s="337"/>
    </row>
    <row r="222" spans="19:20" ht="12.75" customHeight="1">
      <c r="S222" s="337"/>
      <c r="T222" s="337"/>
    </row>
    <row r="223" spans="19:20" ht="12.75" customHeight="1">
      <c r="S223" s="337"/>
      <c r="T223" s="337"/>
    </row>
    <row r="224" spans="19:20" ht="12.75" customHeight="1">
      <c r="S224" s="337"/>
      <c r="T224" s="337"/>
    </row>
    <row r="225" spans="19:20" ht="12.75" customHeight="1">
      <c r="S225" s="337"/>
      <c r="T225" s="337"/>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A1">
      <selection activeCell="M3" sqref="A1:IV16384"/>
    </sheetView>
  </sheetViews>
  <sheetFormatPr defaultColWidth="9.00390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37"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00390625" style="35" customWidth="1"/>
  </cols>
  <sheetData>
    <row r="1" spans="55:56" ht="12.75" customHeight="1" thickBot="1">
      <c r="BC1" s="1068"/>
      <c r="BD1" s="1068"/>
    </row>
    <row r="2" spans="1:62" ht="17.25" customHeight="1">
      <c r="A2" s="439"/>
      <c r="B2" s="441"/>
      <c r="C2" s="441"/>
      <c r="D2" s="1258" t="s">
        <v>198</v>
      </c>
      <c r="E2" s="1258" t="s">
        <v>218</v>
      </c>
      <c r="F2" s="441"/>
      <c r="G2" s="803" t="s">
        <v>252</v>
      </c>
      <c r="H2" s="1264" t="e">
        <v>#REF!</v>
      </c>
      <c r="I2" s="1265"/>
      <c r="J2" s="804" t="s">
        <v>210</v>
      </c>
      <c r="K2" s="805"/>
      <c r="L2" s="6"/>
      <c r="M2" s="7"/>
      <c r="N2" s="7"/>
      <c r="O2" s="806"/>
      <c r="P2" s="7"/>
      <c r="Q2" s="7"/>
      <c r="R2" s="7"/>
      <c r="S2" s="6"/>
      <c r="T2" s="30"/>
      <c r="U2" s="30"/>
      <c r="V2" s="30"/>
      <c r="W2" s="6"/>
      <c r="X2" s="6"/>
      <c r="Y2" s="6"/>
      <c r="Z2" s="6"/>
      <c r="AA2" s="807"/>
      <c r="AB2" s="1237"/>
      <c r="AC2" s="1237"/>
      <c r="AD2" s="1237"/>
      <c r="AE2" s="1237"/>
      <c r="AF2" s="1237"/>
      <c r="AN2" s="1237"/>
      <c r="AO2" s="1237"/>
      <c r="AP2" s="1237"/>
      <c r="AQ2" s="1237"/>
      <c r="AR2" s="1237"/>
      <c r="AS2" s="681"/>
      <c r="AT2" s="681"/>
      <c r="AV2" s="1019"/>
      <c r="AW2" s="1019"/>
      <c r="AX2" s="1019"/>
      <c r="AY2" s="1020">
        <v>0</v>
      </c>
      <c r="AZ2" s="354" t="s">
        <v>144</v>
      </c>
      <c r="BF2" s="1237"/>
      <c r="BG2" s="1237"/>
      <c r="BH2" s="1237"/>
      <c r="BI2" s="1237"/>
      <c r="BJ2" s="354"/>
    </row>
    <row r="3" spans="1:63" ht="17.25" customHeight="1">
      <c r="A3" s="443"/>
      <c r="B3" s="7"/>
      <c r="C3" s="7"/>
      <c r="D3" s="1259"/>
      <c r="E3" s="1259"/>
      <c r="F3" s="7"/>
      <c r="G3" s="401" t="s">
        <v>215</v>
      </c>
      <c r="H3" s="136"/>
      <c r="I3" s="136" t="e">
        <v>#REF!</v>
      </c>
      <c r="J3" s="137"/>
      <c r="K3" s="808"/>
      <c r="L3" s="6"/>
      <c r="M3" s="7"/>
      <c r="N3" s="7"/>
      <c r="O3" s="809"/>
      <c r="P3" s="7"/>
      <c r="Q3" s="7"/>
      <c r="R3" s="7"/>
      <c r="S3" s="6"/>
      <c r="T3" s="30"/>
      <c r="U3" s="30"/>
      <c r="V3" s="30"/>
      <c r="W3" s="6"/>
      <c r="X3" s="6"/>
      <c r="Y3" s="6"/>
      <c r="Z3" s="6"/>
      <c r="AA3" s="807"/>
      <c r="AB3" s="1237"/>
      <c r="AC3" s="1237"/>
      <c r="AD3" s="1237"/>
      <c r="AE3" s="1237"/>
      <c r="AF3" s="1237"/>
      <c r="AN3" s="1237"/>
      <c r="AO3" s="1237"/>
      <c r="AP3" s="1237"/>
      <c r="AQ3" s="1237"/>
      <c r="AR3" s="1237"/>
      <c r="AS3" s="681"/>
      <c r="AT3" s="681"/>
      <c r="AV3" s="1019"/>
      <c r="AW3" s="1019"/>
      <c r="AX3" s="1019"/>
      <c r="AY3" s="356" t="s">
        <v>145</v>
      </c>
      <c r="AZ3" s="354" t="s">
        <v>151</v>
      </c>
      <c r="BF3" s="1237"/>
      <c r="BG3" s="1237"/>
      <c r="BH3" s="1237"/>
      <c r="BI3" s="1237"/>
      <c r="BJ3" s="354" t="s">
        <v>155</v>
      </c>
      <c r="BK3" s="357" t="s">
        <v>157</v>
      </c>
    </row>
    <row r="4" spans="1:62" ht="17.25" customHeight="1">
      <c r="A4" s="443"/>
      <c r="B4" s="7"/>
      <c r="C4" s="7"/>
      <c r="D4" s="7"/>
      <c r="E4" s="402" t="s">
        <v>205</v>
      </c>
      <c r="F4" s="7"/>
      <c r="G4" s="401" t="s">
        <v>211</v>
      </c>
      <c r="H4" s="136"/>
      <c r="I4" s="1266" t="e">
        <v>#REF!</v>
      </c>
      <c r="J4" s="1266"/>
      <c r="K4" s="1267"/>
      <c r="L4" s="6"/>
      <c r="M4" s="7"/>
      <c r="N4" s="7"/>
      <c r="O4" s="810"/>
      <c r="P4" s="7"/>
      <c r="Q4" s="7"/>
      <c r="R4" s="7"/>
      <c r="S4" s="6"/>
      <c r="T4" s="6"/>
      <c r="U4" s="6"/>
      <c r="V4" s="6"/>
      <c r="W4" s="6"/>
      <c r="X4" s="6"/>
      <c r="Y4" s="6"/>
      <c r="Z4" s="6"/>
      <c r="AA4" s="807"/>
      <c r="AB4" s="1237"/>
      <c r="AC4" s="1237"/>
      <c r="AD4" s="1237"/>
      <c r="AE4" s="1237"/>
      <c r="AF4" s="1237"/>
      <c r="AN4" s="1237"/>
      <c r="AO4" s="1237"/>
      <c r="AP4" s="1237"/>
      <c r="AQ4" s="1237"/>
      <c r="AR4" s="1237"/>
      <c r="AS4" s="681"/>
      <c r="AT4" s="681"/>
      <c r="AV4" s="1019"/>
      <c r="AW4" s="1019"/>
      <c r="AX4" s="1019"/>
      <c r="AY4" s="356" t="s">
        <v>146</v>
      </c>
      <c r="AZ4" s="354" t="s">
        <v>147</v>
      </c>
      <c r="BF4" s="1237"/>
      <c r="BG4" s="1237"/>
      <c r="BH4" s="1237"/>
      <c r="BI4" s="1237"/>
      <c r="BJ4" s="354" t="s">
        <v>156</v>
      </c>
    </row>
    <row r="5" spans="1:62" ht="17.25" customHeight="1">
      <c r="A5" s="443"/>
      <c r="B5" s="403" t="s">
        <v>198</v>
      </c>
      <c r="C5" s="404"/>
      <c r="D5" s="7"/>
      <c r="E5" s="405" t="s">
        <v>276</v>
      </c>
      <c r="F5" s="7"/>
      <c r="G5" s="401" t="s">
        <v>212</v>
      </c>
      <c r="H5" s="136" t="e">
        <v>#REF!</v>
      </c>
      <c r="I5" s="142"/>
      <c r="J5" s="406" t="s">
        <v>213</v>
      </c>
      <c r="K5" s="808" t="e">
        <v>#REF!</v>
      </c>
      <c r="L5" s="6"/>
      <c r="M5" s="7"/>
      <c r="N5" s="7"/>
      <c r="O5" s="810"/>
      <c r="P5" s="7"/>
      <c r="Q5" s="7"/>
      <c r="R5" s="7"/>
      <c r="S5" s="6"/>
      <c r="T5" s="811"/>
      <c r="U5" s="6"/>
      <c r="V5" s="6"/>
      <c r="W5" s="6"/>
      <c r="X5" s="6"/>
      <c r="Y5" s="6"/>
      <c r="Z5" s="6"/>
      <c r="AA5" s="807"/>
      <c r="AC5" s="71" t="s">
        <v>35</v>
      </c>
      <c r="AO5" s="71" t="s">
        <v>55</v>
      </c>
      <c r="AW5" s="358" t="s">
        <v>186</v>
      </c>
      <c r="AX5" s="356"/>
      <c r="AY5" s="356" t="s">
        <v>148</v>
      </c>
      <c r="AZ5" s="354" t="s">
        <v>152</v>
      </c>
      <c r="BG5" s="358" t="s">
        <v>187</v>
      </c>
      <c r="BH5" s="356"/>
      <c r="BI5" s="356"/>
      <c r="BJ5" s="354"/>
    </row>
    <row r="6" spans="1:62" ht="17.25" customHeight="1" thickBot="1">
      <c r="A6" s="443"/>
      <c r="B6" s="1260" t="s">
        <v>348</v>
      </c>
      <c r="C6" s="1261"/>
      <c r="D6" s="1262"/>
      <c r="E6" s="407"/>
      <c r="F6" s="7"/>
      <c r="G6" s="408" t="s">
        <v>214</v>
      </c>
      <c r="H6" s="136" t="e">
        <v>#REF!</v>
      </c>
      <c r="I6" s="136"/>
      <c r="J6" s="137"/>
      <c r="K6" s="808"/>
      <c r="L6" s="812" t="s">
        <v>182</v>
      </c>
      <c r="M6" s="812" t="s">
        <v>182</v>
      </c>
      <c r="N6" s="812" t="s">
        <v>182</v>
      </c>
      <c r="O6" s="812" t="s">
        <v>182</v>
      </c>
      <c r="P6" s="812" t="s">
        <v>182</v>
      </c>
      <c r="Q6" s="812" t="s">
        <v>182</v>
      </c>
      <c r="R6" s="812" t="s">
        <v>182</v>
      </c>
      <c r="S6" s="812" t="s">
        <v>182</v>
      </c>
      <c r="T6" s="812" t="s">
        <v>183</v>
      </c>
      <c r="U6" s="812" t="s">
        <v>183</v>
      </c>
      <c r="V6" s="812" t="s">
        <v>183</v>
      </c>
      <c r="W6" s="812" t="s">
        <v>183</v>
      </c>
      <c r="X6" s="812" t="s">
        <v>183</v>
      </c>
      <c r="Y6" s="812" t="s">
        <v>183</v>
      </c>
      <c r="Z6" s="812" t="s">
        <v>183</v>
      </c>
      <c r="AA6" s="812" t="s">
        <v>183</v>
      </c>
      <c r="AC6" s="10"/>
      <c r="AD6" s="10"/>
      <c r="AH6" s="72" t="s">
        <v>252</v>
      </c>
      <c r="AI6" s="1263" t="e">
        <v>#REF!</v>
      </c>
      <c r="AJ6" s="1263"/>
      <c r="AK6" s="1263"/>
      <c r="AL6" s="1263"/>
      <c r="AM6" s="113"/>
      <c r="AN6" s="113"/>
      <c r="AO6" s="113"/>
      <c r="AQ6" s="72" t="s">
        <v>252</v>
      </c>
      <c r="AR6" s="359" t="e">
        <v>#REF!</v>
      </c>
      <c r="AS6" s="359"/>
      <c r="AT6" s="359"/>
      <c r="AX6" s="356"/>
      <c r="AY6" s="356" t="s">
        <v>149</v>
      </c>
      <c r="AZ6" s="354" t="s">
        <v>153</v>
      </c>
      <c r="BC6" s="35" t="s">
        <v>339</v>
      </c>
      <c r="BD6" s="1069">
        <v>2</v>
      </c>
      <c r="BG6" s="35" t="s">
        <v>154</v>
      </c>
      <c r="BH6" s="356"/>
      <c r="BI6" s="356"/>
      <c r="BJ6" s="354"/>
    </row>
    <row r="7" spans="1:62" ht="18.75" thickBot="1">
      <c r="A7" s="443"/>
      <c r="B7" s="813" t="s">
        <v>347</v>
      </c>
      <c r="C7" s="7"/>
      <c r="D7" s="814"/>
      <c r="E7" s="815" t="s">
        <v>136</v>
      </c>
      <c r="F7" s="731" t="s">
        <v>198</v>
      </c>
      <c r="G7" s="816" t="s">
        <v>198</v>
      </c>
      <c r="H7" s="817"/>
      <c r="I7" s="817"/>
      <c r="J7" s="818"/>
      <c r="K7" s="819"/>
      <c r="L7" s="6"/>
      <c r="M7" s="7"/>
      <c r="N7" s="6"/>
      <c r="O7" s="6"/>
      <c r="P7" s="6"/>
      <c r="Q7" s="7"/>
      <c r="R7" s="7"/>
      <c r="S7" s="6"/>
      <c r="T7" s="811"/>
      <c r="U7" s="7"/>
      <c r="V7" s="6"/>
      <c r="W7" s="6"/>
      <c r="X7" s="6"/>
      <c r="Y7" s="7"/>
      <c r="Z7" s="7"/>
      <c r="AA7" s="6"/>
      <c r="AB7" s="73"/>
      <c r="AC7" s="74" t="s">
        <v>276</v>
      </c>
      <c r="AD7" s="75"/>
      <c r="AE7" s="1275" t="s">
        <v>32</v>
      </c>
      <c r="AF7" s="1275"/>
      <c r="AG7" s="1275"/>
      <c r="AH7" s="1275"/>
      <c r="AI7" s="1275"/>
      <c r="AJ7" s="1275"/>
      <c r="AK7" s="1275"/>
      <c r="AL7" s="1276"/>
      <c r="AM7" s="97"/>
      <c r="AN7" s="116"/>
      <c r="AO7" s="94"/>
      <c r="AP7" s="360"/>
      <c r="AQ7" s="361"/>
      <c r="AR7" s="1029"/>
      <c r="AS7" s="1031"/>
      <c r="AT7" s="83"/>
      <c r="AX7" s="356"/>
      <c r="AY7" s="356" t="s">
        <v>150</v>
      </c>
      <c r="AZ7" s="354" t="s">
        <v>188</v>
      </c>
      <c r="BH7" s="356"/>
      <c r="BI7" s="356"/>
      <c r="BJ7" s="354"/>
    </row>
    <row r="8" spans="1:64" s="85" customFormat="1" ht="13.5" customHeight="1">
      <c r="A8" s="820" t="s">
        <v>216</v>
      </c>
      <c r="B8" s="821" t="s">
        <v>198</v>
      </c>
      <c r="C8" s="822" t="s">
        <v>271</v>
      </c>
      <c r="D8" s="1268" t="s">
        <v>201</v>
      </c>
      <c r="E8" s="1268"/>
      <c r="F8" s="1268"/>
      <c r="G8" s="1269"/>
      <c r="H8" s="1268" t="s">
        <v>204</v>
      </c>
      <c r="I8" s="1268"/>
      <c r="J8" s="1268"/>
      <c r="K8" s="1270"/>
      <c r="L8" s="823" t="s">
        <v>137</v>
      </c>
      <c r="M8" s="824"/>
      <c r="N8" s="824"/>
      <c r="O8" s="825"/>
      <c r="P8" s="824" t="s">
        <v>138</v>
      </c>
      <c r="Q8" s="826"/>
      <c r="R8" s="826"/>
      <c r="S8" s="827"/>
      <c r="T8" s="828" t="s">
        <v>137</v>
      </c>
      <c r="U8" s="824"/>
      <c r="V8" s="824"/>
      <c r="W8" s="825"/>
      <c r="X8" s="824" t="s">
        <v>138</v>
      </c>
      <c r="Y8" s="826"/>
      <c r="Z8" s="826"/>
      <c r="AA8" s="827"/>
      <c r="AB8" s="76" t="s">
        <v>216</v>
      </c>
      <c r="AC8" s="31"/>
      <c r="AD8" s="38"/>
      <c r="AE8" s="1277" t="s">
        <v>201</v>
      </c>
      <c r="AF8" s="1277"/>
      <c r="AG8" s="1277"/>
      <c r="AH8" s="1278"/>
      <c r="AI8" s="1279" t="s">
        <v>204</v>
      </c>
      <c r="AJ8" s="1279" t="s">
        <v>198</v>
      </c>
      <c r="AK8" s="1279" t="s">
        <v>198</v>
      </c>
      <c r="AL8" s="1280" t="s">
        <v>198</v>
      </c>
      <c r="AM8" s="95"/>
      <c r="AN8" s="222" t="s">
        <v>216</v>
      </c>
      <c r="AO8" s="95"/>
      <c r="AP8" s="362" t="s">
        <v>198</v>
      </c>
      <c r="AQ8" s="1281" t="s">
        <v>54</v>
      </c>
      <c r="AR8" s="1282"/>
      <c r="AS8" s="1284" t="s">
        <v>192</v>
      </c>
      <c r="AT8" s="1285"/>
      <c r="AU8" s="85" t="s">
        <v>198</v>
      </c>
      <c r="AV8" s="298" t="s">
        <v>216</v>
      </c>
      <c r="AW8" s="299" t="s">
        <v>198</v>
      </c>
      <c r="AX8" s="311" t="s">
        <v>139</v>
      </c>
      <c r="AY8" s="1283" t="s">
        <v>201</v>
      </c>
      <c r="AZ8" s="1252"/>
      <c r="BA8" s="1252" t="s">
        <v>204</v>
      </c>
      <c r="BB8" s="1253"/>
      <c r="BC8" s="85" t="s">
        <v>340</v>
      </c>
      <c r="BD8" s="85" t="s">
        <v>341</v>
      </c>
      <c r="BF8" s="298" t="s">
        <v>216</v>
      </c>
      <c r="BG8" s="299" t="s">
        <v>198</v>
      </c>
      <c r="BH8" s="311" t="s">
        <v>139</v>
      </c>
      <c r="BI8" s="1283" t="s">
        <v>201</v>
      </c>
      <c r="BJ8" s="1252"/>
      <c r="BK8" s="1252" t="s">
        <v>204</v>
      </c>
      <c r="BL8" s="1253"/>
    </row>
    <row r="9" spans="1:64" ht="12.75" customHeight="1">
      <c r="A9" s="829" t="s">
        <v>241</v>
      </c>
      <c r="B9" s="410" t="s">
        <v>216</v>
      </c>
      <c r="C9" s="830" t="s">
        <v>272</v>
      </c>
      <c r="D9" s="1273" t="e">
        <v>#REF!</v>
      </c>
      <c r="E9" s="1274"/>
      <c r="F9" s="1271" t="e">
        <v>#REF!</v>
      </c>
      <c r="G9" s="1274"/>
      <c r="H9" s="1273" t="e">
        <v>#REF!</v>
      </c>
      <c r="I9" s="1274"/>
      <c r="J9" s="1271" t="e">
        <v>#REF!</v>
      </c>
      <c r="K9" s="1272"/>
      <c r="L9" s="831" t="e">
        <v>#REF!</v>
      </c>
      <c r="M9" s="832"/>
      <c r="N9" s="832" t="e">
        <v>#REF!</v>
      </c>
      <c r="O9" s="673"/>
      <c r="P9" s="833" t="e">
        <v>#REF!</v>
      </c>
      <c r="Q9" s="833"/>
      <c r="R9" s="833" t="e">
        <v>#REF!</v>
      </c>
      <c r="S9" s="6"/>
      <c r="T9" s="834" t="e">
        <v>#REF!</v>
      </c>
      <c r="U9" s="832"/>
      <c r="V9" s="832" t="e">
        <v>#REF!</v>
      </c>
      <c r="W9" s="673"/>
      <c r="X9" s="833" t="e">
        <v>#REF!</v>
      </c>
      <c r="Y9" s="833"/>
      <c r="Z9" s="833" t="e">
        <v>#REF!</v>
      </c>
      <c r="AA9" s="6"/>
      <c r="AB9" s="42" t="s">
        <v>241</v>
      </c>
      <c r="AC9" s="31"/>
      <c r="AD9" s="40"/>
      <c r="AE9" s="1254" t="e">
        <v>#REF!</v>
      </c>
      <c r="AF9" s="1255" t="s">
        <v>198</v>
      </c>
      <c r="AG9" s="1256" t="e">
        <v>#REF!</v>
      </c>
      <c r="AH9" s="1255" t="s">
        <v>198</v>
      </c>
      <c r="AI9" s="1254" t="e">
        <v>#REF!</v>
      </c>
      <c r="AJ9" s="1255" t="s">
        <v>198</v>
      </c>
      <c r="AK9" s="1256" t="e">
        <v>#REF!</v>
      </c>
      <c r="AL9" s="1257" t="s">
        <v>198</v>
      </c>
      <c r="AM9" s="39"/>
      <c r="AN9" s="223" t="s">
        <v>241</v>
      </c>
      <c r="AO9" s="39"/>
      <c r="AP9" s="362" t="s">
        <v>198</v>
      </c>
      <c r="AQ9" s="112" t="e">
        <v>#REF!</v>
      </c>
      <c r="AR9" s="112" t="e">
        <v>#REF!</v>
      </c>
      <c r="AS9" s="1032" t="e">
        <v>#REF!</v>
      </c>
      <c r="AT9" s="117" t="e">
        <v>#REF!</v>
      </c>
      <c r="AU9" s="35" t="s">
        <v>198</v>
      </c>
      <c r="AV9" s="300" t="s">
        <v>241</v>
      </c>
      <c r="AW9" s="24" t="s">
        <v>216</v>
      </c>
      <c r="AX9" s="184" t="s">
        <v>140</v>
      </c>
      <c r="AY9" s="666" t="e">
        <v>#REF!</v>
      </c>
      <c r="AZ9" s="666" t="e">
        <v>#REF!</v>
      </c>
      <c r="BA9" s="667" t="e">
        <v>#REF!</v>
      </c>
      <c r="BB9" s="668" t="e">
        <v>#REF!</v>
      </c>
      <c r="BC9" s="85" t="s">
        <v>342</v>
      </c>
      <c r="BD9" s="85" t="s">
        <v>343</v>
      </c>
      <c r="BF9" s="300" t="s">
        <v>241</v>
      </c>
      <c r="BG9" s="24" t="s">
        <v>216</v>
      </c>
      <c r="BH9" s="184" t="s">
        <v>140</v>
      </c>
      <c r="BI9" s="666" t="e">
        <v>#REF!</v>
      </c>
      <c r="BJ9" s="666" t="e">
        <v>#REF!</v>
      </c>
      <c r="BK9" s="667" t="e">
        <v>#REF!</v>
      </c>
      <c r="BL9" s="668" t="e">
        <v>#REF!</v>
      </c>
    </row>
    <row r="10" spans="1:64" ht="21" customHeight="1">
      <c r="A10" s="835" t="s">
        <v>198</v>
      </c>
      <c r="B10" s="411"/>
      <c r="C10" s="836" t="s">
        <v>198</v>
      </c>
      <c r="D10" s="837" t="s">
        <v>199</v>
      </c>
      <c r="E10" s="412" t="s">
        <v>20</v>
      </c>
      <c r="F10" s="412" t="s">
        <v>199</v>
      </c>
      <c r="G10" s="412" t="s">
        <v>20</v>
      </c>
      <c r="H10" s="412" t="s">
        <v>199</v>
      </c>
      <c r="I10" s="412" t="s">
        <v>20</v>
      </c>
      <c r="J10" s="412" t="s">
        <v>199</v>
      </c>
      <c r="K10" s="838" t="s">
        <v>20</v>
      </c>
      <c r="L10" s="839" t="s">
        <v>199</v>
      </c>
      <c r="M10" s="839" t="s">
        <v>20</v>
      </c>
      <c r="N10" s="839" t="s">
        <v>199</v>
      </c>
      <c r="O10" s="840" t="s">
        <v>20</v>
      </c>
      <c r="P10" s="839" t="s">
        <v>199</v>
      </c>
      <c r="Q10" s="839" t="s">
        <v>20</v>
      </c>
      <c r="R10" s="839" t="s">
        <v>199</v>
      </c>
      <c r="S10" s="839" t="s">
        <v>20</v>
      </c>
      <c r="T10" s="841" t="s">
        <v>199</v>
      </c>
      <c r="U10" s="839" t="s">
        <v>20</v>
      </c>
      <c r="V10" s="839" t="s">
        <v>199</v>
      </c>
      <c r="W10" s="839" t="s">
        <v>20</v>
      </c>
      <c r="X10" s="841" t="s">
        <v>199</v>
      </c>
      <c r="Y10" s="839" t="s">
        <v>20</v>
      </c>
      <c r="Z10" s="839" t="s">
        <v>199</v>
      </c>
      <c r="AA10" s="839" t="s">
        <v>20</v>
      </c>
      <c r="AB10" s="28" t="s">
        <v>198</v>
      </c>
      <c r="AC10" s="31"/>
      <c r="AD10" s="41"/>
      <c r="AE10" s="39" t="s">
        <v>199</v>
      </c>
      <c r="AF10" s="36" t="s">
        <v>20</v>
      </c>
      <c r="AG10" s="24" t="s">
        <v>199</v>
      </c>
      <c r="AH10" s="36" t="s">
        <v>20</v>
      </c>
      <c r="AI10" s="25" t="s">
        <v>199</v>
      </c>
      <c r="AJ10" s="36" t="s">
        <v>20</v>
      </c>
      <c r="AK10" s="24" t="s">
        <v>199</v>
      </c>
      <c r="AL10" s="37" t="s">
        <v>20</v>
      </c>
      <c r="AM10" s="39"/>
      <c r="AN10" s="224" t="s">
        <v>198</v>
      </c>
      <c r="AO10" s="96"/>
      <c r="AP10" s="363" t="s">
        <v>198</v>
      </c>
      <c r="AQ10" s="364"/>
      <c r="AR10" s="1027"/>
      <c r="AS10" s="1033"/>
      <c r="AT10" s="365"/>
      <c r="AV10" s="301" t="s">
        <v>198</v>
      </c>
      <c r="AW10" s="49"/>
      <c r="AX10" s="26" t="s">
        <v>198</v>
      </c>
      <c r="AY10" s="50"/>
      <c r="AZ10" s="50"/>
      <c r="BA10" s="50"/>
      <c r="BB10" s="302"/>
      <c r="BF10" s="301" t="s">
        <v>198</v>
      </c>
      <c r="BG10" s="49"/>
      <c r="BH10" s="26" t="s">
        <v>198</v>
      </c>
      <c r="BI10" s="50"/>
      <c r="BJ10" s="50"/>
      <c r="BK10" s="50"/>
      <c r="BL10" s="302"/>
    </row>
    <row r="11" spans="1:64" s="367" customFormat="1" ht="15" customHeight="1">
      <c r="A11" s="842">
        <v>1</v>
      </c>
      <c r="B11" s="415" t="s">
        <v>208</v>
      </c>
      <c r="C11" s="843" t="s">
        <v>34</v>
      </c>
      <c r="D11" s="296">
        <v>4159.978</v>
      </c>
      <c r="E11" s="296">
        <v>314208.95999999996</v>
      </c>
      <c r="F11" s="296">
        <v>3754.7960000000003</v>
      </c>
      <c r="G11" s="296">
        <v>300223.71</v>
      </c>
      <c r="H11" s="296">
        <v>192.83499999999998</v>
      </c>
      <c r="I11" s="296">
        <v>23829.195</v>
      </c>
      <c r="J11" s="296">
        <v>242.292</v>
      </c>
      <c r="K11" s="844">
        <v>26524.871</v>
      </c>
      <c r="L11" s="845" t="s">
        <v>376</v>
      </c>
      <c r="M11" s="845" t="s">
        <v>376</v>
      </c>
      <c r="N11" s="845" t="s">
        <v>376</v>
      </c>
      <c r="O11" s="846" t="s">
        <v>376</v>
      </c>
      <c r="P11" s="845" t="s">
        <v>376</v>
      </c>
      <c r="Q11" s="845" t="s">
        <v>376</v>
      </c>
      <c r="R11" s="845" t="s">
        <v>376</v>
      </c>
      <c r="S11" s="845" t="s">
        <v>376</v>
      </c>
      <c r="T11" s="847" t="s">
        <v>376</v>
      </c>
      <c r="U11" s="712" t="s">
        <v>376</v>
      </c>
      <c r="V11" s="712" t="s">
        <v>376</v>
      </c>
      <c r="W11" s="712" t="s">
        <v>376</v>
      </c>
      <c r="X11" s="847" t="s">
        <v>376</v>
      </c>
      <c r="Y11" s="712" t="s">
        <v>376</v>
      </c>
      <c r="Z11" s="712" t="s">
        <v>376</v>
      </c>
      <c r="AA11" s="848" t="s">
        <v>376</v>
      </c>
      <c r="AB11" s="2">
        <v>1</v>
      </c>
      <c r="AC11" s="16" t="s">
        <v>208</v>
      </c>
      <c r="AD11" s="90" t="s">
        <v>197</v>
      </c>
      <c r="AE11" s="849">
        <v>0</v>
      </c>
      <c r="AF11" s="849">
        <v>0</v>
      </c>
      <c r="AG11" s="849">
        <v>0</v>
      </c>
      <c r="AH11" s="849">
        <v>0</v>
      </c>
      <c r="AI11" s="849">
        <v>0</v>
      </c>
      <c r="AJ11" s="849">
        <v>0</v>
      </c>
      <c r="AK11" s="849">
        <v>0</v>
      </c>
      <c r="AL11" s="850">
        <v>0</v>
      </c>
      <c r="AM11" s="851"/>
      <c r="AN11" s="225">
        <v>1</v>
      </c>
      <c r="AO11" s="16" t="s">
        <v>208</v>
      </c>
      <c r="AP11" s="90" t="s">
        <v>197</v>
      </c>
      <c r="AQ11" s="381">
        <v>9726.009000000002</v>
      </c>
      <c r="AR11" s="1023">
        <v>8564.945000000002</v>
      </c>
      <c r="AS11" s="1028"/>
      <c r="AT11" s="382"/>
      <c r="AU11" s="368" t="s">
        <v>198</v>
      </c>
      <c r="AV11" s="303">
        <v>1</v>
      </c>
      <c r="AW11" s="16" t="s">
        <v>208</v>
      </c>
      <c r="AX11" s="192" t="s">
        <v>141</v>
      </c>
      <c r="AY11" s="375">
        <v>75.5313994449009</v>
      </c>
      <c r="AZ11" s="375">
        <v>79.9573958212377</v>
      </c>
      <c r="BA11" s="375">
        <v>123.57297689734749</v>
      </c>
      <c r="BB11" s="376">
        <v>109.4748113846103</v>
      </c>
      <c r="BC11" s="1070" t="s">
        <v>378</v>
      </c>
      <c r="BD11" s="1070" t="s">
        <v>378</v>
      </c>
      <c r="BF11" s="303">
        <v>1</v>
      </c>
      <c r="BG11" s="16" t="s">
        <v>208</v>
      </c>
      <c r="BH11" s="192" t="s">
        <v>141</v>
      </c>
      <c r="BI11" s="375" t="s">
        <v>198</v>
      </c>
      <c r="BJ11" s="375" t="s">
        <v>198</v>
      </c>
      <c r="BK11" s="375" t="s">
        <v>198</v>
      </c>
      <c r="BL11" s="376" t="s">
        <v>198</v>
      </c>
    </row>
    <row r="12" spans="1:64" s="79" customFormat="1" ht="15" customHeight="1" thickBot="1">
      <c r="A12" s="852" t="s">
        <v>159</v>
      </c>
      <c r="B12" s="432" t="s">
        <v>246</v>
      </c>
      <c r="C12" s="853" t="s">
        <v>34</v>
      </c>
      <c r="D12" s="854">
        <v>1247.17</v>
      </c>
      <c r="E12" s="854">
        <v>78125.97</v>
      </c>
      <c r="F12" s="1116">
        <v>1078.073</v>
      </c>
      <c r="G12" s="1116">
        <v>72643.641</v>
      </c>
      <c r="H12" s="854">
        <v>23.6</v>
      </c>
      <c r="I12" s="854">
        <v>1241.28</v>
      </c>
      <c r="J12" s="1116">
        <v>29.544</v>
      </c>
      <c r="K12" s="1132">
        <v>1342.909</v>
      </c>
      <c r="L12" s="856"/>
      <c r="M12" s="857"/>
      <c r="N12" s="736"/>
      <c r="O12" s="737"/>
      <c r="P12" s="858"/>
      <c r="Q12" s="858"/>
      <c r="R12" s="858"/>
      <c r="S12" s="859"/>
      <c r="T12" s="860" t="s">
        <v>376</v>
      </c>
      <c r="U12" s="8" t="s">
        <v>376</v>
      </c>
      <c r="V12" s="8" t="s">
        <v>376</v>
      </c>
      <c r="W12" s="8" t="s">
        <v>376</v>
      </c>
      <c r="X12" s="860" t="s">
        <v>376</v>
      </c>
      <c r="Y12" s="8" t="s">
        <v>376</v>
      </c>
      <c r="Z12" s="8" t="s">
        <v>376</v>
      </c>
      <c r="AA12" s="861" t="s">
        <v>376</v>
      </c>
      <c r="AB12" s="2" t="s">
        <v>159</v>
      </c>
      <c r="AC12" s="19" t="s">
        <v>246</v>
      </c>
      <c r="AD12" s="77" t="s">
        <v>197</v>
      </c>
      <c r="AE12" s="719"/>
      <c r="AF12" s="719"/>
      <c r="AG12" s="719"/>
      <c r="AH12" s="719"/>
      <c r="AI12" s="719"/>
      <c r="AJ12" s="719"/>
      <c r="AK12" s="719"/>
      <c r="AL12" s="757"/>
      <c r="AM12" s="90"/>
      <c r="AN12" s="225" t="s">
        <v>159</v>
      </c>
      <c r="AO12" s="19" t="s">
        <v>246</v>
      </c>
      <c r="AP12" s="77" t="s">
        <v>197</v>
      </c>
      <c r="AQ12" s="370">
        <v>4940.937</v>
      </c>
      <c r="AR12" s="903">
        <v>4052.5060000000003</v>
      </c>
      <c r="AS12" s="1024"/>
      <c r="AT12" s="371"/>
      <c r="AV12" s="303">
        <v>1.1</v>
      </c>
      <c r="AW12" s="23" t="s">
        <v>246</v>
      </c>
      <c r="AX12" s="192" t="s">
        <v>141</v>
      </c>
      <c r="AY12" s="372">
        <v>62.642598843782324</v>
      </c>
      <c r="AZ12" s="372">
        <v>67.38285904572325</v>
      </c>
      <c r="BA12" s="373">
        <v>52.59661016949152</v>
      </c>
      <c r="BB12" s="374">
        <v>45.454542377470894</v>
      </c>
      <c r="BC12" s="1070" t="s">
        <v>378</v>
      </c>
      <c r="BD12" s="1070" t="s">
        <v>378</v>
      </c>
      <c r="BF12" s="303">
        <v>1.1</v>
      </c>
      <c r="BG12" s="23" t="s">
        <v>246</v>
      </c>
      <c r="BH12" s="192" t="s">
        <v>141</v>
      </c>
      <c r="BI12" s="372" t="s">
        <v>198</v>
      </c>
      <c r="BJ12" s="372" t="s">
        <v>198</v>
      </c>
      <c r="BK12" s="373" t="s">
        <v>198</v>
      </c>
      <c r="BL12" s="374" t="s">
        <v>198</v>
      </c>
    </row>
    <row r="13" spans="1:64" s="367" customFormat="1" ht="15" customHeight="1">
      <c r="A13" s="842" t="s">
        <v>160</v>
      </c>
      <c r="B13" s="862" t="s">
        <v>247</v>
      </c>
      <c r="C13" s="863" t="s">
        <v>34</v>
      </c>
      <c r="D13" s="416">
        <v>2912.808</v>
      </c>
      <c r="E13" s="416">
        <v>236082.99</v>
      </c>
      <c r="F13" s="416">
        <v>2676.723</v>
      </c>
      <c r="G13" s="416">
        <v>227580.06900000002</v>
      </c>
      <c r="H13" s="416">
        <v>169.23499999999999</v>
      </c>
      <c r="I13" s="416">
        <v>22587.915</v>
      </c>
      <c r="J13" s="416">
        <v>212.748</v>
      </c>
      <c r="K13" s="864">
        <v>25181.962</v>
      </c>
      <c r="L13" s="865" t="s">
        <v>376</v>
      </c>
      <c r="M13" s="866" t="s">
        <v>376</v>
      </c>
      <c r="N13" s="867" t="s">
        <v>376</v>
      </c>
      <c r="O13" s="868" t="s">
        <v>376</v>
      </c>
      <c r="P13" s="869" t="s">
        <v>376</v>
      </c>
      <c r="Q13" s="869" t="s">
        <v>376</v>
      </c>
      <c r="R13" s="869" t="s">
        <v>376</v>
      </c>
      <c r="S13" s="870" t="s">
        <v>376</v>
      </c>
      <c r="T13" s="847" t="s">
        <v>376</v>
      </c>
      <c r="U13" s="712" t="s">
        <v>376</v>
      </c>
      <c r="V13" s="712" t="s">
        <v>376</v>
      </c>
      <c r="W13" s="712" t="s">
        <v>376</v>
      </c>
      <c r="X13" s="847" t="s">
        <v>376</v>
      </c>
      <c r="Y13" s="712" t="s">
        <v>376</v>
      </c>
      <c r="Z13" s="712" t="s">
        <v>376</v>
      </c>
      <c r="AA13" s="848" t="s">
        <v>376</v>
      </c>
      <c r="AB13" s="2" t="s">
        <v>160</v>
      </c>
      <c r="AC13" s="19" t="s">
        <v>247</v>
      </c>
      <c r="AD13" s="77" t="s">
        <v>197</v>
      </c>
      <c r="AE13" s="871">
        <v>0</v>
      </c>
      <c r="AF13" s="871">
        <v>0</v>
      </c>
      <c r="AG13" s="871">
        <v>0</v>
      </c>
      <c r="AH13" s="871">
        <v>0</v>
      </c>
      <c r="AI13" s="871">
        <v>0</v>
      </c>
      <c r="AJ13" s="871">
        <v>0</v>
      </c>
      <c r="AK13" s="871">
        <v>0</v>
      </c>
      <c r="AL13" s="872">
        <v>0</v>
      </c>
      <c r="AM13" s="851"/>
      <c r="AN13" s="225" t="s">
        <v>160</v>
      </c>
      <c r="AO13" s="19" t="s">
        <v>247</v>
      </c>
      <c r="AP13" s="77" t="s">
        <v>197</v>
      </c>
      <c r="AQ13" s="370">
        <v>4785.072</v>
      </c>
      <c r="AR13" s="903">
        <v>4512.439</v>
      </c>
      <c r="AS13" s="1024"/>
      <c r="AT13" s="371"/>
      <c r="AV13" s="303">
        <v>1.2</v>
      </c>
      <c r="AW13" s="19" t="s">
        <v>247</v>
      </c>
      <c r="AX13" s="192" t="s">
        <v>141</v>
      </c>
      <c r="AY13" s="375">
        <v>81.04996621816474</v>
      </c>
      <c r="AZ13" s="375">
        <v>85.02189767114491</v>
      </c>
      <c r="BA13" s="377">
        <v>133.47070641415783</v>
      </c>
      <c r="BB13" s="378">
        <v>118.36521142384417</v>
      </c>
      <c r="BC13" s="1070" t="s">
        <v>378</v>
      </c>
      <c r="BD13" s="1070" t="s">
        <v>378</v>
      </c>
      <c r="BF13" s="303">
        <v>1.2</v>
      </c>
      <c r="BG13" s="19" t="s">
        <v>247</v>
      </c>
      <c r="BH13" s="192" t="s">
        <v>141</v>
      </c>
      <c r="BI13" s="375" t="s">
        <v>376</v>
      </c>
      <c r="BJ13" s="375" t="s">
        <v>198</v>
      </c>
      <c r="BK13" s="377" t="s">
        <v>198</v>
      </c>
      <c r="BL13" s="378" t="s">
        <v>198</v>
      </c>
    </row>
    <row r="14" spans="1:64" s="79" customFormat="1" ht="15" customHeight="1">
      <c r="A14" s="852" t="s">
        <v>223</v>
      </c>
      <c r="B14" s="418" t="s">
        <v>202</v>
      </c>
      <c r="C14" s="873" t="s">
        <v>34</v>
      </c>
      <c r="D14" s="854">
        <v>1361.658</v>
      </c>
      <c r="E14" s="854">
        <v>106827.222</v>
      </c>
      <c r="F14" s="1116">
        <v>1133.716</v>
      </c>
      <c r="G14" s="1116">
        <v>91043.695</v>
      </c>
      <c r="H14" s="854">
        <v>138.742</v>
      </c>
      <c r="I14" s="854">
        <v>11879.975</v>
      </c>
      <c r="J14" s="1116">
        <v>171.197</v>
      </c>
      <c r="K14" s="1132">
        <v>14434.701</v>
      </c>
      <c r="L14" s="856"/>
      <c r="M14" s="857"/>
      <c r="N14" s="736"/>
      <c r="O14" s="737"/>
      <c r="P14" s="858"/>
      <c r="Q14" s="858"/>
      <c r="R14" s="858"/>
      <c r="S14" s="859"/>
      <c r="T14" s="860" t="s">
        <v>376</v>
      </c>
      <c r="U14" s="8" t="s">
        <v>376</v>
      </c>
      <c r="V14" s="8" t="s">
        <v>376</v>
      </c>
      <c r="W14" s="8" t="s">
        <v>376</v>
      </c>
      <c r="X14" s="860" t="s">
        <v>376</v>
      </c>
      <c r="Y14" s="8" t="s">
        <v>376</v>
      </c>
      <c r="Z14" s="8" t="s">
        <v>376</v>
      </c>
      <c r="AA14" s="861" t="s">
        <v>376</v>
      </c>
      <c r="AB14" s="2" t="s">
        <v>223</v>
      </c>
      <c r="AC14" s="17" t="s">
        <v>202</v>
      </c>
      <c r="AD14" s="77" t="s">
        <v>197</v>
      </c>
      <c r="AE14" s="719"/>
      <c r="AF14" s="719"/>
      <c r="AG14" s="719"/>
      <c r="AH14" s="719"/>
      <c r="AI14" s="719"/>
      <c r="AJ14" s="719"/>
      <c r="AK14" s="719"/>
      <c r="AL14" s="757"/>
      <c r="AM14" s="90"/>
      <c r="AN14" s="225" t="s">
        <v>223</v>
      </c>
      <c r="AO14" s="17" t="s">
        <v>202</v>
      </c>
      <c r="AP14" s="115" t="s">
        <v>197</v>
      </c>
      <c r="AQ14" s="370">
        <v>2448.7749999999996</v>
      </c>
      <c r="AR14" s="903">
        <v>2254.964</v>
      </c>
      <c r="AS14" s="1024"/>
      <c r="AT14" s="371"/>
      <c r="AV14" s="303" t="s">
        <v>223</v>
      </c>
      <c r="AW14" s="17" t="s">
        <v>202</v>
      </c>
      <c r="AX14" s="192" t="s">
        <v>141</v>
      </c>
      <c r="AY14" s="379">
        <v>78.45378354917314</v>
      </c>
      <c r="AZ14" s="379">
        <v>80.30555712365356</v>
      </c>
      <c r="BA14" s="379">
        <v>85.62637845785704</v>
      </c>
      <c r="BB14" s="380">
        <v>84.31631979532351</v>
      </c>
      <c r="BC14" s="1070" t="s">
        <v>378</v>
      </c>
      <c r="BD14" s="1070" t="s">
        <v>378</v>
      </c>
      <c r="BF14" s="303" t="s">
        <v>223</v>
      </c>
      <c r="BG14" s="17" t="s">
        <v>202</v>
      </c>
      <c r="BH14" s="192" t="s">
        <v>141</v>
      </c>
      <c r="BI14" s="379" t="s">
        <v>198</v>
      </c>
      <c r="BJ14" s="379" t="s">
        <v>198</v>
      </c>
      <c r="BK14" s="379" t="s">
        <v>198</v>
      </c>
      <c r="BL14" s="380" t="s">
        <v>198</v>
      </c>
    </row>
    <row r="15" spans="1:64" s="79" customFormat="1" ht="15" customHeight="1">
      <c r="A15" s="852" t="s">
        <v>295</v>
      </c>
      <c r="B15" s="418" t="s">
        <v>203</v>
      </c>
      <c r="C15" s="873" t="s">
        <v>34</v>
      </c>
      <c r="D15" s="854">
        <v>1551.15</v>
      </c>
      <c r="E15" s="854">
        <v>129255.768</v>
      </c>
      <c r="F15" s="1116">
        <v>1543.007</v>
      </c>
      <c r="G15" s="1116">
        <v>136536.374</v>
      </c>
      <c r="H15" s="854">
        <v>30.493</v>
      </c>
      <c r="I15" s="854">
        <v>10707.94</v>
      </c>
      <c r="J15" s="1116">
        <v>41.551</v>
      </c>
      <c r="K15" s="1132">
        <v>10747.261</v>
      </c>
      <c r="L15" s="856"/>
      <c r="M15" s="857"/>
      <c r="N15" s="736"/>
      <c r="O15" s="737"/>
      <c r="P15" s="858"/>
      <c r="Q15" s="858"/>
      <c r="R15" s="858"/>
      <c r="S15" s="859"/>
      <c r="T15" s="860" t="s">
        <v>376</v>
      </c>
      <c r="U15" s="8" t="s">
        <v>376</v>
      </c>
      <c r="V15" s="8" t="s">
        <v>376</v>
      </c>
      <c r="W15" s="8" t="s">
        <v>376</v>
      </c>
      <c r="X15" s="860" t="s">
        <v>376</v>
      </c>
      <c r="Y15" s="8" t="s">
        <v>376</v>
      </c>
      <c r="Z15" s="8" t="s">
        <v>376</v>
      </c>
      <c r="AA15" s="861" t="s">
        <v>376</v>
      </c>
      <c r="AB15" s="2" t="s">
        <v>295</v>
      </c>
      <c r="AC15" s="17" t="s">
        <v>203</v>
      </c>
      <c r="AD15" s="77" t="s">
        <v>197</v>
      </c>
      <c r="AE15" s="719"/>
      <c r="AF15" s="719"/>
      <c r="AG15" s="719"/>
      <c r="AH15" s="719"/>
      <c r="AI15" s="719"/>
      <c r="AJ15" s="719"/>
      <c r="AK15" s="719"/>
      <c r="AL15" s="757"/>
      <c r="AM15" s="90"/>
      <c r="AN15" s="225" t="s">
        <v>295</v>
      </c>
      <c r="AO15" s="17" t="s">
        <v>203</v>
      </c>
      <c r="AP15" s="77" t="s">
        <v>197</v>
      </c>
      <c r="AQ15" s="370">
        <v>2336.297</v>
      </c>
      <c r="AR15" s="903">
        <v>2257.4750000000004</v>
      </c>
      <c r="AS15" s="1024"/>
      <c r="AT15" s="371"/>
      <c r="AV15" s="303" t="s">
        <v>295</v>
      </c>
      <c r="AW15" s="17" t="s">
        <v>203</v>
      </c>
      <c r="AX15" s="192" t="s">
        <v>141</v>
      </c>
      <c r="AY15" s="379">
        <v>83.32899332753118</v>
      </c>
      <c r="AZ15" s="379">
        <v>88.48720323368592</v>
      </c>
      <c r="BA15" s="379">
        <v>351.16059423474246</v>
      </c>
      <c r="BB15" s="380">
        <v>258.65228273687757</v>
      </c>
      <c r="BC15" s="1070" t="s">
        <v>378</v>
      </c>
      <c r="BD15" s="1070" t="s">
        <v>378</v>
      </c>
      <c r="BF15" s="303" t="s">
        <v>295</v>
      </c>
      <c r="BG15" s="17" t="s">
        <v>203</v>
      </c>
      <c r="BH15" s="192" t="s">
        <v>141</v>
      </c>
      <c r="BI15" s="379" t="s">
        <v>198</v>
      </c>
      <c r="BJ15" s="379" t="s">
        <v>198</v>
      </c>
      <c r="BK15" s="379" t="s">
        <v>198</v>
      </c>
      <c r="BL15" s="380" t="s">
        <v>198</v>
      </c>
    </row>
    <row r="16" spans="1:64" s="79" customFormat="1" ht="15" customHeight="1">
      <c r="A16" s="874" t="s">
        <v>19</v>
      </c>
      <c r="B16" s="420" t="s">
        <v>312</v>
      </c>
      <c r="C16" s="853" t="s">
        <v>34</v>
      </c>
      <c r="D16" s="1229">
        <v>185.611</v>
      </c>
      <c r="E16" s="1229">
        <v>35652.577</v>
      </c>
      <c r="F16" s="1229">
        <v>215.078</v>
      </c>
      <c r="G16" s="1229">
        <v>46862.948</v>
      </c>
      <c r="H16" s="1229">
        <v>12.799</v>
      </c>
      <c r="I16" s="1229">
        <v>7114.337</v>
      </c>
      <c r="J16" s="1230">
        <v>19.166</v>
      </c>
      <c r="K16" s="1230">
        <v>6712.177</v>
      </c>
      <c r="L16" s="856"/>
      <c r="M16" s="857"/>
      <c r="N16" s="736"/>
      <c r="O16" s="737"/>
      <c r="P16" s="858"/>
      <c r="Q16" s="858"/>
      <c r="R16" s="858"/>
      <c r="S16" s="859"/>
      <c r="T16" s="860" t="s">
        <v>376</v>
      </c>
      <c r="U16" s="8" t="s">
        <v>376</v>
      </c>
      <c r="V16" s="8" t="s">
        <v>376</v>
      </c>
      <c r="W16" s="8" t="s">
        <v>376</v>
      </c>
      <c r="X16" s="860" t="s">
        <v>376</v>
      </c>
      <c r="Y16" s="8" t="s">
        <v>376</v>
      </c>
      <c r="Z16" s="8" t="s">
        <v>376</v>
      </c>
      <c r="AA16" s="861" t="s">
        <v>376</v>
      </c>
      <c r="AB16" s="2" t="s">
        <v>19</v>
      </c>
      <c r="AC16" s="18" t="s">
        <v>312</v>
      </c>
      <c r="AD16" s="77" t="s">
        <v>197</v>
      </c>
      <c r="AE16" s="722" t="s">
        <v>376</v>
      </c>
      <c r="AF16" s="722" t="s">
        <v>376</v>
      </c>
      <c r="AG16" s="722" t="s">
        <v>376</v>
      </c>
      <c r="AH16" s="722" t="s">
        <v>376</v>
      </c>
      <c r="AI16" s="722" t="s">
        <v>376</v>
      </c>
      <c r="AJ16" s="722" t="s">
        <v>376</v>
      </c>
      <c r="AK16" s="722" t="s">
        <v>376</v>
      </c>
      <c r="AL16" s="758" t="s">
        <v>376</v>
      </c>
      <c r="AM16" s="90"/>
      <c r="AN16" s="226" t="s">
        <v>19</v>
      </c>
      <c r="AO16" s="18" t="s">
        <v>312</v>
      </c>
      <c r="AP16" s="77" t="s">
        <v>197</v>
      </c>
      <c r="AQ16" s="381" t="s">
        <v>56</v>
      </c>
      <c r="AR16" s="1023" t="s">
        <v>56</v>
      </c>
      <c r="AS16" s="1024"/>
      <c r="AT16" s="371"/>
      <c r="AU16" s="90"/>
      <c r="AV16" s="304" t="s">
        <v>19</v>
      </c>
      <c r="AW16" s="29" t="s">
        <v>312</v>
      </c>
      <c r="AX16" s="192" t="s">
        <v>141</v>
      </c>
      <c r="AY16" s="379">
        <v>192.08224189299125</v>
      </c>
      <c r="AZ16" s="379">
        <v>217.88815220524646</v>
      </c>
      <c r="BA16" s="379">
        <v>555.8510039846864</v>
      </c>
      <c r="BB16" s="380">
        <v>350.2127204424502</v>
      </c>
      <c r="BC16" s="1070" t="s">
        <v>378</v>
      </c>
      <c r="BD16" s="1070" t="s">
        <v>378</v>
      </c>
      <c r="BF16" s="304" t="s">
        <v>19</v>
      </c>
      <c r="BG16" s="29" t="s">
        <v>312</v>
      </c>
      <c r="BH16" s="192" t="s">
        <v>141</v>
      </c>
      <c r="BI16" s="379" t="s">
        <v>198</v>
      </c>
      <c r="BJ16" s="379" t="s">
        <v>198</v>
      </c>
      <c r="BK16" s="379" t="s">
        <v>198</v>
      </c>
      <c r="BL16" s="380" t="s">
        <v>198</v>
      </c>
    </row>
    <row r="17" spans="1:64" s="79" customFormat="1" ht="15" customHeight="1">
      <c r="A17" s="875">
        <v>2</v>
      </c>
      <c r="B17" s="876" t="s">
        <v>248</v>
      </c>
      <c r="C17" s="853" t="s">
        <v>306</v>
      </c>
      <c r="D17" s="854">
        <v>60.93</v>
      </c>
      <c r="E17" s="854">
        <v>21451.3</v>
      </c>
      <c r="F17" s="1133">
        <v>57.984</v>
      </c>
      <c r="G17" s="1116">
        <v>23190.639</v>
      </c>
      <c r="H17" s="854">
        <v>1.18</v>
      </c>
      <c r="I17" s="854">
        <v>785.87</v>
      </c>
      <c r="J17" s="1116">
        <v>0.913</v>
      </c>
      <c r="K17" s="1132">
        <v>709.016</v>
      </c>
      <c r="L17" s="856"/>
      <c r="M17" s="857"/>
      <c r="N17" s="736"/>
      <c r="O17" s="737"/>
      <c r="P17" s="858"/>
      <c r="Q17" s="858"/>
      <c r="R17" s="858"/>
      <c r="S17" s="859"/>
      <c r="T17" s="860" t="s">
        <v>376</v>
      </c>
      <c r="U17" s="8" t="s">
        <v>376</v>
      </c>
      <c r="V17" s="8" t="s">
        <v>376</v>
      </c>
      <c r="W17" s="8" t="s">
        <v>376</v>
      </c>
      <c r="X17" s="860" t="s">
        <v>376</v>
      </c>
      <c r="Y17" s="8" t="s">
        <v>376</v>
      </c>
      <c r="Z17" s="8" t="s">
        <v>376</v>
      </c>
      <c r="AA17" s="861" t="s">
        <v>376</v>
      </c>
      <c r="AB17" s="877">
        <v>2</v>
      </c>
      <c r="AC17" s="878" t="s">
        <v>248</v>
      </c>
      <c r="AD17" s="77" t="s">
        <v>306</v>
      </c>
      <c r="AE17" s="719"/>
      <c r="AF17" s="719"/>
      <c r="AG17" s="719"/>
      <c r="AH17" s="719"/>
      <c r="AI17" s="719"/>
      <c r="AJ17" s="719"/>
      <c r="AK17" s="719"/>
      <c r="AL17" s="757"/>
      <c r="AM17" s="90"/>
      <c r="AN17" s="879">
        <v>2</v>
      </c>
      <c r="AO17" s="878" t="s">
        <v>248</v>
      </c>
      <c r="AP17" s="77" t="s">
        <v>306</v>
      </c>
      <c r="AQ17" s="370">
        <v>59.75</v>
      </c>
      <c r="AR17" s="903">
        <v>57.071000000000005</v>
      </c>
      <c r="AS17" s="1024"/>
      <c r="AT17" s="371"/>
      <c r="AV17" s="880">
        <v>2</v>
      </c>
      <c r="AW17" s="878" t="s">
        <v>248</v>
      </c>
      <c r="AX17" s="186" t="s">
        <v>142</v>
      </c>
      <c r="AY17" s="379">
        <v>352.06466436894794</v>
      </c>
      <c r="AZ17" s="379">
        <v>399.9489341887417</v>
      </c>
      <c r="BA17" s="379">
        <v>665.9915254237288</v>
      </c>
      <c r="BB17" s="380">
        <v>776.578313253012</v>
      </c>
      <c r="BC17" s="1070" t="s">
        <v>378</v>
      </c>
      <c r="BD17" s="1070" t="s">
        <v>378</v>
      </c>
      <c r="BF17" s="880">
        <v>2</v>
      </c>
      <c r="BG17" s="878" t="s">
        <v>248</v>
      </c>
      <c r="BH17" s="186" t="s">
        <v>142</v>
      </c>
      <c r="BI17" s="379" t="s">
        <v>198</v>
      </c>
      <c r="BJ17" s="379" t="s">
        <v>198</v>
      </c>
      <c r="BK17" s="379" t="s">
        <v>198</v>
      </c>
      <c r="BL17" s="380" t="s">
        <v>198</v>
      </c>
    </row>
    <row r="18" spans="1:64" s="79" customFormat="1" ht="15" customHeight="1">
      <c r="A18" s="968">
        <v>3</v>
      </c>
      <c r="B18" s="876" t="s">
        <v>330</v>
      </c>
      <c r="C18" s="1047" t="s">
        <v>34</v>
      </c>
      <c r="D18" s="854">
        <v>1894.36</v>
      </c>
      <c r="E18" s="854">
        <v>67292.57</v>
      </c>
      <c r="F18" s="1116">
        <v>1340.312</v>
      </c>
      <c r="G18" s="1116">
        <v>45465.45</v>
      </c>
      <c r="H18" s="854">
        <v>75.68</v>
      </c>
      <c r="I18" s="854">
        <v>4594</v>
      </c>
      <c r="J18" s="1116">
        <v>31.119999999999997</v>
      </c>
      <c r="K18" s="1132">
        <v>2600.5389999999998</v>
      </c>
      <c r="L18" s="856"/>
      <c r="M18" s="857"/>
      <c r="N18" s="736"/>
      <c r="O18" s="737"/>
      <c r="P18" s="858"/>
      <c r="Q18" s="858"/>
      <c r="R18" s="858"/>
      <c r="S18" s="859"/>
      <c r="T18" s="860" t="s">
        <v>376</v>
      </c>
      <c r="U18" s="8" t="s">
        <v>376</v>
      </c>
      <c r="V18" s="8" t="s">
        <v>376</v>
      </c>
      <c r="W18" s="8" t="s">
        <v>376</v>
      </c>
      <c r="X18" s="860" t="s">
        <v>376</v>
      </c>
      <c r="Y18" s="8" t="s">
        <v>376</v>
      </c>
      <c r="Z18" s="8" t="s">
        <v>376</v>
      </c>
      <c r="AA18" s="861" t="s">
        <v>376</v>
      </c>
      <c r="AB18" s="968">
        <v>3</v>
      </c>
      <c r="AC18" s="876" t="s">
        <v>330</v>
      </c>
      <c r="AD18" s="1047" t="s">
        <v>34</v>
      </c>
      <c r="AE18" s="871">
        <v>0</v>
      </c>
      <c r="AF18" s="871">
        <v>-0.009999999991123332</v>
      </c>
      <c r="AG18" s="871">
        <v>0</v>
      </c>
      <c r="AH18" s="871">
        <v>0</v>
      </c>
      <c r="AI18" s="871">
        <v>0</v>
      </c>
      <c r="AJ18" s="871">
        <v>0</v>
      </c>
      <c r="AK18" s="871">
        <v>0</v>
      </c>
      <c r="AL18" s="872">
        <v>0</v>
      </c>
      <c r="AM18" s="90"/>
      <c r="AN18" s="968">
        <v>3</v>
      </c>
      <c r="AO18" s="876" t="s">
        <v>330</v>
      </c>
      <c r="AP18" s="1047" t="s">
        <v>34</v>
      </c>
      <c r="AQ18" s="370">
        <v>6618.679999999999</v>
      </c>
      <c r="AR18" s="903">
        <v>6109.192</v>
      </c>
      <c r="AS18" s="1024"/>
      <c r="AT18" s="371"/>
      <c r="AV18" s="968">
        <v>3</v>
      </c>
      <c r="AW18" s="876" t="s">
        <v>330</v>
      </c>
      <c r="AX18" s="1047" t="s">
        <v>34</v>
      </c>
      <c r="AY18" s="379">
        <v>35.52258810363395</v>
      </c>
      <c r="AZ18" s="379">
        <v>33.9215421483953</v>
      </c>
      <c r="BA18" s="379">
        <v>60.7029598308668</v>
      </c>
      <c r="BB18" s="380">
        <v>83.56487789203085</v>
      </c>
      <c r="BC18" s="1070" t="s">
        <v>378</v>
      </c>
      <c r="BD18" s="1070" t="s">
        <v>378</v>
      </c>
      <c r="BF18" s="968">
        <v>3</v>
      </c>
      <c r="BG18" s="876" t="s">
        <v>330</v>
      </c>
      <c r="BH18" s="1047" t="s">
        <v>34</v>
      </c>
      <c r="BI18" s="379" t="s">
        <v>198</v>
      </c>
      <c r="BJ18" s="379" t="s">
        <v>198</v>
      </c>
      <c r="BK18" s="379" t="s">
        <v>198</v>
      </c>
      <c r="BL18" s="380" t="s">
        <v>198</v>
      </c>
    </row>
    <row r="19" spans="1:64" s="79" customFormat="1" ht="15" customHeight="1">
      <c r="A19" s="429" t="s">
        <v>331</v>
      </c>
      <c r="B19" s="876" t="s">
        <v>332</v>
      </c>
      <c r="C19" s="1047" t="s">
        <v>34</v>
      </c>
      <c r="D19" s="854">
        <v>974.34</v>
      </c>
      <c r="E19" s="854">
        <v>35116.92</v>
      </c>
      <c r="F19" s="1116">
        <v>731.283</v>
      </c>
      <c r="G19" s="1116">
        <v>25403.719</v>
      </c>
      <c r="H19" s="854">
        <v>62.26</v>
      </c>
      <c r="I19" s="854">
        <v>3545.83</v>
      </c>
      <c r="J19" s="1116">
        <v>15.12</v>
      </c>
      <c r="K19" s="1132">
        <v>1410.513</v>
      </c>
      <c r="L19" s="856"/>
      <c r="M19" s="857"/>
      <c r="N19" s="736"/>
      <c r="O19" s="737"/>
      <c r="P19" s="858"/>
      <c r="Q19" s="858"/>
      <c r="R19" s="858"/>
      <c r="S19" s="859"/>
      <c r="T19" s="860"/>
      <c r="U19" s="8"/>
      <c r="V19" s="8"/>
      <c r="W19" s="8"/>
      <c r="X19" s="860"/>
      <c r="Y19" s="8"/>
      <c r="Z19" s="8"/>
      <c r="AA19" s="861"/>
      <c r="AB19" s="429" t="s">
        <v>331</v>
      </c>
      <c r="AC19" s="876" t="s">
        <v>332</v>
      </c>
      <c r="AD19" s="1047" t="s">
        <v>34</v>
      </c>
      <c r="AE19" s="719"/>
      <c r="AF19" s="719"/>
      <c r="AG19" s="719"/>
      <c r="AH19" s="719"/>
      <c r="AI19" s="719"/>
      <c r="AJ19" s="719"/>
      <c r="AK19" s="719"/>
      <c r="AL19" s="757"/>
      <c r="AM19" s="90"/>
      <c r="AN19" s="429" t="s">
        <v>331</v>
      </c>
      <c r="AO19" s="876" t="s">
        <v>332</v>
      </c>
      <c r="AP19" s="1047" t="s">
        <v>34</v>
      </c>
      <c r="AQ19" s="370">
        <v>5712.08</v>
      </c>
      <c r="AR19" s="903">
        <v>5516.1630000000005</v>
      </c>
      <c r="AS19" s="1024"/>
      <c r="AT19" s="371"/>
      <c r="AV19" s="429" t="s">
        <v>331</v>
      </c>
      <c r="AW19" s="876" t="s">
        <v>332</v>
      </c>
      <c r="AX19" s="1047" t="s">
        <v>34</v>
      </c>
      <c r="AY19" s="379">
        <v>36.04175133936818</v>
      </c>
      <c r="AZ19" s="379">
        <v>34.738560858108286</v>
      </c>
      <c r="BA19" s="379">
        <v>56.95197558625121</v>
      </c>
      <c r="BB19" s="380">
        <v>93.28789682539683</v>
      </c>
      <c r="BC19" s="1070" t="s">
        <v>378</v>
      </c>
      <c r="BD19" s="1070" t="s">
        <v>378</v>
      </c>
      <c r="BF19" s="429" t="s">
        <v>331</v>
      </c>
      <c r="BG19" s="876" t="s">
        <v>332</v>
      </c>
      <c r="BH19" s="1047" t="s">
        <v>34</v>
      </c>
      <c r="BI19" s="379" t="s">
        <v>198</v>
      </c>
      <c r="BJ19" s="379" t="s">
        <v>198</v>
      </c>
      <c r="BK19" s="379" t="s">
        <v>198</v>
      </c>
      <c r="BL19" s="380" t="s">
        <v>198</v>
      </c>
    </row>
    <row r="20" spans="1:64" s="79" customFormat="1" ht="15" customHeight="1">
      <c r="A20" s="429" t="s">
        <v>333</v>
      </c>
      <c r="B20" s="876" t="s">
        <v>345</v>
      </c>
      <c r="C20" s="1048" t="s">
        <v>34</v>
      </c>
      <c r="D20" s="854">
        <v>920.02</v>
      </c>
      <c r="E20" s="854">
        <v>32175.66</v>
      </c>
      <c r="F20" s="1116">
        <v>609.029</v>
      </c>
      <c r="G20" s="1116">
        <v>20061.731</v>
      </c>
      <c r="H20" s="854">
        <v>13.42</v>
      </c>
      <c r="I20" s="854">
        <v>1048.17</v>
      </c>
      <c r="J20" s="1116">
        <v>16</v>
      </c>
      <c r="K20" s="1132">
        <v>1190.026</v>
      </c>
      <c r="L20" s="856"/>
      <c r="M20" s="857"/>
      <c r="N20" s="736"/>
      <c r="O20" s="737"/>
      <c r="P20" s="858"/>
      <c r="Q20" s="858"/>
      <c r="R20" s="858"/>
      <c r="S20" s="859"/>
      <c r="T20" s="860"/>
      <c r="U20" s="8"/>
      <c r="V20" s="8"/>
      <c r="W20" s="8"/>
      <c r="X20" s="860"/>
      <c r="Y20" s="8"/>
      <c r="Z20" s="8"/>
      <c r="AA20" s="861"/>
      <c r="AB20" s="429" t="s">
        <v>333</v>
      </c>
      <c r="AC20" s="876" t="s">
        <v>345</v>
      </c>
      <c r="AD20" s="1048" t="s">
        <v>34</v>
      </c>
      <c r="AE20" s="719"/>
      <c r="AF20" s="719"/>
      <c r="AG20" s="719"/>
      <c r="AH20" s="719"/>
      <c r="AI20" s="719"/>
      <c r="AJ20" s="719"/>
      <c r="AK20" s="719"/>
      <c r="AL20" s="757"/>
      <c r="AM20" s="90"/>
      <c r="AN20" s="429" t="s">
        <v>333</v>
      </c>
      <c r="AO20" s="876" t="s">
        <v>334</v>
      </c>
      <c r="AP20" s="1048" t="s">
        <v>34</v>
      </c>
      <c r="AQ20" s="370">
        <v>906.6</v>
      </c>
      <c r="AR20" s="903">
        <v>593.029</v>
      </c>
      <c r="AS20" s="1024"/>
      <c r="AT20" s="371"/>
      <c r="AV20" s="429" t="s">
        <v>333</v>
      </c>
      <c r="AW20" s="876" t="s">
        <v>345</v>
      </c>
      <c r="AX20" s="1048" t="s">
        <v>34</v>
      </c>
      <c r="AY20" s="379">
        <v>34.97278320036521</v>
      </c>
      <c r="AZ20" s="379">
        <v>32.940518431798814</v>
      </c>
      <c r="BA20" s="379">
        <v>78.10506706408346</v>
      </c>
      <c r="BB20" s="380">
        <v>74.376625</v>
      </c>
      <c r="BC20" s="1070" t="s">
        <v>378</v>
      </c>
      <c r="BD20" s="1070" t="s">
        <v>378</v>
      </c>
      <c r="BF20" s="429" t="s">
        <v>333</v>
      </c>
      <c r="BG20" s="876" t="s">
        <v>345</v>
      </c>
      <c r="BH20" s="1048" t="s">
        <v>34</v>
      </c>
      <c r="BI20" s="379" t="s">
        <v>198</v>
      </c>
      <c r="BJ20" s="379" t="s">
        <v>198</v>
      </c>
      <c r="BK20" s="379" t="s">
        <v>198</v>
      </c>
      <c r="BL20" s="380" t="s">
        <v>198</v>
      </c>
    </row>
    <row r="21" spans="1:64" s="79" customFormat="1" ht="15" customHeight="1">
      <c r="A21" s="1049">
        <v>4</v>
      </c>
      <c r="B21" s="876" t="s">
        <v>335</v>
      </c>
      <c r="C21" s="1047" t="s">
        <v>306</v>
      </c>
      <c r="D21" s="854">
        <v>1978.88</v>
      </c>
      <c r="E21" s="854">
        <v>378751.82</v>
      </c>
      <c r="F21" s="1116">
        <v>1669.976</v>
      </c>
      <c r="G21" s="1116">
        <v>302253.965</v>
      </c>
      <c r="H21" s="854">
        <v>15.28</v>
      </c>
      <c r="I21" s="854">
        <v>4280.35</v>
      </c>
      <c r="J21" s="1116">
        <v>29.499000000000002</v>
      </c>
      <c r="K21" s="1132">
        <v>8802.719000000001</v>
      </c>
      <c r="L21" s="856"/>
      <c r="M21" s="857"/>
      <c r="N21" s="736"/>
      <c r="O21" s="737"/>
      <c r="P21" s="858"/>
      <c r="Q21" s="858"/>
      <c r="R21" s="858"/>
      <c r="S21" s="859"/>
      <c r="T21" s="860" t="s">
        <v>376</v>
      </c>
      <c r="U21" s="8" t="s">
        <v>376</v>
      </c>
      <c r="V21" s="8" t="s">
        <v>376</v>
      </c>
      <c r="W21" s="8" t="s">
        <v>376</v>
      </c>
      <c r="X21" s="860" t="s">
        <v>376</v>
      </c>
      <c r="Y21" s="8" t="s">
        <v>376</v>
      </c>
      <c r="Z21" s="8" t="s">
        <v>376</v>
      </c>
      <c r="AA21" s="861" t="s">
        <v>376</v>
      </c>
      <c r="AB21" s="1049">
        <v>4</v>
      </c>
      <c r="AC21" s="876" t="s">
        <v>335</v>
      </c>
      <c r="AD21" s="1047" t="s">
        <v>306</v>
      </c>
      <c r="AE21" s="871">
        <v>7.105427357601002E-14</v>
      </c>
      <c r="AF21" s="871">
        <v>0</v>
      </c>
      <c r="AG21" s="871">
        <v>5.684341886080802E-14</v>
      </c>
      <c r="AH21" s="871">
        <v>0</v>
      </c>
      <c r="AI21" s="871">
        <v>-0.009999999999999787</v>
      </c>
      <c r="AJ21" s="871">
        <v>0</v>
      </c>
      <c r="AK21" s="871">
        <v>0</v>
      </c>
      <c r="AL21" s="872">
        <v>0</v>
      </c>
      <c r="AM21" s="90"/>
      <c r="AN21" s="1049">
        <v>4</v>
      </c>
      <c r="AO21" s="876" t="s">
        <v>335</v>
      </c>
      <c r="AP21" s="1047" t="s">
        <v>306</v>
      </c>
      <c r="AQ21" s="370">
        <v>2473.6</v>
      </c>
      <c r="AR21" s="903">
        <v>2150.4770000000003</v>
      </c>
      <c r="AS21" s="1024"/>
      <c r="AT21" s="371"/>
      <c r="AV21" s="1049">
        <v>4</v>
      </c>
      <c r="AW21" s="876" t="s">
        <v>335</v>
      </c>
      <c r="AX21" s="1047" t="s">
        <v>306</v>
      </c>
      <c r="AY21" s="379">
        <v>191.3970629851229</v>
      </c>
      <c r="AZ21" s="379">
        <v>180.99299930058876</v>
      </c>
      <c r="BA21" s="379">
        <v>280.12761780104717</v>
      </c>
      <c r="BB21" s="380">
        <v>298.40736974134717</v>
      </c>
      <c r="BC21" s="1070" t="s">
        <v>378</v>
      </c>
      <c r="BD21" s="1070" t="s">
        <v>378</v>
      </c>
      <c r="BF21" s="1049">
        <v>4</v>
      </c>
      <c r="BG21" s="876" t="s">
        <v>335</v>
      </c>
      <c r="BH21" s="1047" t="s">
        <v>306</v>
      </c>
      <c r="BI21" s="379" t="s">
        <v>198</v>
      </c>
      <c r="BJ21" s="379" t="s">
        <v>198</v>
      </c>
      <c r="BK21" s="379" t="s">
        <v>198</v>
      </c>
      <c r="BL21" s="380" t="s">
        <v>198</v>
      </c>
    </row>
    <row r="22" spans="1:64" s="79" customFormat="1" ht="15" customHeight="1">
      <c r="A22" s="429" t="s">
        <v>193</v>
      </c>
      <c r="B22" s="1046" t="s">
        <v>336</v>
      </c>
      <c r="C22" s="601" t="s">
        <v>306</v>
      </c>
      <c r="D22" s="854">
        <v>1935.96</v>
      </c>
      <c r="E22" s="854">
        <v>371557.13</v>
      </c>
      <c r="F22" s="1116">
        <v>1640.238</v>
      </c>
      <c r="G22" s="1116">
        <v>296797.297</v>
      </c>
      <c r="H22" s="854">
        <v>11.03</v>
      </c>
      <c r="I22" s="854">
        <v>3127.3</v>
      </c>
      <c r="J22" s="1116">
        <v>9.499</v>
      </c>
      <c r="K22" s="1132">
        <v>3346.392</v>
      </c>
      <c r="L22" s="856"/>
      <c r="M22" s="857"/>
      <c r="N22" s="736"/>
      <c r="O22" s="737"/>
      <c r="P22" s="858"/>
      <c r="Q22" s="858"/>
      <c r="R22" s="858"/>
      <c r="S22" s="859"/>
      <c r="T22" s="860"/>
      <c r="U22" s="8"/>
      <c r="V22" s="8"/>
      <c r="W22" s="8"/>
      <c r="X22" s="860"/>
      <c r="Y22" s="8"/>
      <c r="Z22" s="8"/>
      <c r="AA22" s="861"/>
      <c r="AB22" s="429" t="s">
        <v>193</v>
      </c>
      <c r="AC22" s="1046" t="s">
        <v>336</v>
      </c>
      <c r="AD22" s="601" t="s">
        <v>306</v>
      </c>
      <c r="AE22" s="722"/>
      <c r="AF22" s="722"/>
      <c r="AG22" s="722"/>
      <c r="AH22" s="722"/>
      <c r="AI22" s="722"/>
      <c r="AJ22" s="722"/>
      <c r="AK22" s="722"/>
      <c r="AL22" s="758"/>
      <c r="AM22" s="90"/>
      <c r="AN22" s="429" t="s">
        <v>193</v>
      </c>
      <c r="AO22" s="1046" t="s">
        <v>336</v>
      </c>
      <c r="AP22" s="601" t="s">
        <v>306</v>
      </c>
      <c r="AQ22" s="370">
        <v>2374.93</v>
      </c>
      <c r="AR22" s="903">
        <v>2080.7390000000005</v>
      </c>
      <c r="AS22" s="1024"/>
      <c r="AT22" s="371"/>
      <c r="AV22" s="429" t="s">
        <v>193</v>
      </c>
      <c r="AW22" s="1046" t="s">
        <v>336</v>
      </c>
      <c r="AX22" s="601" t="s">
        <v>306</v>
      </c>
      <c r="AY22" s="379">
        <v>191.92397053658132</v>
      </c>
      <c r="AZ22" s="379">
        <v>180.94770210176816</v>
      </c>
      <c r="BA22" s="379">
        <v>283.5267452402539</v>
      </c>
      <c r="BB22" s="380">
        <v>352.28887251289603</v>
      </c>
      <c r="BC22" s="1070" t="s">
        <v>378</v>
      </c>
      <c r="BD22" s="1070" t="s">
        <v>378</v>
      </c>
      <c r="BF22" s="429" t="s">
        <v>193</v>
      </c>
      <c r="BG22" s="1046" t="s">
        <v>336</v>
      </c>
      <c r="BH22" s="601" t="s">
        <v>306</v>
      </c>
      <c r="BI22" s="379" t="s">
        <v>198</v>
      </c>
      <c r="BJ22" s="379" t="s">
        <v>198</v>
      </c>
      <c r="BK22" s="379" t="s">
        <v>198</v>
      </c>
      <c r="BL22" s="380" t="s">
        <v>198</v>
      </c>
    </row>
    <row r="23" spans="1:64" s="79" customFormat="1" ht="15" customHeight="1">
      <c r="A23" s="429" t="s">
        <v>337</v>
      </c>
      <c r="B23" s="1046" t="s">
        <v>338</v>
      </c>
      <c r="C23" s="601" t="s">
        <v>306</v>
      </c>
      <c r="D23" s="854">
        <v>42.92</v>
      </c>
      <c r="E23" s="854">
        <v>7194.69</v>
      </c>
      <c r="F23" s="1116">
        <v>29.738</v>
      </c>
      <c r="G23" s="1116">
        <v>5456.668</v>
      </c>
      <c r="H23" s="854">
        <v>4.26</v>
      </c>
      <c r="I23" s="854">
        <v>1153.05</v>
      </c>
      <c r="J23" s="1116">
        <v>20</v>
      </c>
      <c r="K23" s="1132">
        <v>5456.327</v>
      </c>
      <c r="L23" s="856"/>
      <c r="M23" s="857"/>
      <c r="N23" s="736"/>
      <c r="O23" s="737"/>
      <c r="P23" s="858"/>
      <c r="Q23" s="858"/>
      <c r="R23" s="858"/>
      <c r="S23" s="859"/>
      <c r="T23" s="860"/>
      <c r="U23" s="8"/>
      <c r="V23" s="8"/>
      <c r="W23" s="8"/>
      <c r="X23" s="860"/>
      <c r="Y23" s="8"/>
      <c r="Z23" s="8"/>
      <c r="AA23" s="861"/>
      <c r="AB23" s="429" t="s">
        <v>337</v>
      </c>
      <c r="AC23" s="1046" t="s">
        <v>338</v>
      </c>
      <c r="AD23" s="601" t="s">
        <v>306</v>
      </c>
      <c r="AE23" s="722"/>
      <c r="AF23" s="722"/>
      <c r="AG23" s="722"/>
      <c r="AH23" s="722"/>
      <c r="AI23" s="722"/>
      <c r="AJ23" s="722"/>
      <c r="AK23" s="722"/>
      <c r="AL23" s="758"/>
      <c r="AM23" s="90"/>
      <c r="AN23" s="429" t="s">
        <v>337</v>
      </c>
      <c r="AO23" s="1046" t="s">
        <v>338</v>
      </c>
      <c r="AP23" s="601" t="s">
        <v>306</v>
      </c>
      <c r="AQ23" s="370">
        <v>98.66</v>
      </c>
      <c r="AR23" s="903">
        <v>69.738</v>
      </c>
      <c r="AS23" s="1024"/>
      <c r="AT23" s="371"/>
      <c r="AV23" s="429" t="s">
        <v>337</v>
      </c>
      <c r="AW23" s="1046" t="s">
        <v>338</v>
      </c>
      <c r="AX23" s="601" t="s">
        <v>306</v>
      </c>
      <c r="AY23" s="379">
        <v>167.6302423112768</v>
      </c>
      <c r="AZ23" s="379">
        <v>183.49142511265046</v>
      </c>
      <c r="BA23" s="379">
        <v>270.66901408450707</v>
      </c>
      <c r="BB23" s="380">
        <v>272.81635</v>
      </c>
      <c r="BC23" s="1070" t="s">
        <v>378</v>
      </c>
      <c r="BD23" s="1070" t="s">
        <v>378</v>
      </c>
      <c r="BF23" s="429" t="s">
        <v>337</v>
      </c>
      <c r="BG23" s="1046" t="s">
        <v>338</v>
      </c>
      <c r="BH23" s="601" t="s">
        <v>306</v>
      </c>
      <c r="BI23" s="379" t="s">
        <v>198</v>
      </c>
      <c r="BJ23" s="379" t="s">
        <v>198</v>
      </c>
      <c r="BK23" s="379" t="s">
        <v>198</v>
      </c>
      <c r="BL23" s="380" t="s">
        <v>198</v>
      </c>
    </row>
    <row r="24" spans="1:64" s="367" customFormat="1" ht="15" customHeight="1">
      <c r="A24" s="883">
        <v>5</v>
      </c>
      <c r="B24" s="423" t="s">
        <v>249</v>
      </c>
      <c r="C24" s="843" t="s">
        <v>34</v>
      </c>
      <c r="D24" s="1231">
        <v>4850.541</v>
      </c>
      <c r="E24" s="1231">
        <v>1000645.2509999999</v>
      </c>
      <c r="F24" s="1231">
        <v>4939.093</v>
      </c>
      <c r="G24" s="1231">
        <v>1009629.729</v>
      </c>
      <c r="H24" s="1231">
        <v>363.47299999999996</v>
      </c>
      <c r="I24" s="1231">
        <v>156007.87</v>
      </c>
      <c r="J24" s="1231">
        <v>364.01599999999996</v>
      </c>
      <c r="K24" s="1232">
        <v>175044.19</v>
      </c>
      <c r="L24" s="865" t="s">
        <v>376</v>
      </c>
      <c r="M24" s="866" t="s">
        <v>376</v>
      </c>
      <c r="N24" s="867" t="s">
        <v>376</v>
      </c>
      <c r="O24" s="868" t="s">
        <v>376</v>
      </c>
      <c r="P24" s="869" t="s">
        <v>376</v>
      </c>
      <c r="Q24" s="869" t="s">
        <v>376</v>
      </c>
      <c r="R24" s="869" t="s">
        <v>376</v>
      </c>
      <c r="S24" s="870" t="s">
        <v>376</v>
      </c>
      <c r="T24" s="847" t="s">
        <v>376</v>
      </c>
      <c r="U24" s="712" t="s">
        <v>376</v>
      </c>
      <c r="V24" s="712" t="s">
        <v>376</v>
      </c>
      <c r="W24" s="712" t="s">
        <v>376</v>
      </c>
      <c r="X24" s="847" t="s">
        <v>376</v>
      </c>
      <c r="Y24" s="712" t="s">
        <v>376</v>
      </c>
      <c r="Z24" s="712" t="s">
        <v>376</v>
      </c>
      <c r="AA24" s="848" t="s">
        <v>376</v>
      </c>
      <c r="AB24" s="884">
        <v>5</v>
      </c>
      <c r="AC24" s="885" t="s">
        <v>249</v>
      </c>
      <c r="AD24" s="77" t="s">
        <v>197</v>
      </c>
      <c r="AE24" s="871">
        <v>0</v>
      </c>
      <c r="AF24" s="871">
        <v>0</v>
      </c>
      <c r="AG24" s="871">
        <v>0</v>
      </c>
      <c r="AH24" s="871">
        <v>0</v>
      </c>
      <c r="AI24" s="871">
        <v>0</v>
      </c>
      <c r="AJ24" s="871">
        <v>0</v>
      </c>
      <c r="AK24" s="871">
        <v>0</v>
      </c>
      <c r="AL24" s="872">
        <v>0</v>
      </c>
      <c r="AM24" s="851"/>
      <c r="AN24" s="225">
        <v>5</v>
      </c>
      <c r="AO24" s="885" t="s">
        <v>249</v>
      </c>
      <c r="AP24" s="77" t="s">
        <v>197</v>
      </c>
      <c r="AQ24" s="370">
        <v>5917.068</v>
      </c>
      <c r="AR24" s="903">
        <v>6045.077</v>
      </c>
      <c r="AS24" s="1024"/>
      <c r="AT24" s="371"/>
      <c r="AV24" s="886">
        <v>5</v>
      </c>
      <c r="AW24" s="885" t="s">
        <v>249</v>
      </c>
      <c r="AX24" s="192" t="s">
        <v>141</v>
      </c>
      <c r="AY24" s="379">
        <v>206.2955969241369</v>
      </c>
      <c r="AZ24" s="379">
        <v>204.4160190950039</v>
      </c>
      <c r="BA24" s="379">
        <v>429.2144670993444</v>
      </c>
      <c r="BB24" s="380">
        <v>480.86949474748366</v>
      </c>
      <c r="BC24" s="1070" t="s">
        <v>378</v>
      </c>
      <c r="BD24" s="1070" t="s">
        <v>378</v>
      </c>
      <c r="BF24" s="886">
        <v>5</v>
      </c>
      <c r="BG24" s="885" t="s">
        <v>249</v>
      </c>
      <c r="BH24" s="192" t="s">
        <v>141</v>
      </c>
      <c r="BI24" s="379" t="s">
        <v>198</v>
      </c>
      <c r="BJ24" s="379" t="s">
        <v>198</v>
      </c>
      <c r="BK24" s="379" t="s">
        <v>198</v>
      </c>
      <c r="BL24" s="380" t="s">
        <v>198</v>
      </c>
    </row>
    <row r="25" spans="1:64" s="79" customFormat="1" ht="15" customHeight="1">
      <c r="A25" s="852" t="s">
        <v>228</v>
      </c>
      <c r="B25" s="424" t="s">
        <v>202</v>
      </c>
      <c r="C25" s="873" t="s">
        <v>34</v>
      </c>
      <c r="D25" s="854">
        <v>3904.43</v>
      </c>
      <c r="E25" s="854">
        <v>744519.33</v>
      </c>
      <c r="F25" s="1116">
        <v>3873.087</v>
      </c>
      <c r="G25" s="1116">
        <v>736131.278</v>
      </c>
      <c r="H25" s="854">
        <v>139.91</v>
      </c>
      <c r="I25" s="854">
        <v>42324.34</v>
      </c>
      <c r="J25" s="1116">
        <v>150.766</v>
      </c>
      <c r="K25" s="1132">
        <v>45926.989</v>
      </c>
      <c r="L25" s="856"/>
      <c r="M25" s="857"/>
      <c r="N25" s="736"/>
      <c r="O25" s="737"/>
      <c r="P25" s="858"/>
      <c r="Q25" s="858"/>
      <c r="R25" s="858"/>
      <c r="S25" s="859"/>
      <c r="T25" s="860" t="s">
        <v>376</v>
      </c>
      <c r="U25" s="8" t="s">
        <v>376</v>
      </c>
      <c r="V25" s="8" t="s">
        <v>376</v>
      </c>
      <c r="W25" s="8" t="s">
        <v>376</v>
      </c>
      <c r="X25" s="860" t="s">
        <v>376</v>
      </c>
      <c r="Y25" s="8" t="s">
        <v>376</v>
      </c>
      <c r="Z25" s="8" t="s">
        <v>376</v>
      </c>
      <c r="AA25" s="861" t="s">
        <v>376</v>
      </c>
      <c r="AB25" s="2" t="s">
        <v>228</v>
      </c>
      <c r="AC25" s="19" t="s">
        <v>202</v>
      </c>
      <c r="AD25" s="77" t="s">
        <v>197</v>
      </c>
      <c r="AE25" s="719"/>
      <c r="AF25" s="719"/>
      <c r="AG25" s="719"/>
      <c r="AH25" s="719"/>
      <c r="AI25" s="719"/>
      <c r="AJ25" s="719"/>
      <c r="AK25" s="719"/>
      <c r="AL25" s="757"/>
      <c r="AM25" s="90" t="s">
        <v>198</v>
      </c>
      <c r="AN25" s="225" t="s">
        <v>228</v>
      </c>
      <c r="AO25" s="19" t="s">
        <v>202</v>
      </c>
      <c r="AP25" s="77" t="s">
        <v>197</v>
      </c>
      <c r="AQ25" s="370">
        <v>4674.52</v>
      </c>
      <c r="AR25" s="903">
        <v>4642.321</v>
      </c>
      <c r="AS25" s="1024"/>
      <c r="AT25" s="371"/>
      <c r="AV25" s="303" t="s">
        <v>228</v>
      </c>
      <c r="AW25" s="19" t="s">
        <v>202</v>
      </c>
      <c r="AX25" s="192" t="s">
        <v>141</v>
      </c>
      <c r="AY25" s="379">
        <v>190.6857928045835</v>
      </c>
      <c r="AZ25" s="379">
        <v>190.06319197064255</v>
      </c>
      <c r="BA25" s="379">
        <v>302.5111857622757</v>
      </c>
      <c r="BB25" s="380">
        <v>304.6243118474988</v>
      </c>
      <c r="BC25" s="1070" t="s">
        <v>378</v>
      </c>
      <c r="BD25" s="1070" t="s">
        <v>378</v>
      </c>
      <c r="BF25" s="303" t="s">
        <v>228</v>
      </c>
      <c r="BG25" s="19" t="s">
        <v>202</v>
      </c>
      <c r="BH25" s="192" t="s">
        <v>141</v>
      </c>
      <c r="BI25" s="379" t="s">
        <v>198</v>
      </c>
      <c r="BJ25" s="379" t="s">
        <v>198</v>
      </c>
      <c r="BK25" s="379" t="s">
        <v>198</v>
      </c>
      <c r="BL25" s="380" t="s">
        <v>198</v>
      </c>
    </row>
    <row r="26" spans="1:64" s="79" customFormat="1" ht="15" customHeight="1">
      <c r="A26" s="852" t="s">
        <v>298</v>
      </c>
      <c r="B26" s="424" t="s">
        <v>203</v>
      </c>
      <c r="C26" s="873" t="s">
        <v>34</v>
      </c>
      <c r="D26" s="1229">
        <v>946.111</v>
      </c>
      <c r="E26" s="1229">
        <v>256125.921</v>
      </c>
      <c r="F26" s="1229">
        <v>1066.006</v>
      </c>
      <c r="G26" s="1229">
        <v>273498.451</v>
      </c>
      <c r="H26" s="1229">
        <v>223.563</v>
      </c>
      <c r="I26" s="1229">
        <v>113683.53</v>
      </c>
      <c r="J26" s="1229">
        <v>213.25</v>
      </c>
      <c r="K26" s="1230">
        <v>129117.201</v>
      </c>
      <c r="L26" s="856"/>
      <c r="M26" s="857"/>
      <c r="N26" s="736"/>
      <c r="O26" s="737"/>
      <c r="P26" s="858"/>
      <c r="Q26" s="858"/>
      <c r="R26" s="858"/>
      <c r="S26" s="859"/>
      <c r="T26" s="860" t="s">
        <v>376</v>
      </c>
      <c r="U26" s="8" t="s">
        <v>376</v>
      </c>
      <c r="V26" s="8" t="s">
        <v>376</v>
      </c>
      <c r="W26" s="8" t="s">
        <v>376</v>
      </c>
      <c r="X26" s="860" t="s">
        <v>376</v>
      </c>
      <c r="Y26" s="8" t="s">
        <v>376</v>
      </c>
      <c r="Z26" s="8" t="s">
        <v>376</v>
      </c>
      <c r="AA26" s="861" t="s">
        <v>376</v>
      </c>
      <c r="AB26" s="2" t="s">
        <v>298</v>
      </c>
      <c r="AC26" s="19" t="s">
        <v>203</v>
      </c>
      <c r="AD26" s="77" t="s">
        <v>197</v>
      </c>
      <c r="AE26" s="719"/>
      <c r="AF26" s="719"/>
      <c r="AG26" s="719"/>
      <c r="AH26" s="719"/>
      <c r="AI26" s="719"/>
      <c r="AJ26" s="719"/>
      <c r="AK26" s="719"/>
      <c r="AL26" s="757"/>
      <c r="AM26" s="90"/>
      <c r="AN26" s="225" t="s">
        <v>298</v>
      </c>
      <c r="AO26" s="19" t="s">
        <v>203</v>
      </c>
      <c r="AP26" s="77" t="s">
        <v>197</v>
      </c>
      <c r="AQ26" s="381">
        <v>1242.5479999999998</v>
      </c>
      <c r="AR26" s="903">
        <v>1402.756</v>
      </c>
      <c r="AS26" s="1024"/>
      <c r="AT26" s="371"/>
      <c r="AV26" s="303" t="s">
        <v>298</v>
      </c>
      <c r="AW26" s="19" t="s">
        <v>203</v>
      </c>
      <c r="AX26" s="192" t="s">
        <v>141</v>
      </c>
      <c r="AY26" s="379">
        <v>270.7144521097419</v>
      </c>
      <c r="AZ26" s="379">
        <v>256.5637069584974</v>
      </c>
      <c r="BA26" s="379">
        <v>508.5078031695764</v>
      </c>
      <c r="BB26" s="380">
        <v>605.4733927315358</v>
      </c>
      <c r="BC26" s="1070" t="s">
        <v>378</v>
      </c>
      <c r="BD26" s="1070" t="s">
        <v>378</v>
      </c>
      <c r="BF26" s="303" t="s">
        <v>298</v>
      </c>
      <c r="BG26" s="19" t="s">
        <v>203</v>
      </c>
      <c r="BH26" s="192" t="s">
        <v>141</v>
      </c>
      <c r="BI26" s="379" t="s">
        <v>198</v>
      </c>
      <c r="BJ26" s="379" t="s">
        <v>198</v>
      </c>
      <c r="BK26" s="379" t="s">
        <v>198</v>
      </c>
      <c r="BL26" s="380" t="s">
        <v>198</v>
      </c>
    </row>
    <row r="27" spans="1:64" s="79" customFormat="1" ht="15" customHeight="1">
      <c r="A27" s="874" t="s">
        <v>15</v>
      </c>
      <c r="B27" s="425" t="s">
        <v>312</v>
      </c>
      <c r="C27" s="853" t="s">
        <v>34</v>
      </c>
      <c r="D27" s="854">
        <v>157.006</v>
      </c>
      <c r="E27" s="854">
        <v>74901.786</v>
      </c>
      <c r="F27" s="1116">
        <v>156.594</v>
      </c>
      <c r="G27" s="1116">
        <v>81764.542</v>
      </c>
      <c r="H27" s="854">
        <v>17.751</v>
      </c>
      <c r="I27" s="854">
        <v>14658.718</v>
      </c>
      <c r="J27" s="1116">
        <v>14.882</v>
      </c>
      <c r="K27" s="1132">
        <v>14153.339</v>
      </c>
      <c r="L27" s="856"/>
      <c r="M27" s="857"/>
      <c r="N27" s="736"/>
      <c r="O27" s="737"/>
      <c r="P27" s="858"/>
      <c r="Q27" s="858"/>
      <c r="R27" s="858"/>
      <c r="S27" s="859"/>
      <c r="T27" s="860" t="s">
        <v>376</v>
      </c>
      <c r="U27" s="8" t="s">
        <v>376</v>
      </c>
      <c r="V27" s="8" t="s">
        <v>376</v>
      </c>
      <c r="W27" s="8" t="s">
        <v>376</v>
      </c>
      <c r="X27" s="860" t="s">
        <v>376</v>
      </c>
      <c r="Y27" s="8" t="s">
        <v>376</v>
      </c>
      <c r="Z27" s="8" t="s">
        <v>376</v>
      </c>
      <c r="AA27" s="861" t="s">
        <v>376</v>
      </c>
      <c r="AB27" s="3" t="s">
        <v>15</v>
      </c>
      <c r="AC27" s="20" t="s">
        <v>312</v>
      </c>
      <c r="AD27" s="77" t="s">
        <v>197</v>
      </c>
      <c r="AE27" s="722" t="s">
        <v>376</v>
      </c>
      <c r="AF27" s="722" t="s">
        <v>376</v>
      </c>
      <c r="AG27" s="722" t="s">
        <v>376</v>
      </c>
      <c r="AH27" s="722" t="s">
        <v>376</v>
      </c>
      <c r="AI27" s="722" t="s">
        <v>376</v>
      </c>
      <c r="AJ27" s="722" t="s">
        <v>376</v>
      </c>
      <c r="AK27" s="722" t="s">
        <v>376</v>
      </c>
      <c r="AL27" s="887" t="s">
        <v>376</v>
      </c>
      <c r="AM27" s="90"/>
      <c r="AN27" s="224" t="s">
        <v>15</v>
      </c>
      <c r="AO27" s="20" t="s">
        <v>312</v>
      </c>
      <c r="AP27" s="77" t="s">
        <v>197</v>
      </c>
      <c r="AQ27" s="381">
        <v>139.255</v>
      </c>
      <c r="AR27" s="903">
        <v>141.712</v>
      </c>
      <c r="AS27" s="1024"/>
      <c r="AT27" s="371"/>
      <c r="AV27" s="304" t="s">
        <v>15</v>
      </c>
      <c r="AW27" s="20" t="s">
        <v>312</v>
      </c>
      <c r="AX27" s="192" t="s">
        <v>141</v>
      </c>
      <c r="AY27" s="379">
        <v>477.063207775499</v>
      </c>
      <c r="AZ27" s="379">
        <v>522.1435176315823</v>
      </c>
      <c r="BA27" s="379">
        <v>825.7967438454172</v>
      </c>
      <c r="BB27" s="380">
        <v>951.0374277650853</v>
      </c>
      <c r="BC27" s="1070" t="s">
        <v>378</v>
      </c>
      <c r="BD27" s="1070" t="s">
        <v>378</v>
      </c>
      <c r="BF27" s="304" t="s">
        <v>15</v>
      </c>
      <c r="BG27" s="20" t="s">
        <v>312</v>
      </c>
      <c r="BH27" s="192" t="s">
        <v>141</v>
      </c>
      <c r="BI27" s="379" t="s">
        <v>198</v>
      </c>
      <c r="BJ27" s="379" t="s">
        <v>198</v>
      </c>
      <c r="BK27" s="379" t="s">
        <v>198</v>
      </c>
      <c r="BL27" s="380" t="s">
        <v>198</v>
      </c>
    </row>
    <row r="28" spans="1:64" s="367" customFormat="1" ht="15" customHeight="1">
      <c r="A28" s="842">
        <v>6</v>
      </c>
      <c r="B28" s="415" t="s">
        <v>251</v>
      </c>
      <c r="C28" s="863" t="s">
        <v>34</v>
      </c>
      <c r="D28" s="296">
        <v>2759.933</v>
      </c>
      <c r="E28" s="296">
        <v>820748.6479999999</v>
      </c>
      <c r="F28" s="296">
        <v>2933.367</v>
      </c>
      <c r="G28" s="296">
        <v>863138.6270000001</v>
      </c>
      <c r="H28" s="296">
        <v>882.428</v>
      </c>
      <c r="I28" s="296">
        <v>507336.781</v>
      </c>
      <c r="J28" s="296">
        <v>918.9449999999999</v>
      </c>
      <c r="K28" s="844">
        <v>521477.61699999997</v>
      </c>
      <c r="L28" s="865" t="s">
        <v>376</v>
      </c>
      <c r="M28" s="866" t="s">
        <v>376</v>
      </c>
      <c r="N28" s="867" t="s">
        <v>376</v>
      </c>
      <c r="O28" s="868" t="s">
        <v>376</v>
      </c>
      <c r="P28" s="869" t="s">
        <v>376</v>
      </c>
      <c r="Q28" s="869" t="s">
        <v>376</v>
      </c>
      <c r="R28" s="869" t="s">
        <v>376</v>
      </c>
      <c r="S28" s="870" t="s">
        <v>376</v>
      </c>
      <c r="T28" s="847" t="s">
        <v>376</v>
      </c>
      <c r="U28" s="712" t="s">
        <v>376</v>
      </c>
      <c r="V28" s="712" t="s">
        <v>376</v>
      </c>
      <c r="W28" s="712" t="s">
        <v>376</v>
      </c>
      <c r="X28" s="847" t="s">
        <v>376</v>
      </c>
      <c r="Y28" s="712" t="s">
        <v>376</v>
      </c>
      <c r="Z28" s="712" t="s">
        <v>376</v>
      </c>
      <c r="AA28" s="848" t="s">
        <v>376</v>
      </c>
      <c r="AB28" s="2">
        <v>6</v>
      </c>
      <c r="AC28" s="16" t="s">
        <v>251</v>
      </c>
      <c r="AD28" s="77" t="s">
        <v>197</v>
      </c>
      <c r="AE28" s="871">
        <v>0</v>
      </c>
      <c r="AF28" s="871">
        <v>0</v>
      </c>
      <c r="AG28" s="871">
        <v>0</v>
      </c>
      <c r="AH28" s="871">
        <v>0</v>
      </c>
      <c r="AI28" s="871">
        <v>0</v>
      </c>
      <c r="AJ28" s="871">
        <v>0</v>
      </c>
      <c r="AK28" s="871">
        <v>0</v>
      </c>
      <c r="AL28" s="872">
        <v>0</v>
      </c>
      <c r="AM28" s="851"/>
      <c r="AN28" s="225">
        <v>6</v>
      </c>
      <c r="AO28" s="16" t="s">
        <v>251</v>
      </c>
      <c r="AP28" s="77" t="s">
        <v>197</v>
      </c>
      <c r="AQ28" s="370">
        <v>5461.275</v>
      </c>
      <c r="AR28" s="903">
        <v>5655.4220000000005</v>
      </c>
      <c r="AS28" s="1024"/>
      <c r="AT28" s="371"/>
      <c r="AV28" s="303">
        <v>6</v>
      </c>
      <c r="AW28" s="16" t="s">
        <v>251</v>
      </c>
      <c r="AX28" s="192" t="s">
        <v>141</v>
      </c>
      <c r="AY28" s="375">
        <v>297.37991755596966</v>
      </c>
      <c r="AZ28" s="375">
        <v>294.248427489639</v>
      </c>
      <c r="BA28" s="375">
        <v>574.9327775183924</v>
      </c>
      <c r="BB28" s="376">
        <v>567.474241657553</v>
      </c>
      <c r="BC28" s="1070" t="s">
        <v>378</v>
      </c>
      <c r="BD28" s="1070" t="s">
        <v>378</v>
      </c>
      <c r="BF28" s="303">
        <v>6</v>
      </c>
      <c r="BG28" s="16" t="s">
        <v>251</v>
      </c>
      <c r="BH28" s="192" t="s">
        <v>141</v>
      </c>
      <c r="BI28" s="375" t="s">
        <v>198</v>
      </c>
      <c r="BJ28" s="375" t="s">
        <v>198</v>
      </c>
      <c r="BK28" s="375" t="s">
        <v>198</v>
      </c>
      <c r="BL28" s="376" t="s">
        <v>198</v>
      </c>
    </row>
    <row r="29" spans="1:64" s="367" customFormat="1" ht="15" customHeight="1">
      <c r="A29" s="842" t="s">
        <v>161</v>
      </c>
      <c r="B29" s="862" t="s">
        <v>250</v>
      </c>
      <c r="C29" s="843" t="s">
        <v>34</v>
      </c>
      <c r="D29" s="296">
        <v>148.07</v>
      </c>
      <c r="E29" s="296">
        <v>135006.15</v>
      </c>
      <c r="F29" s="296">
        <v>154.074</v>
      </c>
      <c r="G29" s="296">
        <v>142752.159</v>
      </c>
      <c r="H29" s="296">
        <v>29.7</v>
      </c>
      <c r="I29" s="296">
        <v>90303.65000000001</v>
      </c>
      <c r="J29" s="296">
        <v>27.346</v>
      </c>
      <c r="K29" s="844">
        <v>90526.69200000001</v>
      </c>
      <c r="L29" s="865" t="s">
        <v>376</v>
      </c>
      <c r="M29" s="866" t="s">
        <v>376</v>
      </c>
      <c r="N29" s="867" t="s">
        <v>376</v>
      </c>
      <c r="O29" s="868" t="s">
        <v>376</v>
      </c>
      <c r="P29" s="869" t="s">
        <v>376</v>
      </c>
      <c r="Q29" s="869" t="s">
        <v>376</v>
      </c>
      <c r="R29" s="869" t="s">
        <v>376</v>
      </c>
      <c r="S29" s="870" t="s">
        <v>376</v>
      </c>
      <c r="T29" s="847" t="s">
        <v>376</v>
      </c>
      <c r="U29" s="712" t="s">
        <v>376</v>
      </c>
      <c r="V29" s="712" t="s">
        <v>376</v>
      </c>
      <c r="W29" s="712" t="s">
        <v>376</v>
      </c>
      <c r="X29" s="847" t="s">
        <v>376</v>
      </c>
      <c r="Y29" s="712" t="s">
        <v>376</v>
      </c>
      <c r="Z29" s="712" t="s">
        <v>376</v>
      </c>
      <c r="AA29" s="848" t="s">
        <v>376</v>
      </c>
      <c r="AB29" s="2" t="s">
        <v>161</v>
      </c>
      <c r="AC29" s="19" t="s">
        <v>250</v>
      </c>
      <c r="AD29" s="77" t="s">
        <v>197</v>
      </c>
      <c r="AE29" s="849">
        <v>0</v>
      </c>
      <c r="AF29" s="849">
        <v>0</v>
      </c>
      <c r="AG29" s="849">
        <v>0</v>
      </c>
      <c r="AH29" s="849">
        <v>0</v>
      </c>
      <c r="AI29" s="849">
        <v>0</v>
      </c>
      <c r="AJ29" s="849">
        <v>0</v>
      </c>
      <c r="AK29" s="849">
        <v>0</v>
      </c>
      <c r="AL29" s="850">
        <v>0</v>
      </c>
      <c r="AM29" s="851"/>
      <c r="AN29" s="225" t="s">
        <v>161</v>
      </c>
      <c r="AO29" s="19" t="s">
        <v>250</v>
      </c>
      <c r="AP29" s="77" t="s">
        <v>197</v>
      </c>
      <c r="AQ29" s="383">
        <v>320.87</v>
      </c>
      <c r="AR29" s="903">
        <v>329.228</v>
      </c>
      <c r="AS29" s="1024"/>
      <c r="AT29" s="371"/>
      <c r="AV29" s="303">
        <v>6.1</v>
      </c>
      <c r="AW29" s="19" t="s">
        <v>250</v>
      </c>
      <c r="AX29" s="192" t="s">
        <v>141</v>
      </c>
      <c r="AY29" s="379">
        <v>911.7724724792328</v>
      </c>
      <c r="AZ29" s="379">
        <v>926.5168620273375</v>
      </c>
      <c r="BA29" s="379">
        <v>3040.5269360269363</v>
      </c>
      <c r="BB29" s="380">
        <v>3310.418050171872</v>
      </c>
      <c r="BC29" s="1070" t="s">
        <v>378</v>
      </c>
      <c r="BD29" s="1070" t="s">
        <v>378</v>
      </c>
      <c r="BF29" s="303">
        <v>6.1</v>
      </c>
      <c r="BG29" s="19" t="s">
        <v>250</v>
      </c>
      <c r="BH29" s="192" t="s">
        <v>141</v>
      </c>
      <c r="BI29" s="379" t="s">
        <v>198</v>
      </c>
      <c r="BJ29" s="379" t="s">
        <v>198</v>
      </c>
      <c r="BK29" s="379" t="s">
        <v>198</v>
      </c>
      <c r="BL29" s="380" t="s">
        <v>198</v>
      </c>
    </row>
    <row r="30" spans="1:64" s="79" customFormat="1" ht="15" customHeight="1">
      <c r="A30" s="852" t="s">
        <v>229</v>
      </c>
      <c r="B30" s="418" t="s">
        <v>202</v>
      </c>
      <c r="C30" s="873" t="s">
        <v>34</v>
      </c>
      <c r="D30" s="854">
        <v>4.43</v>
      </c>
      <c r="E30" s="854">
        <v>4909.35</v>
      </c>
      <c r="F30" s="1116">
        <v>6.473</v>
      </c>
      <c r="G30" s="1116">
        <v>6136.44</v>
      </c>
      <c r="H30" s="854">
        <v>1.46</v>
      </c>
      <c r="I30" s="854">
        <v>4090.57</v>
      </c>
      <c r="J30" s="1116">
        <v>0.935</v>
      </c>
      <c r="K30" s="1132">
        <v>2909.319</v>
      </c>
      <c r="L30" s="856"/>
      <c r="M30" s="857"/>
      <c r="N30" s="736"/>
      <c r="O30" s="737"/>
      <c r="P30" s="858"/>
      <c r="Q30" s="858"/>
      <c r="R30" s="858"/>
      <c r="S30" s="859"/>
      <c r="T30" s="860" t="s">
        <v>376</v>
      </c>
      <c r="U30" s="8" t="s">
        <v>376</v>
      </c>
      <c r="V30" s="8" t="s">
        <v>376</v>
      </c>
      <c r="W30" s="8" t="s">
        <v>376</v>
      </c>
      <c r="X30" s="860" t="s">
        <v>376</v>
      </c>
      <c r="Y30" s="8" t="s">
        <v>376</v>
      </c>
      <c r="Z30" s="8" t="s">
        <v>376</v>
      </c>
      <c r="AA30" s="861" t="s">
        <v>376</v>
      </c>
      <c r="AB30" s="2" t="s">
        <v>229</v>
      </c>
      <c r="AC30" s="17" t="s">
        <v>202</v>
      </c>
      <c r="AD30" s="77" t="s">
        <v>197</v>
      </c>
      <c r="AE30" s="719"/>
      <c r="AF30" s="719"/>
      <c r="AG30" s="719"/>
      <c r="AH30" s="719"/>
      <c r="AI30" s="719"/>
      <c r="AJ30" s="719"/>
      <c r="AK30" s="719"/>
      <c r="AL30" s="757"/>
      <c r="AM30" s="90"/>
      <c r="AN30" s="225" t="s">
        <v>229</v>
      </c>
      <c r="AO30" s="17" t="s">
        <v>202</v>
      </c>
      <c r="AP30" s="77" t="s">
        <v>197</v>
      </c>
      <c r="AQ30" s="370">
        <v>6.47</v>
      </c>
      <c r="AR30" s="903">
        <v>9.037999999999998</v>
      </c>
      <c r="AS30" s="1024"/>
      <c r="AT30" s="371"/>
      <c r="AV30" s="303" t="s">
        <v>229</v>
      </c>
      <c r="AW30" s="17" t="s">
        <v>202</v>
      </c>
      <c r="AX30" s="192" t="s">
        <v>141</v>
      </c>
      <c r="AY30" s="379">
        <v>1108.2054176072236</v>
      </c>
      <c r="AZ30" s="379">
        <v>948.0055615634172</v>
      </c>
      <c r="BA30" s="379">
        <v>2801.760273972603</v>
      </c>
      <c r="BB30" s="380">
        <v>3111.5711229946523</v>
      </c>
      <c r="BC30" s="1070" t="s">
        <v>378</v>
      </c>
      <c r="BD30" s="1070" t="s">
        <v>378</v>
      </c>
      <c r="BF30" s="303" t="s">
        <v>229</v>
      </c>
      <c r="BG30" s="17" t="s">
        <v>202</v>
      </c>
      <c r="BH30" s="192" t="s">
        <v>141</v>
      </c>
      <c r="BI30" s="379" t="s">
        <v>198</v>
      </c>
      <c r="BJ30" s="379" t="s">
        <v>198</v>
      </c>
      <c r="BK30" s="379" t="s">
        <v>198</v>
      </c>
      <c r="BL30" s="380" t="s">
        <v>198</v>
      </c>
    </row>
    <row r="31" spans="1:64" s="79" customFormat="1" ht="15" customHeight="1">
      <c r="A31" s="852" t="s">
        <v>300</v>
      </c>
      <c r="B31" s="418" t="s">
        <v>203</v>
      </c>
      <c r="C31" s="873" t="s">
        <v>34</v>
      </c>
      <c r="D31" s="854">
        <v>143.64</v>
      </c>
      <c r="E31" s="854">
        <v>130096.8</v>
      </c>
      <c r="F31" s="1116">
        <v>147.601</v>
      </c>
      <c r="G31" s="1116">
        <v>136615.719</v>
      </c>
      <c r="H31" s="854">
        <v>28.24</v>
      </c>
      <c r="I31" s="854">
        <v>86213.08</v>
      </c>
      <c r="J31" s="1116">
        <v>26.411</v>
      </c>
      <c r="K31" s="1132">
        <v>87617.373</v>
      </c>
      <c r="L31" s="856"/>
      <c r="M31" s="857"/>
      <c r="N31" s="736"/>
      <c r="O31" s="737"/>
      <c r="P31" s="858"/>
      <c r="Q31" s="858"/>
      <c r="R31" s="858"/>
      <c r="S31" s="859"/>
      <c r="T31" s="860" t="s">
        <v>376</v>
      </c>
      <c r="U31" s="8" t="s">
        <v>376</v>
      </c>
      <c r="V31" s="8" t="s">
        <v>376</v>
      </c>
      <c r="W31" s="8" t="s">
        <v>376</v>
      </c>
      <c r="X31" s="860" t="s">
        <v>376</v>
      </c>
      <c r="Y31" s="8" t="s">
        <v>376</v>
      </c>
      <c r="Z31" s="8" t="s">
        <v>376</v>
      </c>
      <c r="AA31" s="861" t="s">
        <v>376</v>
      </c>
      <c r="AB31" s="2" t="s">
        <v>300</v>
      </c>
      <c r="AC31" s="17" t="s">
        <v>203</v>
      </c>
      <c r="AD31" s="77" t="s">
        <v>197</v>
      </c>
      <c r="AE31" s="719"/>
      <c r="AF31" s="719"/>
      <c r="AG31" s="719"/>
      <c r="AH31" s="719"/>
      <c r="AI31" s="719"/>
      <c r="AJ31" s="719"/>
      <c r="AK31" s="719"/>
      <c r="AL31" s="757"/>
      <c r="AM31" s="90"/>
      <c r="AN31" s="225" t="s">
        <v>300</v>
      </c>
      <c r="AO31" s="17" t="s">
        <v>203</v>
      </c>
      <c r="AP31" s="77" t="s">
        <v>197</v>
      </c>
      <c r="AQ31" s="370">
        <v>314.4</v>
      </c>
      <c r="AR31" s="903">
        <v>320.19</v>
      </c>
      <c r="AS31" s="1024"/>
      <c r="AT31" s="371"/>
      <c r="AV31" s="303" t="s">
        <v>300</v>
      </c>
      <c r="AW31" s="17" t="s">
        <v>203</v>
      </c>
      <c r="AX31" s="192" t="s">
        <v>141</v>
      </c>
      <c r="AY31" s="379">
        <v>905.7142857142858</v>
      </c>
      <c r="AZ31" s="379">
        <v>925.5744812027019</v>
      </c>
      <c r="BA31" s="379">
        <v>3052.8711048158643</v>
      </c>
      <c r="BB31" s="380">
        <v>3317.457612358487</v>
      </c>
      <c r="BC31" s="1070" t="s">
        <v>378</v>
      </c>
      <c r="BD31" s="1070" t="s">
        <v>378</v>
      </c>
      <c r="BF31" s="303" t="s">
        <v>300</v>
      </c>
      <c r="BG31" s="17" t="s">
        <v>203</v>
      </c>
      <c r="BH31" s="192" t="s">
        <v>141</v>
      </c>
      <c r="BI31" s="379" t="s">
        <v>198</v>
      </c>
      <c r="BJ31" s="379" t="s">
        <v>198</v>
      </c>
      <c r="BK31" s="379" t="s">
        <v>198</v>
      </c>
      <c r="BL31" s="380" t="s">
        <v>198</v>
      </c>
    </row>
    <row r="32" spans="1:64" s="79" customFormat="1" ht="15" customHeight="1" thickBot="1">
      <c r="A32" s="888" t="s">
        <v>16</v>
      </c>
      <c r="B32" s="420" t="s">
        <v>312</v>
      </c>
      <c r="C32" s="853" t="s">
        <v>34</v>
      </c>
      <c r="D32" s="854">
        <v>64.51</v>
      </c>
      <c r="E32" s="854">
        <v>42194.87</v>
      </c>
      <c r="F32" s="1116">
        <v>72.113</v>
      </c>
      <c r="G32" s="1116">
        <v>45129.889</v>
      </c>
      <c r="H32" s="854">
        <v>7.91</v>
      </c>
      <c r="I32" s="854">
        <v>17273.42</v>
      </c>
      <c r="J32" s="1116">
        <v>6.026</v>
      </c>
      <c r="K32" s="1132">
        <v>13414.176</v>
      </c>
      <c r="L32" s="856"/>
      <c r="M32" s="857"/>
      <c r="N32" s="736"/>
      <c r="O32" s="737"/>
      <c r="P32" s="858"/>
      <c r="Q32" s="858"/>
      <c r="R32" s="858"/>
      <c r="S32" s="859"/>
      <c r="T32" s="860" t="s">
        <v>376</v>
      </c>
      <c r="U32" s="8" t="s">
        <v>376</v>
      </c>
      <c r="V32" s="8" t="s">
        <v>376</v>
      </c>
      <c r="W32" s="8" t="s">
        <v>376</v>
      </c>
      <c r="X32" s="860" t="s">
        <v>376</v>
      </c>
      <c r="Y32" s="8" t="s">
        <v>376</v>
      </c>
      <c r="Z32" s="8" t="s">
        <v>376</v>
      </c>
      <c r="AA32" s="861" t="s">
        <v>376</v>
      </c>
      <c r="AB32" s="14" t="s">
        <v>16</v>
      </c>
      <c r="AC32" s="18" t="s">
        <v>312</v>
      </c>
      <c r="AD32" s="77" t="s">
        <v>197</v>
      </c>
      <c r="AE32" s="719" t="s">
        <v>376</v>
      </c>
      <c r="AF32" s="719" t="s">
        <v>376</v>
      </c>
      <c r="AG32" s="719" t="s">
        <v>376</v>
      </c>
      <c r="AH32" s="719" t="s">
        <v>376</v>
      </c>
      <c r="AI32" s="719" t="s">
        <v>376</v>
      </c>
      <c r="AJ32" s="719" t="s">
        <v>376</v>
      </c>
      <c r="AK32" s="719" t="s">
        <v>376</v>
      </c>
      <c r="AL32" s="757" t="s">
        <v>376</v>
      </c>
      <c r="AM32" s="90"/>
      <c r="AN32" s="225" t="s">
        <v>16</v>
      </c>
      <c r="AO32" s="18" t="s">
        <v>312</v>
      </c>
      <c r="AP32" s="77" t="s">
        <v>197</v>
      </c>
      <c r="AQ32" s="370">
        <v>56.60000000000001</v>
      </c>
      <c r="AR32" s="903">
        <v>66.087</v>
      </c>
      <c r="AS32" s="1024"/>
      <c r="AT32" s="371"/>
      <c r="AV32" s="305" t="s">
        <v>16</v>
      </c>
      <c r="AW32" s="45" t="s">
        <v>312</v>
      </c>
      <c r="AX32" s="192" t="s">
        <v>141</v>
      </c>
      <c r="AY32" s="384">
        <v>654.0826228491707</v>
      </c>
      <c r="AZ32" s="384">
        <v>625.8218213082247</v>
      </c>
      <c r="BA32" s="384">
        <v>2183.7446270543614</v>
      </c>
      <c r="BB32" s="385">
        <v>2226.049784268171</v>
      </c>
      <c r="BC32" s="1070" t="s">
        <v>378</v>
      </c>
      <c r="BD32" s="1070" t="s">
        <v>378</v>
      </c>
      <c r="BF32" s="305" t="s">
        <v>16</v>
      </c>
      <c r="BG32" s="45" t="s">
        <v>312</v>
      </c>
      <c r="BH32" s="192" t="s">
        <v>141</v>
      </c>
      <c r="BI32" s="384" t="s">
        <v>198</v>
      </c>
      <c r="BJ32" s="384" t="s">
        <v>198</v>
      </c>
      <c r="BK32" s="384" t="s">
        <v>198</v>
      </c>
      <c r="BL32" s="385" t="s">
        <v>198</v>
      </c>
    </row>
    <row r="33" spans="1:64" s="367" customFormat="1" ht="15" customHeight="1">
      <c r="A33" s="842" t="s">
        <v>162</v>
      </c>
      <c r="B33" s="862" t="s">
        <v>253</v>
      </c>
      <c r="C33" s="863" t="s">
        <v>34</v>
      </c>
      <c r="D33" s="296">
        <v>452.94</v>
      </c>
      <c r="E33" s="296">
        <v>198709.41999999998</v>
      </c>
      <c r="F33" s="296">
        <v>473.556</v>
      </c>
      <c r="G33" s="296">
        <v>210234.753</v>
      </c>
      <c r="H33" s="296">
        <v>210.13</v>
      </c>
      <c r="I33" s="296">
        <v>151584.87</v>
      </c>
      <c r="J33" s="296">
        <v>224.471</v>
      </c>
      <c r="K33" s="844">
        <v>166178.704</v>
      </c>
      <c r="L33" s="865" t="s">
        <v>376</v>
      </c>
      <c r="M33" s="866" t="s">
        <v>376</v>
      </c>
      <c r="N33" s="867" t="s">
        <v>376</v>
      </c>
      <c r="O33" s="868" t="s">
        <v>376</v>
      </c>
      <c r="P33" s="869" t="s">
        <v>376</v>
      </c>
      <c r="Q33" s="869" t="s">
        <v>376</v>
      </c>
      <c r="R33" s="869" t="s">
        <v>376</v>
      </c>
      <c r="S33" s="870" t="s">
        <v>376</v>
      </c>
      <c r="T33" s="847" t="s">
        <v>376</v>
      </c>
      <c r="U33" s="712" t="s">
        <v>376</v>
      </c>
      <c r="V33" s="712" t="s">
        <v>376</v>
      </c>
      <c r="W33" s="712" t="s">
        <v>376</v>
      </c>
      <c r="X33" s="847" t="s">
        <v>376</v>
      </c>
      <c r="Y33" s="712" t="s">
        <v>376</v>
      </c>
      <c r="Z33" s="712" t="s">
        <v>376</v>
      </c>
      <c r="AA33" s="848" t="s">
        <v>376</v>
      </c>
      <c r="AB33" s="2" t="s">
        <v>162</v>
      </c>
      <c r="AC33" s="19" t="s">
        <v>253</v>
      </c>
      <c r="AD33" s="77" t="s">
        <v>197</v>
      </c>
      <c r="AE33" s="871">
        <v>0</v>
      </c>
      <c r="AF33" s="871">
        <v>0</v>
      </c>
      <c r="AG33" s="871">
        <v>0</v>
      </c>
      <c r="AH33" s="871">
        <v>0</v>
      </c>
      <c r="AI33" s="871">
        <v>0</v>
      </c>
      <c r="AJ33" s="871">
        <v>0</v>
      </c>
      <c r="AK33" s="871">
        <v>0</v>
      </c>
      <c r="AL33" s="872">
        <v>0</v>
      </c>
      <c r="AM33" s="851"/>
      <c r="AN33" s="225" t="s">
        <v>162</v>
      </c>
      <c r="AO33" s="19" t="s">
        <v>253</v>
      </c>
      <c r="AP33" s="77" t="s">
        <v>197</v>
      </c>
      <c r="AQ33" s="370">
        <v>508.48</v>
      </c>
      <c r="AR33" s="903">
        <v>492.58500000000004</v>
      </c>
      <c r="AS33" s="1024"/>
      <c r="AT33" s="371"/>
      <c r="AV33" s="303">
        <v>6.2</v>
      </c>
      <c r="AW33" s="19" t="s">
        <v>253</v>
      </c>
      <c r="AX33" s="192" t="s">
        <v>141</v>
      </c>
      <c r="AY33" s="375">
        <v>438.7102485980483</v>
      </c>
      <c r="AZ33" s="375">
        <v>443.949085219066</v>
      </c>
      <c r="BA33" s="375">
        <v>721.3861419121496</v>
      </c>
      <c r="BB33" s="376">
        <v>740.3125748983165</v>
      </c>
      <c r="BC33" s="1070" t="s">
        <v>378</v>
      </c>
      <c r="BD33" s="1070" t="s">
        <v>378</v>
      </c>
      <c r="BF33" s="303">
        <v>6.2</v>
      </c>
      <c r="BG33" s="19" t="s">
        <v>253</v>
      </c>
      <c r="BH33" s="192" t="s">
        <v>141</v>
      </c>
      <c r="BI33" s="375" t="s">
        <v>198</v>
      </c>
      <c r="BJ33" s="375" t="s">
        <v>198</v>
      </c>
      <c r="BK33" s="375" t="s">
        <v>198</v>
      </c>
      <c r="BL33" s="376" t="s">
        <v>198</v>
      </c>
    </row>
    <row r="34" spans="1:64" s="79" customFormat="1" ht="15" customHeight="1">
      <c r="A34" s="852" t="s">
        <v>230</v>
      </c>
      <c r="B34" s="418" t="s">
        <v>202</v>
      </c>
      <c r="C34" s="873" t="s">
        <v>34</v>
      </c>
      <c r="D34" s="854">
        <v>242.94</v>
      </c>
      <c r="E34" s="854">
        <v>86556.62</v>
      </c>
      <c r="F34" s="1116">
        <v>262.366</v>
      </c>
      <c r="G34" s="1116">
        <v>94011.745</v>
      </c>
      <c r="H34" s="854">
        <v>52.34</v>
      </c>
      <c r="I34" s="854">
        <v>40341.73</v>
      </c>
      <c r="J34" s="1116">
        <v>52.899</v>
      </c>
      <c r="K34" s="1132">
        <v>48484.472</v>
      </c>
      <c r="L34" s="856"/>
      <c r="M34" s="857"/>
      <c r="N34" s="736"/>
      <c r="O34" s="737"/>
      <c r="P34" s="858"/>
      <c r="Q34" s="858"/>
      <c r="R34" s="858"/>
      <c r="S34" s="859"/>
      <c r="T34" s="860" t="s">
        <v>376</v>
      </c>
      <c r="U34" s="8" t="s">
        <v>376</v>
      </c>
      <c r="V34" s="8" t="s">
        <v>376</v>
      </c>
      <c r="W34" s="8" t="s">
        <v>376</v>
      </c>
      <c r="X34" s="860" t="s">
        <v>376</v>
      </c>
      <c r="Y34" s="8" t="s">
        <v>376</v>
      </c>
      <c r="Z34" s="8" t="s">
        <v>376</v>
      </c>
      <c r="AA34" s="861" t="s">
        <v>376</v>
      </c>
      <c r="AB34" s="2" t="s">
        <v>230</v>
      </c>
      <c r="AC34" s="17" t="s">
        <v>202</v>
      </c>
      <c r="AD34" s="77" t="s">
        <v>197</v>
      </c>
      <c r="AE34" s="719"/>
      <c r="AF34" s="719"/>
      <c r="AG34" s="719"/>
      <c r="AH34" s="719"/>
      <c r="AI34" s="719"/>
      <c r="AJ34" s="719"/>
      <c r="AK34" s="719"/>
      <c r="AL34" s="757"/>
      <c r="AM34" s="90"/>
      <c r="AN34" s="225" t="s">
        <v>230</v>
      </c>
      <c r="AO34" s="17" t="s">
        <v>202</v>
      </c>
      <c r="AP34" s="77" t="s">
        <v>197</v>
      </c>
      <c r="AQ34" s="370">
        <v>195.26999999999998</v>
      </c>
      <c r="AR34" s="903">
        <v>211.46699999999998</v>
      </c>
      <c r="AS34" s="1024"/>
      <c r="AT34" s="371"/>
      <c r="AV34" s="303" t="s">
        <v>230</v>
      </c>
      <c r="AW34" s="17" t="s">
        <v>202</v>
      </c>
      <c r="AX34" s="192" t="s">
        <v>141</v>
      </c>
      <c r="AY34" s="379">
        <v>356.28805466370295</v>
      </c>
      <c r="AZ34" s="379">
        <v>358.3228962594239</v>
      </c>
      <c r="BA34" s="379">
        <v>770.7628964463125</v>
      </c>
      <c r="BB34" s="380">
        <v>916.5479876746252</v>
      </c>
      <c r="BC34" s="1070" t="s">
        <v>378</v>
      </c>
      <c r="BD34" s="1070" t="s">
        <v>378</v>
      </c>
      <c r="BF34" s="303" t="s">
        <v>230</v>
      </c>
      <c r="BG34" s="17" t="s">
        <v>202</v>
      </c>
      <c r="BH34" s="192" t="s">
        <v>141</v>
      </c>
      <c r="BI34" s="379" t="s">
        <v>198</v>
      </c>
      <c r="BJ34" s="379" t="s">
        <v>198</v>
      </c>
      <c r="BK34" s="379" t="s">
        <v>198</v>
      </c>
      <c r="BL34" s="380" t="s">
        <v>198</v>
      </c>
    </row>
    <row r="35" spans="1:64" s="79" customFormat="1" ht="15" customHeight="1">
      <c r="A35" s="852" t="s">
        <v>301</v>
      </c>
      <c r="B35" s="418" t="s">
        <v>203</v>
      </c>
      <c r="C35" s="873" t="s">
        <v>34</v>
      </c>
      <c r="D35" s="854">
        <v>210</v>
      </c>
      <c r="E35" s="854">
        <v>112152.8</v>
      </c>
      <c r="F35" s="1116">
        <v>211.19</v>
      </c>
      <c r="G35" s="1116">
        <v>116223.008</v>
      </c>
      <c r="H35" s="854">
        <v>157.79</v>
      </c>
      <c r="I35" s="854">
        <v>111243.14</v>
      </c>
      <c r="J35" s="1116">
        <v>171.572</v>
      </c>
      <c r="K35" s="1132">
        <v>117694.232</v>
      </c>
      <c r="L35" s="856"/>
      <c r="M35" s="857"/>
      <c r="N35" s="736"/>
      <c r="O35" s="737"/>
      <c r="P35" s="858"/>
      <c r="Q35" s="858"/>
      <c r="R35" s="858"/>
      <c r="S35" s="859"/>
      <c r="T35" s="860" t="s">
        <v>376</v>
      </c>
      <c r="U35" s="8" t="s">
        <v>376</v>
      </c>
      <c r="V35" s="8" t="s">
        <v>376</v>
      </c>
      <c r="W35" s="8" t="s">
        <v>376</v>
      </c>
      <c r="X35" s="860" t="s">
        <v>376</v>
      </c>
      <c r="Y35" s="8" t="s">
        <v>376</v>
      </c>
      <c r="Z35" s="8" t="s">
        <v>376</v>
      </c>
      <c r="AA35" s="861" t="s">
        <v>376</v>
      </c>
      <c r="AB35" s="2" t="s">
        <v>301</v>
      </c>
      <c r="AC35" s="17" t="s">
        <v>203</v>
      </c>
      <c r="AD35" s="77" t="s">
        <v>197</v>
      </c>
      <c r="AE35" s="719"/>
      <c r="AF35" s="719"/>
      <c r="AG35" s="719"/>
      <c r="AH35" s="719"/>
      <c r="AI35" s="719"/>
      <c r="AJ35" s="719"/>
      <c r="AK35" s="719"/>
      <c r="AL35" s="757"/>
      <c r="AM35" s="90"/>
      <c r="AN35" s="225" t="s">
        <v>301</v>
      </c>
      <c r="AO35" s="17" t="s">
        <v>203</v>
      </c>
      <c r="AP35" s="77" t="s">
        <v>197</v>
      </c>
      <c r="AQ35" s="370">
        <v>313.21000000000004</v>
      </c>
      <c r="AR35" s="903">
        <v>281.118</v>
      </c>
      <c r="AS35" s="1024"/>
      <c r="AT35" s="371"/>
      <c r="AV35" s="303" t="s">
        <v>301</v>
      </c>
      <c r="AW35" s="17" t="s">
        <v>203</v>
      </c>
      <c r="AX35" s="192" t="s">
        <v>141</v>
      </c>
      <c r="AY35" s="379">
        <v>534.0609523809524</v>
      </c>
      <c r="AZ35" s="379">
        <v>550.324390359392</v>
      </c>
      <c r="BA35" s="379">
        <v>705.0075416693073</v>
      </c>
      <c r="BB35" s="380">
        <v>685.9757536194717</v>
      </c>
      <c r="BC35" s="1070" t="s">
        <v>378</v>
      </c>
      <c r="BD35" s="1070" t="s">
        <v>378</v>
      </c>
      <c r="BF35" s="303" t="s">
        <v>301</v>
      </c>
      <c r="BG35" s="17" t="s">
        <v>203</v>
      </c>
      <c r="BH35" s="192" t="s">
        <v>141</v>
      </c>
      <c r="BI35" s="379" t="s">
        <v>198</v>
      </c>
      <c r="BJ35" s="379" t="s">
        <v>198</v>
      </c>
      <c r="BK35" s="379" t="s">
        <v>198</v>
      </c>
      <c r="BL35" s="380" t="s">
        <v>198</v>
      </c>
    </row>
    <row r="36" spans="1:64" s="79" customFormat="1" ht="15" customHeight="1" thickBot="1">
      <c r="A36" s="852" t="s">
        <v>17</v>
      </c>
      <c r="B36" s="420" t="s">
        <v>312</v>
      </c>
      <c r="C36" s="1135" t="s">
        <v>34</v>
      </c>
      <c r="D36" s="1136">
        <v>53.292</v>
      </c>
      <c r="E36" s="1137">
        <v>32361.585</v>
      </c>
      <c r="F36" s="1138">
        <v>54.085</v>
      </c>
      <c r="G36" s="1139">
        <v>36689.932</v>
      </c>
      <c r="H36" s="1140">
        <v>57.697</v>
      </c>
      <c r="I36" s="1141">
        <v>42192.115</v>
      </c>
      <c r="J36" s="1142">
        <v>57.928</v>
      </c>
      <c r="K36" s="1143">
        <v>41715.117</v>
      </c>
      <c r="L36" s="856"/>
      <c r="M36" s="857"/>
      <c r="N36" s="736"/>
      <c r="O36" s="737"/>
      <c r="P36" s="858"/>
      <c r="Q36" s="858"/>
      <c r="R36" s="858"/>
      <c r="S36" s="859"/>
      <c r="T36" s="860" t="s">
        <v>376</v>
      </c>
      <c r="U36" s="8" t="s">
        <v>376</v>
      </c>
      <c r="V36" s="8" t="s">
        <v>376</v>
      </c>
      <c r="W36" s="8" t="s">
        <v>376</v>
      </c>
      <c r="X36" s="860" t="s">
        <v>376</v>
      </c>
      <c r="Y36" s="8" t="s">
        <v>376</v>
      </c>
      <c r="Z36" s="8" t="s">
        <v>376</v>
      </c>
      <c r="AA36" s="861" t="s">
        <v>376</v>
      </c>
      <c r="AB36" s="2" t="s">
        <v>17</v>
      </c>
      <c r="AC36" s="18" t="s">
        <v>312</v>
      </c>
      <c r="AD36" s="77" t="s">
        <v>197</v>
      </c>
      <c r="AE36" s="719" t="s">
        <v>376</v>
      </c>
      <c r="AF36" s="719" t="s">
        <v>376</v>
      </c>
      <c r="AG36" s="719" t="s">
        <v>376</v>
      </c>
      <c r="AH36" s="719" t="s">
        <v>376</v>
      </c>
      <c r="AI36" s="719" t="s">
        <v>376</v>
      </c>
      <c r="AJ36" s="719" t="s">
        <v>376</v>
      </c>
      <c r="AK36" s="719" t="s">
        <v>376</v>
      </c>
      <c r="AL36" s="757" t="s">
        <v>376</v>
      </c>
      <c r="AM36" s="90" t="s">
        <v>198</v>
      </c>
      <c r="AN36" s="225" t="s">
        <v>17</v>
      </c>
      <c r="AO36" s="18" t="s">
        <v>312</v>
      </c>
      <c r="AP36" s="77" t="s">
        <v>197</v>
      </c>
      <c r="AQ36" s="370">
        <v>10.594999999999999</v>
      </c>
      <c r="AR36" s="903">
        <v>2.6570000000000036</v>
      </c>
      <c r="AS36" s="1024"/>
      <c r="AT36" s="371"/>
      <c r="AV36" s="303" t="s">
        <v>17</v>
      </c>
      <c r="AW36" s="45" t="s">
        <v>312</v>
      </c>
      <c r="AX36" s="192" t="s">
        <v>141</v>
      </c>
      <c r="AY36" s="384">
        <v>607.2503377617653</v>
      </c>
      <c r="AZ36" s="384">
        <v>678.375372099473</v>
      </c>
      <c r="BA36" s="384">
        <v>731.2705166646446</v>
      </c>
      <c r="BB36" s="385">
        <v>720.1200973622427</v>
      </c>
      <c r="BC36" s="1070" t="s">
        <v>378</v>
      </c>
      <c r="BD36" s="1070" t="s">
        <v>378</v>
      </c>
      <c r="BF36" s="303" t="s">
        <v>17</v>
      </c>
      <c r="BG36" s="45" t="s">
        <v>312</v>
      </c>
      <c r="BH36" s="192" t="s">
        <v>141</v>
      </c>
      <c r="BI36" s="384" t="s">
        <v>198</v>
      </c>
      <c r="BJ36" s="384" t="s">
        <v>198</v>
      </c>
      <c r="BK36" s="384" t="s">
        <v>198</v>
      </c>
      <c r="BL36" s="385" t="s">
        <v>198</v>
      </c>
    </row>
    <row r="37" spans="1:64" s="79" customFormat="1" ht="15" customHeight="1">
      <c r="A37" s="852" t="s">
        <v>163</v>
      </c>
      <c r="B37" s="426" t="s">
        <v>91</v>
      </c>
      <c r="C37" s="889" t="s">
        <v>34</v>
      </c>
      <c r="D37" s="854">
        <v>1354.71</v>
      </c>
      <c r="E37" s="854">
        <v>247790.09</v>
      </c>
      <c r="F37" s="1116">
        <v>1433.008</v>
      </c>
      <c r="G37" s="1116">
        <v>259925.685</v>
      </c>
      <c r="H37" s="854">
        <v>294.2</v>
      </c>
      <c r="I37" s="854">
        <v>140655.5</v>
      </c>
      <c r="J37" s="1116">
        <v>345.529</v>
      </c>
      <c r="K37" s="1132">
        <v>149599.944</v>
      </c>
      <c r="L37" s="856"/>
      <c r="M37" s="857"/>
      <c r="N37" s="736"/>
      <c r="O37" s="890"/>
      <c r="P37" s="858"/>
      <c r="Q37" s="858"/>
      <c r="R37" s="858"/>
      <c r="S37" s="859"/>
      <c r="T37" s="860" t="s">
        <v>376</v>
      </c>
      <c r="U37" s="8" t="s">
        <v>376</v>
      </c>
      <c r="V37" s="8" t="s">
        <v>376</v>
      </c>
      <c r="W37" s="8" t="s">
        <v>376</v>
      </c>
      <c r="X37" s="860" t="s">
        <v>376</v>
      </c>
      <c r="Y37" s="8" t="s">
        <v>376</v>
      </c>
      <c r="Z37" s="8" t="s">
        <v>376</v>
      </c>
      <c r="AA37" s="861" t="s">
        <v>376</v>
      </c>
      <c r="AB37" s="2" t="s">
        <v>163</v>
      </c>
      <c r="AC37" s="19" t="s">
        <v>91</v>
      </c>
      <c r="AD37" s="77" t="s">
        <v>197</v>
      </c>
      <c r="AE37" s="719" t="s">
        <v>198</v>
      </c>
      <c r="AF37" s="719" t="s">
        <v>198</v>
      </c>
      <c r="AG37" s="719" t="s">
        <v>198</v>
      </c>
      <c r="AH37" s="719" t="s">
        <v>198</v>
      </c>
      <c r="AI37" s="719" t="s">
        <v>198</v>
      </c>
      <c r="AJ37" s="719" t="s">
        <v>198</v>
      </c>
      <c r="AK37" s="719" t="s">
        <v>198</v>
      </c>
      <c r="AL37" s="757" t="s">
        <v>198</v>
      </c>
      <c r="AM37" s="90"/>
      <c r="AN37" s="225" t="s">
        <v>163</v>
      </c>
      <c r="AO37" s="19" t="s">
        <v>91</v>
      </c>
      <c r="AP37" s="77" t="s">
        <v>197</v>
      </c>
      <c r="AQ37" s="370">
        <v>3446.11</v>
      </c>
      <c r="AR37" s="903">
        <v>3552.479</v>
      </c>
      <c r="AS37" s="1024"/>
      <c r="AT37" s="371"/>
      <c r="AV37" s="303">
        <v>6.3</v>
      </c>
      <c r="AW37" s="281" t="s">
        <v>91</v>
      </c>
      <c r="AX37" s="192" t="s">
        <v>141</v>
      </c>
      <c r="AY37" s="375">
        <v>182.91006193207403</v>
      </c>
      <c r="AZ37" s="375">
        <v>181.38467126491966</v>
      </c>
      <c r="BA37" s="375">
        <v>478.09483344663494</v>
      </c>
      <c r="BB37" s="376">
        <v>432.95915538203735</v>
      </c>
      <c r="BC37" s="1070" t="s">
        <v>378</v>
      </c>
      <c r="BD37" s="1070" t="s">
        <v>378</v>
      </c>
      <c r="BF37" s="303">
        <v>6.3</v>
      </c>
      <c r="BG37" s="281" t="s">
        <v>91</v>
      </c>
      <c r="BH37" s="192" t="s">
        <v>141</v>
      </c>
      <c r="BI37" s="375" t="s">
        <v>198</v>
      </c>
      <c r="BJ37" s="375" t="s">
        <v>198</v>
      </c>
      <c r="BK37" s="375" t="s">
        <v>198</v>
      </c>
      <c r="BL37" s="376" t="s">
        <v>198</v>
      </c>
    </row>
    <row r="38" spans="1:64" s="79" customFormat="1" ht="15" customHeight="1" thickBot="1">
      <c r="A38" s="888" t="s">
        <v>274</v>
      </c>
      <c r="B38" s="891" t="s">
        <v>305</v>
      </c>
      <c r="C38" s="853" t="s">
        <v>34</v>
      </c>
      <c r="D38" s="854">
        <v>133.18</v>
      </c>
      <c r="E38" s="854">
        <v>27764.98</v>
      </c>
      <c r="F38" s="1116">
        <v>154.024</v>
      </c>
      <c r="G38" s="1116">
        <v>29097.311</v>
      </c>
      <c r="H38" s="854">
        <v>53.33</v>
      </c>
      <c r="I38" s="854">
        <v>16254.14</v>
      </c>
      <c r="J38" s="1116">
        <v>54.422</v>
      </c>
      <c r="K38" s="1132">
        <v>13078.691</v>
      </c>
      <c r="L38" s="856"/>
      <c r="M38" s="857"/>
      <c r="N38" s="736"/>
      <c r="O38" s="892"/>
      <c r="P38" s="858"/>
      <c r="Q38" s="858"/>
      <c r="R38" s="858"/>
      <c r="S38" s="859"/>
      <c r="T38" s="860" t="s">
        <v>376</v>
      </c>
      <c r="U38" s="8" t="s">
        <v>376</v>
      </c>
      <c r="V38" s="8" t="s">
        <v>376</v>
      </c>
      <c r="W38" s="8" t="s">
        <v>376</v>
      </c>
      <c r="X38" s="860" t="s">
        <v>376</v>
      </c>
      <c r="Y38" s="8" t="s">
        <v>376</v>
      </c>
      <c r="Z38" s="8" t="s">
        <v>376</v>
      </c>
      <c r="AA38" s="861" t="s">
        <v>376</v>
      </c>
      <c r="AB38" s="14" t="s">
        <v>274</v>
      </c>
      <c r="AC38" s="17" t="s">
        <v>305</v>
      </c>
      <c r="AD38" s="77" t="s">
        <v>197</v>
      </c>
      <c r="AE38" s="719" t="s">
        <v>376</v>
      </c>
      <c r="AF38" s="719" t="s">
        <v>376</v>
      </c>
      <c r="AG38" s="719" t="s">
        <v>376</v>
      </c>
      <c r="AH38" s="719" t="s">
        <v>376</v>
      </c>
      <c r="AI38" s="719" t="s">
        <v>376</v>
      </c>
      <c r="AJ38" s="719" t="s">
        <v>376</v>
      </c>
      <c r="AK38" s="719" t="s">
        <v>376</v>
      </c>
      <c r="AL38" s="757" t="s">
        <v>376</v>
      </c>
      <c r="AM38" s="90"/>
      <c r="AN38" s="225" t="s">
        <v>274</v>
      </c>
      <c r="AO38" s="17" t="s">
        <v>305</v>
      </c>
      <c r="AP38" s="77" t="s">
        <v>197</v>
      </c>
      <c r="AQ38" s="370">
        <v>149.85000000000002</v>
      </c>
      <c r="AR38" s="903">
        <v>169.602</v>
      </c>
      <c r="AS38" s="1024"/>
      <c r="AT38" s="371"/>
      <c r="AV38" s="305" t="s">
        <v>274</v>
      </c>
      <c r="AW38" s="893" t="s">
        <v>305</v>
      </c>
      <c r="AX38" s="192" t="s">
        <v>141</v>
      </c>
      <c r="AY38" s="384">
        <v>208.47709866346298</v>
      </c>
      <c r="AZ38" s="384">
        <v>188.91413675790787</v>
      </c>
      <c r="BA38" s="384">
        <v>304.7841740108757</v>
      </c>
      <c r="BB38" s="385">
        <v>240.31992576531553</v>
      </c>
      <c r="BC38" s="1070" t="s">
        <v>378</v>
      </c>
      <c r="BD38" s="1070" t="s">
        <v>378</v>
      </c>
      <c r="BF38" s="305" t="s">
        <v>274</v>
      </c>
      <c r="BG38" s="893" t="s">
        <v>305</v>
      </c>
      <c r="BH38" s="192" t="s">
        <v>141</v>
      </c>
      <c r="BI38" s="384" t="s">
        <v>198</v>
      </c>
      <c r="BJ38" s="384" t="s">
        <v>198</v>
      </c>
      <c r="BK38" s="384" t="s">
        <v>198</v>
      </c>
      <c r="BL38" s="385" t="s">
        <v>198</v>
      </c>
    </row>
    <row r="39" spans="1:64" s="367" customFormat="1" ht="15" customHeight="1">
      <c r="A39" s="842" t="s">
        <v>164</v>
      </c>
      <c r="B39" s="862" t="s">
        <v>254</v>
      </c>
      <c r="C39" s="863" t="s">
        <v>34</v>
      </c>
      <c r="D39" s="296">
        <v>804.213</v>
      </c>
      <c r="E39" s="296">
        <v>239242.988</v>
      </c>
      <c r="F39" s="296">
        <v>872.729</v>
      </c>
      <c r="G39" s="296">
        <v>250226.03</v>
      </c>
      <c r="H39" s="296">
        <v>348.398</v>
      </c>
      <c r="I39" s="296">
        <v>124792.76100000001</v>
      </c>
      <c r="J39" s="296">
        <v>321.599</v>
      </c>
      <c r="K39" s="844">
        <v>115172.277</v>
      </c>
      <c r="L39" s="865" t="s">
        <v>376</v>
      </c>
      <c r="M39" s="866" t="s">
        <v>376</v>
      </c>
      <c r="N39" s="867" t="s">
        <v>376</v>
      </c>
      <c r="O39" s="894" t="s">
        <v>376</v>
      </c>
      <c r="P39" s="869" t="s">
        <v>376</v>
      </c>
      <c r="Q39" s="869" t="s">
        <v>376</v>
      </c>
      <c r="R39" s="869" t="s">
        <v>376</v>
      </c>
      <c r="S39" s="870" t="s">
        <v>376</v>
      </c>
      <c r="T39" s="847" t="s">
        <v>376</v>
      </c>
      <c r="U39" s="712" t="s">
        <v>376</v>
      </c>
      <c r="V39" s="712" t="s">
        <v>376</v>
      </c>
      <c r="W39" s="712" t="s">
        <v>376</v>
      </c>
      <c r="X39" s="847" t="s">
        <v>376</v>
      </c>
      <c r="Y39" s="712" t="s">
        <v>376</v>
      </c>
      <c r="Z39" s="712" t="s">
        <v>376</v>
      </c>
      <c r="AA39" s="848" t="s">
        <v>376</v>
      </c>
      <c r="AB39" s="2" t="s">
        <v>164</v>
      </c>
      <c r="AC39" s="19" t="s">
        <v>254</v>
      </c>
      <c r="AD39" s="77" t="s">
        <v>197</v>
      </c>
      <c r="AE39" s="871">
        <v>0</v>
      </c>
      <c r="AF39" s="871">
        <v>0</v>
      </c>
      <c r="AG39" s="871">
        <v>0</v>
      </c>
      <c r="AH39" s="871">
        <v>0</v>
      </c>
      <c r="AI39" s="871">
        <v>0</v>
      </c>
      <c r="AJ39" s="871">
        <v>0</v>
      </c>
      <c r="AK39" s="871">
        <v>-1.2434497875801753E-14</v>
      </c>
      <c r="AL39" s="872">
        <v>0</v>
      </c>
      <c r="AM39" s="895"/>
      <c r="AN39" s="225" t="s">
        <v>164</v>
      </c>
      <c r="AO39" s="19" t="s">
        <v>254</v>
      </c>
      <c r="AP39" s="77" t="s">
        <v>197</v>
      </c>
      <c r="AQ39" s="370">
        <v>1185.815</v>
      </c>
      <c r="AR39" s="903">
        <v>1281.13</v>
      </c>
      <c r="AS39" s="1024"/>
      <c r="AT39" s="371"/>
      <c r="AV39" s="303">
        <v>6.4</v>
      </c>
      <c r="AW39" s="19" t="s">
        <v>254</v>
      </c>
      <c r="AX39" s="192" t="s">
        <v>141</v>
      </c>
      <c r="AY39" s="375">
        <v>297.48709359336397</v>
      </c>
      <c r="AZ39" s="375">
        <v>286.7167585814153</v>
      </c>
      <c r="BA39" s="375">
        <v>358.1902335834305</v>
      </c>
      <c r="BB39" s="376">
        <v>358.123865434905</v>
      </c>
      <c r="BC39" s="1070" t="s">
        <v>378</v>
      </c>
      <c r="BD39" s="1070" t="s">
        <v>378</v>
      </c>
      <c r="BF39" s="303">
        <v>6.4</v>
      </c>
      <c r="BG39" s="19" t="s">
        <v>254</v>
      </c>
      <c r="BH39" s="192" t="s">
        <v>141</v>
      </c>
      <c r="BI39" s="375" t="s">
        <v>198</v>
      </c>
      <c r="BJ39" s="375" t="s">
        <v>198</v>
      </c>
      <c r="BK39" s="375" t="s">
        <v>198</v>
      </c>
      <c r="BL39" s="376" t="s">
        <v>198</v>
      </c>
    </row>
    <row r="40" spans="1:64" s="79" customFormat="1" ht="15" customHeight="1">
      <c r="A40" s="852" t="s">
        <v>231</v>
      </c>
      <c r="B40" s="418" t="s">
        <v>255</v>
      </c>
      <c r="C40" s="873" t="s">
        <v>34</v>
      </c>
      <c r="D40" s="854">
        <v>85.92</v>
      </c>
      <c r="E40" s="854">
        <v>44412.04</v>
      </c>
      <c r="F40" s="1116">
        <v>93.681</v>
      </c>
      <c r="G40" s="1116">
        <v>45394.78</v>
      </c>
      <c r="H40" s="854">
        <v>20.19</v>
      </c>
      <c r="I40" s="854">
        <v>11548.43</v>
      </c>
      <c r="J40" s="1116">
        <v>16.611</v>
      </c>
      <c r="K40" s="1132">
        <v>7514.727</v>
      </c>
      <c r="L40" s="856"/>
      <c r="M40" s="857"/>
      <c r="N40" s="736"/>
      <c r="O40" s="737"/>
      <c r="P40" s="858"/>
      <c r="Q40" s="858"/>
      <c r="R40" s="858"/>
      <c r="S40" s="859"/>
      <c r="T40" s="860" t="s">
        <v>376</v>
      </c>
      <c r="U40" s="8" t="s">
        <v>376</v>
      </c>
      <c r="V40" s="8" t="s">
        <v>376</v>
      </c>
      <c r="W40" s="8" t="s">
        <v>376</v>
      </c>
      <c r="X40" s="860" t="s">
        <v>376</v>
      </c>
      <c r="Y40" s="8" t="s">
        <v>376</v>
      </c>
      <c r="Z40" s="8" t="s">
        <v>376</v>
      </c>
      <c r="AA40" s="861" t="s">
        <v>376</v>
      </c>
      <c r="AB40" s="2" t="s">
        <v>231</v>
      </c>
      <c r="AC40" s="17" t="s">
        <v>255</v>
      </c>
      <c r="AD40" s="77" t="s">
        <v>197</v>
      </c>
      <c r="AE40" s="719"/>
      <c r="AF40" s="719"/>
      <c r="AG40" s="719"/>
      <c r="AH40" s="719"/>
      <c r="AI40" s="719"/>
      <c r="AJ40" s="719"/>
      <c r="AK40" s="719"/>
      <c r="AL40" s="757"/>
      <c r="AM40" s="90"/>
      <c r="AN40" s="225" t="s">
        <v>231</v>
      </c>
      <c r="AO40" s="17" t="s">
        <v>255</v>
      </c>
      <c r="AP40" s="77" t="s">
        <v>197</v>
      </c>
      <c r="AQ40" s="370">
        <v>65.73</v>
      </c>
      <c r="AR40" s="903">
        <v>77.07</v>
      </c>
      <c r="AS40" s="1024"/>
      <c r="AT40" s="371"/>
      <c r="AV40" s="303" t="s">
        <v>231</v>
      </c>
      <c r="AW40" s="17" t="s">
        <v>255</v>
      </c>
      <c r="AX40" s="192" t="s">
        <v>141</v>
      </c>
      <c r="AY40" s="379">
        <v>516.8999068901304</v>
      </c>
      <c r="AZ40" s="379">
        <v>484.5676284411994</v>
      </c>
      <c r="BA40" s="379">
        <v>571.9876176324913</v>
      </c>
      <c r="BB40" s="380">
        <v>452.3946180242008</v>
      </c>
      <c r="BC40" s="1070" t="s">
        <v>378</v>
      </c>
      <c r="BD40" s="1070" t="s">
        <v>378</v>
      </c>
      <c r="BF40" s="303" t="s">
        <v>231</v>
      </c>
      <c r="BG40" s="17" t="s">
        <v>255</v>
      </c>
      <c r="BH40" s="192" t="s">
        <v>141</v>
      </c>
      <c r="BI40" s="379" t="s">
        <v>198</v>
      </c>
      <c r="BJ40" s="379" t="s">
        <v>198</v>
      </c>
      <c r="BK40" s="379" t="s">
        <v>198</v>
      </c>
      <c r="BL40" s="380" t="s">
        <v>198</v>
      </c>
    </row>
    <row r="41" spans="1:64" s="79" customFormat="1" ht="15" customHeight="1">
      <c r="A41" s="852" t="s">
        <v>232</v>
      </c>
      <c r="B41" s="418" t="s">
        <v>277</v>
      </c>
      <c r="C41" s="873" t="s">
        <v>34</v>
      </c>
      <c r="D41" s="854">
        <v>508.69</v>
      </c>
      <c r="E41" s="854">
        <v>171448.62</v>
      </c>
      <c r="F41" s="1116">
        <v>550.53</v>
      </c>
      <c r="G41" s="1116">
        <v>181074.27</v>
      </c>
      <c r="H41" s="854">
        <v>316.61</v>
      </c>
      <c r="I41" s="854">
        <v>107699.49</v>
      </c>
      <c r="J41" s="1116">
        <v>297.062</v>
      </c>
      <c r="K41" s="1132">
        <v>103134.687</v>
      </c>
      <c r="L41" s="856"/>
      <c r="M41" s="857"/>
      <c r="N41" s="736"/>
      <c r="O41" s="737"/>
      <c r="P41" s="858"/>
      <c r="Q41" s="858"/>
      <c r="R41" s="858"/>
      <c r="S41" s="859"/>
      <c r="T41" s="860" t="s">
        <v>376</v>
      </c>
      <c r="U41" s="8" t="s">
        <v>376</v>
      </c>
      <c r="V41" s="8" t="s">
        <v>376</v>
      </c>
      <c r="W41" s="8" t="s">
        <v>376</v>
      </c>
      <c r="X41" s="860" t="s">
        <v>376</v>
      </c>
      <c r="Y41" s="8" t="s">
        <v>376</v>
      </c>
      <c r="Z41" s="8" t="s">
        <v>376</v>
      </c>
      <c r="AA41" s="861" t="s">
        <v>376</v>
      </c>
      <c r="AB41" s="2" t="s">
        <v>232</v>
      </c>
      <c r="AC41" s="17" t="s">
        <v>277</v>
      </c>
      <c r="AD41" s="77" t="s">
        <v>197</v>
      </c>
      <c r="AE41" s="719"/>
      <c r="AF41" s="719"/>
      <c r="AG41" s="719"/>
      <c r="AH41" s="719"/>
      <c r="AI41" s="719"/>
      <c r="AJ41" s="719"/>
      <c r="AK41" s="719"/>
      <c r="AL41" s="757"/>
      <c r="AM41" s="90"/>
      <c r="AN41" s="225" t="s">
        <v>232</v>
      </c>
      <c r="AO41" s="17" t="s">
        <v>277</v>
      </c>
      <c r="AP41" s="77" t="s">
        <v>197</v>
      </c>
      <c r="AQ41" s="381">
        <v>922.08</v>
      </c>
      <c r="AR41" s="903">
        <v>983.468</v>
      </c>
      <c r="AS41" s="1024"/>
      <c r="AT41" s="371"/>
      <c r="AV41" s="303" t="s">
        <v>232</v>
      </c>
      <c r="AW41" s="17" t="s">
        <v>277</v>
      </c>
      <c r="AX41" s="192" t="s">
        <v>141</v>
      </c>
      <c r="AY41" s="379">
        <v>337.03949360121095</v>
      </c>
      <c r="AZ41" s="379">
        <v>328.9089967849163</v>
      </c>
      <c r="BA41" s="379">
        <v>340.1645241780108</v>
      </c>
      <c r="BB41" s="380">
        <v>347.1823626044395</v>
      </c>
      <c r="BC41" s="1070" t="s">
        <v>378</v>
      </c>
      <c r="BD41" s="1070" t="s">
        <v>378</v>
      </c>
      <c r="BF41" s="303" t="s">
        <v>232</v>
      </c>
      <c r="BG41" s="17" t="s">
        <v>277</v>
      </c>
      <c r="BH41" s="192" t="s">
        <v>141</v>
      </c>
      <c r="BI41" s="379" t="s">
        <v>198</v>
      </c>
      <c r="BJ41" s="379" t="s">
        <v>198</v>
      </c>
      <c r="BK41" s="379" t="s">
        <v>198</v>
      </c>
      <c r="BL41" s="380" t="s">
        <v>198</v>
      </c>
    </row>
    <row r="42" spans="1:64" s="79" customFormat="1" ht="15" customHeight="1">
      <c r="A42" s="874" t="s">
        <v>233</v>
      </c>
      <c r="B42" s="427" t="s">
        <v>92</v>
      </c>
      <c r="C42" s="1135" t="s">
        <v>34</v>
      </c>
      <c r="D42" s="1144">
        <v>209.603</v>
      </c>
      <c r="E42" s="1145">
        <v>23382.328</v>
      </c>
      <c r="F42" s="1146">
        <v>228.518</v>
      </c>
      <c r="G42" s="1147">
        <v>23756.98</v>
      </c>
      <c r="H42" s="1148">
        <v>11.598</v>
      </c>
      <c r="I42" s="1149">
        <v>5544.841</v>
      </c>
      <c r="J42" s="1150">
        <v>7.926</v>
      </c>
      <c r="K42" s="1151">
        <v>4522.863</v>
      </c>
      <c r="L42" s="856"/>
      <c r="M42" s="857"/>
      <c r="N42" s="736"/>
      <c r="O42" s="737"/>
      <c r="P42" s="858"/>
      <c r="Q42" s="858"/>
      <c r="R42" s="858"/>
      <c r="S42" s="859"/>
      <c r="T42" s="860" t="s">
        <v>376</v>
      </c>
      <c r="U42" s="8" t="s">
        <v>376</v>
      </c>
      <c r="V42" s="8" t="s">
        <v>376</v>
      </c>
      <c r="W42" s="8" t="s">
        <v>376</v>
      </c>
      <c r="X42" s="860" t="s">
        <v>376</v>
      </c>
      <c r="Y42" s="8" t="s">
        <v>376</v>
      </c>
      <c r="Z42" s="8" t="s">
        <v>376</v>
      </c>
      <c r="AA42" s="861" t="s">
        <v>376</v>
      </c>
      <c r="AB42" s="3" t="s">
        <v>233</v>
      </c>
      <c r="AC42" s="20" t="s">
        <v>92</v>
      </c>
      <c r="AD42" s="77" t="s">
        <v>197</v>
      </c>
      <c r="AE42" s="722"/>
      <c r="AF42" s="722"/>
      <c r="AG42" s="722"/>
      <c r="AH42" s="722"/>
      <c r="AI42" s="722"/>
      <c r="AJ42" s="722"/>
      <c r="AK42" s="722"/>
      <c r="AL42" s="758"/>
      <c r="AM42" s="90"/>
      <c r="AN42" s="224" t="s">
        <v>233</v>
      </c>
      <c r="AO42" s="20" t="s">
        <v>92</v>
      </c>
      <c r="AP42" s="77" t="s">
        <v>197</v>
      </c>
      <c r="AQ42" s="381">
        <v>198.005</v>
      </c>
      <c r="AR42" s="903">
        <v>220.592</v>
      </c>
      <c r="AS42" s="1024"/>
      <c r="AT42" s="371"/>
      <c r="AV42" s="304" t="s">
        <v>233</v>
      </c>
      <c r="AW42" s="197" t="s">
        <v>92</v>
      </c>
      <c r="AX42" s="192" t="s">
        <v>141</v>
      </c>
      <c r="AY42" s="379">
        <v>111.5553117083248</v>
      </c>
      <c r="AZ42" s="379">
        <v>103.96108840441453</v>
      </c>
      <c r="BA42" s="379">
        <v>478.0859630970857</v>
      </c>
      <c r="BB42" s="380">
        <v>570.6362604087813</v>
      </c>
      <c r="BC42" s="1070" t="s">
        <v>378</v>
      </c>
      <c r="BD42" s="1070" t="s">
        <v>378</v>
      </c>
      <c r="BF42" s="304" t="s">
        <v>233</v>
      </c>
      <c r="BG42" s="197" t="s">
        <v>92</v>
      </c>
      <c r="BH42" s="192" t="s">
        <v>141</v>
      </c>
      <c r="BI42" s="379" t="s">
        <v>198</v>
      </c>
      <c r="BJ42" s="379" t="s">
        <v>198</v>
      </c>
      <c r="BK42" s="379" t="s">
        <v>198</v>
      </c>
      <c r="BL42" s="380" t="s">
        <v>198</v>
      </c>
    </row>
    <row r="43" spans="1:64" s="367" customFormat="1" ht="15" customHeight="1">
      <c r="A43" s="896">
        <v>7</v>
      </c>
      <c r="B43" s="421" t="s">
        <v>257</v>
      </c>
      <c r="C43" s="897" t="s">
        <v>306</v>
      </c>
      <c r="D43" s="296">
        <v>3377.6572950000004</v>
      </c>
      <c r="E43" s="296">
        <v>1632237.8980000003</v>
      </c>
      <c r="F43" s="296">
        <v>3478.2645310000003</v>
      </c>
      <c r="G43" s="296">
        <v>1959327.793</v>
      </c>
      <c r="H43" s="296">
        <v>34.885991999999995</v>
      </c>
      <c r="I43" s="296">
        <v>17894.426</v>
      </c>
      <c r="J43" s="296">
        <v>50.169579000000006</v>
      </c>
      <c r="K43" s="844">
        <v>28315.417999999998</v>
      </c>
      <c r="L43" s="865" t="s">
        <v>376</v>
      </c>
      <c r="M43" s="866" t="s">
        <v>376</v>
      </c>
      <c r="N43" s="867" t="s">
        <v>376</v>
      </c>
      <c r="O43" s="868" t="s">
        <v>376</v>
      </c>
      <c r="P43" s="869" t="s">
        <v>376</v>
      </c>
      <c r="Q43" s="869" t="s">
        <v>376</v>
      </c>
      <c r="R43" s="869" t="s">
        <v>376</v>
      </c>
      <c r="S43" s="870" t="s">
        <v>376</v>
      </c>
      <c r="T43" s="847" t="s">
        <v>376</v>
      </c>
      <c r="U43" s="712" t="s">
        <v>376</v>
      </c>
      <c r="V43" s="712" t="s">
        <v>376</v>
      </c>
      <c r="W43" s="712" t="s">
        <v>376</v>
      </c>
      <c r="X43" s="847" t="s">
        <v>376</v>
      </c>
      <c r="Y43" s="712" t="s">
        <v>376</v>
      </c>
      <c r="Z43" s="712" t="s">
        <v>376</v>
      </c>
      <c r="AA43" s="848" t="s">
        <v>376</v>
      </c>
      <c r="AB43" s="4">
        <v>7</v>
      </c>
      <c r="AC43" s="16" t="s">
        <v>257</v>
      </c>
      <c r="AD43" s="77" t="s">
        <v>306</v>
      </c>
      <c r="AE43" s="871">
        <v>6.119549311733863E-13</v>
      </c>
      <c r="AF43" s="871">
        <v>1.0982148523908108E-10</v>
      </c>
      <c r="AG43" s="871">
        <v>-7.460698725481052E-14</v>
      </c>
      <c r="AH43" s="871">
        <v>1.6825651982799172E-11</v>
      </c>
      <c r="AI43" s="871">
        <v>-3.524958103184872E-15</v>
      </c>
      <c r="AJ43" s="871">
        <v>0</v>
      </c>
      <c r="AK43" s="871">
        <v>6.217248937900877E-15</v>
      </c>
      <c r="AL43" s="872">
        <v>-1.6484591469634324E-12</v>
      </c>
      <c r="AM43" s="851"/>
      <c r="AN43" s="225">
        <v>7</v>
      </c>
      <c r="AO43" s="16" t="s">
        <v>257</v>
      </c>
      <c r="AP43" s="77" t="s">
        <v>306</v>
      </c>
      <c r="AQ43" s="383">
        <v>3753.7713030000004</v>
      </c>
      <c r="AR43" s="903">
        <v>3825.0949520000004</v>
      </c>
      <c r="AS43" s="1024"/>
      <c r="AT43" s="371"/>
      <c r="AV43" s="306">
        <v>7</v>
      </c>
      <c r="AW43" s="878" t="s">
        <v>257</v>
      </c>
      <c r="AX43" s="186" t="s">
        <v>142</v>
      </c>
      <c r="AY43" s="375">
        <v>483.24556206937507</v>
      </c>
      <c r="AZ43" s="375">
        <v>563.3061475162425</v>
      </c>
      <c r="BA43" s="375">
        <v>512.9401508777506</v>
      </c>
      <c r="BB43" s="376">
        <v>564.3941720140804</v>
      </c>
      <c r="BC43" s="1070" t="s">
        <v>378</v>
      </c>
      <c r="BD43" s="1070" t="s">
        <v>378</v>
      </c>
      <c r="BF43" s="306">
        <v>7</v>
      </c>
      <c r="BG43" s="878" t="s">
        <v>257</v>
      </c>
      <c r="BH43" s="186" t="s">
        <v>142</v>
      </c>
      <c r="BI43" s="375" t="s">
        <v>198</v>
      </c>
      <c r="BJ43" s="375" t="s">
        <v>198</v>
      </c>
      <c r="BK43" s="375" t="s">
        <v>198</v>
      </c>
      <c r="BL43" s="376" t="s">
        <v>198</v>
      </c>
    </row>
    <row r="44" spans="1:64" s="79" customFormat="1" ht="15" customHeight="1" thickBot="1">
      <c r="A44" s="898" t="s">
        <v>165</v>
      </c>
      <c r="B44" s="432" t="s">
        <v>256</v>
      </c>
      <c r="C44" s="899" t="s">
        <v>306</v>
      </c>
      <c r="D44" s="854">
        <v>40.572539</v>
      </c>
      <c r="E44" s="854">
        <v>15175.411</v>
      </c>
      <c r="F44" s="854">
        <v>42.658424</v>
      </c>
      <c r="G44" s="854">
        <v>15246.625</v>
      </c>
      <c r="H44" s="854">
        <v>17.319878</v>
      </c>
      <c r="I44" s="854">
        <v>8229.929</v>
      </c>
      <c r="J44" s="854">
        <v>2.479195</v>
      </c>
      <c r="K44" s="855">
        <v>1724.154</v>
      </c>
      <c r="L44" s="856"/>
      <c r="M44" s="857"/>
      <c r="N44" s="736"/>
      <c r="O44" s="737"/>
      <c r="P44" s="858"/>
      <c r="Q44" s="858"/>
      <c r="R44" s="858"/>
      <c r="S44" s="859"/>
      <c r="T44" s="860" t="s">
        <v>376</v>
      </c>
      <c r="U44" s="8" t="s">
        <v>376</v>
      </c>
      <c r="V44" s="8" t="s">
        <v>376</v>
      </c>
      <c r="W44" s="8" t="s">
        <v>376</v>
      </c>
      <c r="X44" s="860" t="s">
        <v>376</v>
      </c>
      <c r="Y44" s="8" t="s">
        <v>376</v>
      </c>
      <c r="Z44" s="8" t="s">
        <v>376</v>
      </c>
      <c r="AA44" s="861" t="s">
        <v>376</v>
      </c>
      <c r="AB44" s="4" t="s">
        <v>165</v>
      </c>
      <c r="AC44" s="19" t="s">
        <v>256</v>
      </c>
      <c r="AD44" s="77" t="s">
        <v>306</v>
      </c>
      <c r="AE44" s="719"/>
      <c r="AF44" s="719"/>
      <c r="AG44" s="719"/>
      <c r="AH44" s="719"/>
      <c r="AI44" s="719"/>
      <c r="AJ44" s="719"/>
      <c r="AK44" s="719"/>
      <c r="AL44" s="757"/>
      <c r="AM44" s="90"/>
      <c r="AN44" s="225" t="s">
        <v>165</v>
      </c>
      <c r="AO44" s="19" t="s">
        <v>256</v>
      </c>
      <c r="AP44" s="77" t="s">
        <v>306</v>
      </c>
      <c r="AQ44" s="370" t="s">
        <v>379</v>
      </c>
      <c r="AR44" s="903" t="s">
        <v>380</v>
      </c>
      <c r="AS44" s="1024"/>
      <c r="AT44" s="371"/>
      <c r="AV44" s="306">
        <v>7.1</v>
      </c>
      <c r="AW44" s="23" t="s">
        <v>256</v>
      </c>
      <c r="AX44" s="200" t="s">
        <v>142</v>
      </c>
      <c r="AY44" s="384">
        <v>374.03158328346177</v>
      </c>
      <c r="AZ44" s="384">
        <v>357.41182093365666</v>
      </c>
      <c r="BA44" s="384">
        <v>475.17245791223246</v>
      </c>
      <c r="BB44" s="385">
        <v>695.449127640222</v>
      </c>
      <c r="BC44" s="1070" t="s">
        <v>378</v>
      </c>
      <c r="BD44" s="1070" t="s">
        <v>378</v>
      </c>
      <c r="BF44" s="306">
        <v>7.1</v>
      </c>
      <c r="BG44" s="23" t="s">
        <v>256</v>
      </c>
      <c r="BH44" s="200" t="s">
        <v>142</v>
      </c>
      <c r="BI44" s="384" t="s">
        <v>198</v>
      </c>
      <c r="BJ44" s="384" t="s">
        <v>198</v>
      </c>
      <c r="BK44" s="384" t="s">
        <v>198</v>
      </c>
      <c r="BL44" s="385" t="s">
        <v>198</v>
      </c>
    </row>
    <row r="45" spans="1:64" s="79" customFormat="1" ht="15" customHeight="1" thickBot="1">
      <c r="A45" s="898" t="s">
        <v>166</v>
      </c>
      <c r="B45" s="432" t="s">
        <v>258</v>
      </c>
      <c r="C45" s="836" t="s">
        <v>306</v>
      </c>
      <c r="D45" s="854">
        <v>105.355067</v>
      </c>
      <c r="E45" s="854">
        <v>42093.758</v>
      </c>
      <c r="F45" s="854">
        <v>109.161142</v>
      </c>
      <c r="G45" s="854">
        <v>47737.996</v>
      </c>
      <c r="H45" s="854">
        <v>6.18275</v>
      </c>
      <c r="I45" s="854">
        <v>2124.73</v>
      </c>
      <c r="J45" s="854">
        <v>24.672231</v>
      </c>
      <c r="K45" s="855">
        <v>10866.682</v>
      </c>
      <c r="L45" s="856"/>
      <c r="M45" s="857"/>
      <c r="N45" s="736"/>
      <c r="O45" s="737"/>
      <c r="P45" s="858"/>
      <c r="Q45" s="858"/>
      <c r="R45" s="858"/>
      <c r="S45" s="859"/>
      <c r="T45" s="860" t="s">
        <v>376</v>
      </c>
      <c r="U45" s="8" t="s">
        <v>376</v>
      </c>
      <c r="V45" s="8" t="s">
        <v>376</v>
      </c>
      <c r="W45" s="8" t="s">
        <v>376</v>
      </c>
      <c r="X45" s="860" t="s">
        <v>376</v>
      </c>
      <c r="Y45" s="8" t="s">
        <v>376</v>
      </c>
      <c r="Z45" s="8" t="s">
        <v>376</v>
      </c>
      <c r="AA45" s="861" t="s">
        <v>376</v>
      </c>
      <c r="AB45" s="4" t="s">
        <v>166</v>
      </c>
      <c r="AC45" s="19" t="s">
        <v>258</v>
      </c>
      <c r="AD45" s="77" t="s">
        <v>306</v>
      </c>
      <c r="AE45" s="719"/>
      <c r="AF45" s="719"/>
      <c r="AG45" s="719"/>
      <c r="AH45" s="719"/>
      <c r="AI45" s="719"/>
      <c r="AJ45" s="719"/>
      <c r="AK45" s="719"/>
      <c r="AL45" s="757"/>
      <c r="AM45" s="90"/>
      <c r="AN45" s="225" t="s">
        <v>166</v>
      </c>
      <c r="AO45" s="19" t="s">
        <v>258</v>
      </c>
      <c r="AP45" s="77" t="s">
        <v>306</v>
      </c>
      <c r="AQ45" s="370" t="s">
        <v>381</v>
      </c>
      <c r="AR45" s="903" t="s">
        <v>382</v>
      </c>
      <c r="AS45" s="1024"/>
      <c r="AT45" s="371"/>
      <c r="AV45" s="306">
        <v>7.2</v>
      </c>
      <c r="AW45" s="23" t="s">
        <v>258</v>
      </c>
      <c r="AX45" s="201" t="s">
        <v>142</v>
      </c>
      <c r="AY45" s="386">
        <v>399.54184643060404</v>
      </c>
      <c r="AZ45" s="386">
        <v>437.3167514132456</v>
      </c>
      <c r="BA45" s="386">
        <v>343.65452266386313</v>
      </c>
      <c r="BB45" s="387">
        <v>440.4418068232257</v>
      </c>
      <c r="BC45" s="1070" t="s">
        <v>378</v>
      </c>
      <c r="BD45" s="1070" t="s">
        <v>378</v>
      </c>
      <c r="BF45" s="306">
        <v>7.2</v>
      </c>
      <c r="BG45" s="23" t="s">
        <v>258</v>
      </c>
      <c r="BH45" s="201" t="s">
        <v>142</v>
      </c>
      <c r="BI45" s="386" t="s">
        <v>198</v>
      </c>
      <c r="BJ45" s="386" t="s">
        <v>198</v>
      </c>
      <c r="BK45" s="386" t="s">
        <v>198</v>
      </c>
      <c r="BL45" s="387" t="s">
        <v>198</v>
      </c>
    </row>
    <row r="46" spans="1:64" s="367" customFormat="1" ht="15" customHeight="1">
      <c r="A46" s="896" t="s">
        <v>167</v>
      </c>
      <c r="B46" s="862" t="s">
        <v>259</v>
      </c>
      <c r="C46" s="900" t="s">
        <v>306</v>
      </c>
      <c r="D46" s="296">
        <v>3230.598132</v>
      </c>
      <c r="E46" s="296">
        <v>1573147.6360000002</v>
      </c>
      <c r="F46" s="296">
        <v>3324.366045</v>
      </c>
      <c r="G46" s="296">
        <v>1894587.929</v>
      </c>
      <c r="H46" s="296">
        <v>11.220282999999998</v>
      </c>
      <c r="I46" s="296">
        <v>7324.464</v>
      </c>
      <c r="J46" s="296">
        <v>22.818955000000003</v>
      </c>
      <c r="K46" s="844">
        <v>15463.715</v>
      </c>
      <c r="L46" s="865" t="s">
        <v>376</v>
      </c>
      <c r="M46" s="866" t="s">
        <v>376</v>
      </c>
      <c r="N46" s="867" t="s">
        <v>376</v>
      </c>
      <c r="O46" s="868" t="s">
        <v>376</v>
      </c>
      <c r="P46" s="869" t="s">
        <v>376</v>
      </c>
      <c r="Q46" s="869" t="s">
        <v>376</v>
      </c>
      <c r="R46" s="869" t="s">
        <v>376</v>
      </c>
      <c r="S46" s="870" t="s">
        <v>376</v>
      </c>
      <c r="T46" s="847" t="s">
        <v>376</v>
      </c>
      <c r="U46" s="712" t="s">
        <v>376</v>
      </c>
      <c r="V46" s="712" t="s">
        <v>376</v>
      </c>
      <c r="W46" s="712" t="s">
        <v>376</v>
      </c>
      <c r="X46" s="847" t="s">
        <v>376</v>
      </c>
      <c r="Y46" s="712" t="s">
        <v>376</v>
      </c>
      <c r="Z46" s="712" t="s">
        <v>376</v>
      </c>
      <c r="AA46" s="848" t="s">
        <v>376</v>
      </c>
      <c r="AB46" s="4" t="s">
        <v>167</v>
      </c>
      <c r="AC46" s="19" t="s">
        <v>259</v>
      </c>
      <c r="AD46" s="77" t="s">
        <v>306</v>
      </c>
      <c r="AE46" s="871">
        <v>2.3092638912203256E-13</v>
      </c>
      <c r="AF46" s="871">
        <v>1.7462298274040222E-10</v>
      </c>
      <c r="AG46" s="871">
        <v>2.4868995751603507E-13</v>
      </c>
      <c r="AH46" s="871">
        <v>9.458744898438454E-11</v>
      </c>
      <c r="AI46" s="871">
        <v>-5.273559366969494E-16</v>
      </c>
      <c r="AJ46" s="871">
        <v>0</v>
      </c>
      <c r="AK46" s="871">
        <v>1.3322676295501878E-15</v>
      </c>
      <c r="AL46" s="872">
        <v>0</v>
      </c>
      <c r="AM46" s="851"/>
      <c r="AN46" s="225" t="s">
        <v>167</v>
      </c>
      <c r="AO46" s="19" t="s">
        <v>259</v>
      </c>
      <c r="AP46" s="77" t="s">
        <v>306</v>
      </c>
      <c r="AQ46" s="370" t="s">
        <v>383</v>
      </c>
      <c r="AR46" s="903" t="s">
        <v>384</v>
      </c>
      <c r="AS46" s="1024"/>
      <c r="AT46" s="371"/>
      <c r="AV46" s="306">
        <v>7.3</v>
      </c>
      <c r="AW46" s="19" t="s">
        <v>259</v>
      </c>
      <c r="AX46" s="202" t="s">
        <v>142</v>
      </c>
      <c r="AY46" s="375">
        <v>486.9524378218145</v>
      </c>
      <c r="AZ46" s="375">
        <v>569.9095416551819</v>
      </c>
      <c r="BA46" s="375">
        <v>652.7878129277133</v>
      </c>
      <c r="BB46" s="376">
        <v>677.6697267688199</v>
      </c>
      <c r="BC46" s="1070" t="s">
        <v>378</v>
      </c>
      <c r="BD46" s="1070" t="s">
        <v>378</v>
      </c>
      <c r="BF46" s="306">
        <v>7.3</v>
      </c>
      <c r="BG46" s="19" t="s">
        <v>259</v>
      </c>
      <c r="BH46" s="202" t="s">
        <v>142</v>
      </c>
      <c r="BI46" s="375" t="s">
        <v>198</v>
      </c>
      <c r="BJ46" s="375" t="s">
        <v>198</v>
      </c>
      <c r="BK46" s="375" t="s">
        <v>198</v>
      </c>
      <c r="BL46" s="376" t="s">
        <v>198</v>
      </c>
    </row>
    <row r="47" spans="1:64" s="79" customFormat="1" ht="15" customHeight="1">
      <c r="A47" s="898" t="s">
        <v>234</v>
      </c>
      <c r="B47" s="418" t="s">
        <v>266</v>
      </c>
      <c r="C47" s="853" t="s">
        <v>306</v>
      </c>
      <c r="D47" s="854">
        <v>7.051994</v>
      </c>
      <c r="E47" s="854">
        <v>3428.991</v>
      </c>
      <c r="F47" s="854">
        <v>8.733043</v>
      </c>
      <c r="G47" s="854">
        <v>4465.037</v>
      </c>
      <c r="H47" s="854">
        <v>0.030439</v>
      </c>
      <c r="I47" s="854">
        <v>26.135</v>
      </c>
      <c r="J47" s="854">
        <v>0.129057</v>
      </c>
      <c r="K47" s="855">
        <v>53.219</v>
      </c>
      <c r="L47" s="856"/>
      <c r="M47" s="857"/>
      <c r="N47" s="736"/>
      <c r="O47" s="737"/>
      <c r="P47" s="858"/>
      <c r="Q47" s="858"/>
      <c r="R47" s="858"/>
      <c r="S47" s="859"/>
      <c r="T47" s="860" t="s">
        <v>376</v>
      </c>
      <c r="U47" s="8" t="s">
        <v>376</v>
      </c>
      <c r="V47" s="8" t="s">
        <v>376</v>
      </c>
      <c r="W47" s="8" t="s">
        <v>376</v>
      </c>
      <c r="X47" s="860" t="s">
        <v>376</v>
      </c>
      <c r="Y47" s="8" t="s">
        <v>376</v>
      </c>
      <c r="Z47" s="8" t="s">
        <v>376</v>
      </c>
      <c r="AA47" s="861" t="s">
        <v>376</v>
      </c>
      <c r="AB47" s="4" t="s">
        <v>234</v>
      </c>
      <c r="AC47" s="17" t="s">
        <v>266</v>
      </c>
      <c r="AD47" s="77" t="s">
        <v>306</v>
      </c>
      <c r="AE47" s="719"/>
      <c r="AF47" s="719"/>
      <c r="AG47" s="719"/>
      <c r="AH47" s="719"/>
      <c r="AI47" s="719"/>
      <c r="AJ47" s="719"/>
      <c r="AK47" s="719"/>
      <c r="AL47" s="757"/>
      <c r="AM47" s="90"/>
      <c r="AN47" s="225" t="s">
        <v>234</v>
      </c>
      <c r="AO47" s="17" t="s">
        <v>266</v>
      </c>
      <c r="AP47" s="77" t="s">
        <v>306</v>
      </c>
      <c r="AQ47" s="370" t="s">
        <v>385</v>
      </c>
      <c r="AR47" s="903" t="s">
        <v>386</v>
      </c>
      <c r="AS47" s="1024"/>
      <c r="AT47" s="371"/>
      <c r="AV47" s="306" t="s">
        <v>234</v>
      </c>
      <c r="AW47" s="17" t="s">
        <v>266</v>
      </c>
      <c r="AX47" s="194" t="s">
        <v>142</v>
      </c>
      <c r="AY47" s="379">
        <v>486.2441743427462</v>
      </c>
      <c r="AZ47" s="379">
        <v>511.280775784569</v>
      </c>
      <c r="BA47" s="379">
        <v>858.6024508032459</v>
      </c>
      <c r="BB47" s="380">
        <v>412.36817840179145</v>
      </c>
      <c r="BC47" s="1070" t="s">
        <v>378</v>
      </c>
      <c r="BD47" s="1070" t="s">
        <v>156</v>
      </c>
      <c r="BF47" s="306" t="s">
        <v>234</v>
      </c>
      <c r="BG47" s="17" t="s">
        <v>266</v>
      </c>
      <c r="BH47" s="194" t="s">
        <v>142</v>
      </c>
      <c r="BI47" s="379" t="s">
        <v>198</v>
      </c>
      <c r="BJ47" s="379" t="s">
        <v>198</v>
      </c>
      <c r="BK47" s="379" t="s">
        <v>198</v>
      </c>
      <c r="BL47" s="380" t="s">
        <v>198</v>
      </c>
    </row>
    <row r="48" spans="1:64" s="79" customFormat="1" ht="15" customHeight="1">
      <c r="A48" s="898" t="s">
        <v>235</v>
      </c>
      <c r="B48" s="418" t="s">
        <v>260</v>
      </c>
      <c r="C48" s="853" t="s">
        <v>306</v>
      </c>
      <c r="D48" s="854">
        <v>3208.831487</v>
      </c>
      <c r="E48" s="854">
        <v>1560093.982</v>
      </c>
      <c r="F48" s="854">
        <v>3297.787595</v>
      </c>
      <c r="G48" s="854">
        <v>1878206.14</v>
      </c>
      <c r="H48" s="854">
        <v>10.996483</v>
      </c>
      <c r="I48" s="854">
        <v>6960.235</v>
      </c>
      <c r="J48" s="854">
        <v>22.593762</v>
      </c>
      <c r="K48" s="855">
        <v>15218.174</v>
      </c>
      <c r="L48" s="856"/>
      <c r="M48" s="857"/>
      <c r="N48" s="736"/>
      <c r="O48" s="737"/>
      <c r="P48" s="858"/>
      <c r="Q48" s="858"/>
      <c r="R48" s="858"/>
      <c r="S48" s="859"/>
      <c r="T48" s="860" t="s">
        <v>376</v>
      </c>
      <c r="U48" s="8" t="s">
        <v>376</v>
      </c>
      <c r="V48" s="8" t="s">
        <v>376</v>
      </c>
      <c r="W48" s="8" t="s">
        <v>376</v>
      </c>
      <c r="X48" s="860" t="s">
        <v>376</v>
      </c>
      <c r="Y48" s="8" t="s">
        <v>376</v>
      </c>
      <c r="Z48" s="8" t="s">
        <v>376</v>
      </c>
      <c r="AA48" s="861" t="s">
        <v>376</v>
      </c>
      <c r="AB48" s="4" t="s">
        <v>235</v>
      </c>
      <c r="AC48" s="17" t="s">
        <v>260</v>
      </c>
      <c r="AD48" s="77" t="s">
        <v>306</v>
      </c>
      <c r="AE48" s="719"/>
      <c r="AF48" s="719"/>
      <c r="AG48" s="719"/>
      <c r="AH48" s="719"/>
      <c r="AI48" s="719"/>
      <c r="AJ48" s="719"/>
      <c r="AK48" s="719"/>
      <c r="AL48" s="757"/>
      <c r="AM48" s="90"/>
      <c r="AN48" s="225" t="s">
        <v>235</v>
      </c>
      <c r="AO48" s="17" t="s">
        <v>260</v>
      </c>
      <c r="AP48" s="77" t="s">
        <v>306</v>
      </c>
      <c r="AQ48" s="370" t="s">
        <v>387</v>
      </c>
      <c r="AR48" s="903" t="s">
        <v>388</v>
      </c>
      <c r="AS48" s="1024"/>
      <c r="AT48" s="371"/>
      <c r="AV48" s="306" t="s">
        <v>235</v>
      </c>
      <c r="AW48" s="17" t="s">
        <v>260</v>
      </c>
      <c r="AX48" s="194" t="s">
        <v>142</v>
      </c>
      <c r="AY48" s="379">
        <v>486.1875696247804</v>
      </c>
      <c r="AZ48" s="379">
        <v>569.5352068300809</v>
      </c>
      <c r="BA48" s="379">
        <v>632.9510080632144</v>
      </c>
      <c r="BB48" s="380">
        <v>673.556444473479</v>
      </c>
      <c r="BC48" s="1070" t="s">
        <v>378</v>
      </c>
      <c r="BD48" s="1070" t="s">
        <v>378</v>
      </c>
      <c r="BF48" s="306" t="s">
        <v>235</v>
      </c>
      <c r="BG48" s="17" t="s">
        <v>260</v>
      </c>
      <c r="BH48" s="194" t="s">
        <v>142</v>
      </c>
      <c r="BI48" s="379" t="s">
        <v>198</v>
      </c>
      <c r="BJ48" s="379" t="s">
        <v>198</v>
      </c>
      <c r="BK48" s="379" t="s">
        <v>198</v>
      </c>
      <c r="BL48" s="380" t="s">
        <v>198</v>
      </c>
    </row>
    <row r="49" spans="1:64" s="79" customFormat="1" ht="15" customHeight="1">
      <c r="A49" s="898" t="s">
        <v>236</v>
      </c>
      <c r="B49" s="418" t="s">
        <v>267</v>
      </c>
      <c r="C49" s="853" t="s">
        <v>306</v>
      </c>
      <c r="D49" s="854">
        <v>2.372436</v>
      </c>
      <c r="E49" s="854">
        <v>1160.208</v>
      </c>
      <c r="F49" s="854">
        <v>0.81541</v>
      </c>
      <c r="G49" s="854">
        <v>379.064</v>
      </c>
      <c r="H49" s="854">
        <v>0.00204</v>
      </c>
      <c r="I49" s="854">
        <v>14.621</v>
      </c>
      <c r="J49" s="854">
        <v>0.003366</v>
      </c>
      <c r="K49" s="855">
        <v>28.658</v>
      </c>
      <c r="L49" s="856"/>
      <c r="M49" s="857"/>
      <c r="N49" s="736"/>
      <c r="O49" s="737"/>
      <c r="P49" s="858"/>
      <c r="Q49" s="858"/>
      <c r="R49" s="858"/>
      <c r="S49" s="859"/>
      <c r="T49" s="860" t="s">
        <v>376</v>
      </c>
      <c r="U49" s="8" t="s">
        <v>376</v>
      </c>
      <c r="V49" s="8" t="s">
        <v>376</v>
      </c>
      <c r="W49" s="8" t="s">
        <v>376</v>
      </c>
      <c r="X49" s="860" t="s">
        <v>376</v>
      </c>
      <c r="Y49" s="8" t="s">
        <v>376</v>
      </c>
      <c r="Z49" s="8" t="s">
        <v>376</v>
      </c>
      <c r="AA49" s="861" t="s">
        <v>376</v>
      </c>
      <c r="AB49" s="4" t="s">
        <v>236</v>
      </c>
      <c r="AC49" s="17" t="s">
        <v>267</v>
      </c>
      <c r="AD49" s="77" t="s">
        <v>306</v>
      </c>
      <c r="AE49" s="719"/>
      <c r="AF49" s="719"/>
      <c r="AG49" s="719"/>
      <c r="AH49" s="719"/>
      <c r="AI49" s="719"/>
      <c r="AJ49" s="719"/>
      <c r="AK49" s="719"/>
      <c r="AL49" s="757"/>
      <c r="AM49" s="90"/>
      <c r="AN49" s="225" t="s">
        <v>236</v>
      </c>
      <c r="AO49" s="17" t="s">
        <v>267</v>
      </c>
      <c r="AP49" s="77" t="s">
        <v>306</v>
      </c>
      <c r="AQ49" s="381" t="s">
        <v>389</v>
      </c>
      <c r="AR49" s="903" t="s">
        <v>390</v>
      </c>
      <c r="AS49" s="1024"/>
      <c r="AT49" s="371"/>
      <c r="AV49" s="306" t="s">
        <v>236</v>
      </c>
      <c r="AW49" s="17" t="s">
        <v>267</v>
      </c>
      <c r="AX49" s="194" t="s">
        <v>142</v>
      </c>
      <c r="AY49" s="379">
        <v>489.0365851808015</v>
      </c>
      <c r="AZ49" s="379">
        <v>464.8753387866227</v>
      </c>
      <c r="BA49" s="379">
        <v>7167.156862745098</v>
      </c>
      <c r="BB49" s="380">
        <v>8513.963161021984</v>
      </c>
      <c r="BC49" s="1070" t="s">
        <v>378</v>
      </c>
      <c r="BD49" s="1070" t="s">
        <v>378</v>
      </c>
      <c r="BF49" s="306" t="s">
        <v>236</v>
      </c>
      <c r="BG49" s="17" t="s">
        <v>267</v>
      </c>
      <c r="BH49" s="194" t="s">
        <v>142</v>
      </c>
      <c r="BI49" s="379" t="s">
        <v>198</v>
      </c>
      <c r="BJ49" s="379" t="s">
        <v>198</v>
      </c>
      <c r="BK49" s="379" t="s">
        <v>198</v>
      </c>
      <c r="BL49" s="380" t="s">
        <v>198</v>
      </c>
    </row>
    <row r="50" spans="1:64" s="79" customFormat="1" ht="15" customHeight="1" thickBot="1">
      <c r="A50" s="898" t="s">
        <v>237</v>
      </c>
      <c r="B50" s="425" t="s">
        <v>261</v>
      </c>
      <c r="C50" s="853" t="s">
        <v>306</v>
      </c>
      <c r="D50" s="854">
        <v>12.342215</v>
      </c>
      <c r="E50" s="854">
        <v>8464.455</v>
      </c>
      <c r="F50" s="854">
        <v>17.029997</v>
      </c>
      <c r="G50" s="854">
        <v>11537.688</v>
      </c>
      <c r="H50" s="854">
        <v>0.191321</v>
      </c>
      <c r="I50" s="854">
        <v>323.473</v>
      </c>
      <c r="J50" s="854">
        <v>0.09277</v>
      </c>
      <c r="K50" s="855">
        <v>163.664</v>
      </c>
      <c r="L50" s="856"/>
      <c r="M50" s="857"/>
      <c r="N50" s="736"/>
      <c r="O50" s="737"/>
      <c r="P50" s="858"/>
      <c r="Q50" s="858"/>
      <c r="R50" s="858"/>
      <c r="S50" s="859"/>
      <c r="T50" s="860" t="s">
        <v>376</v>
      </c>
      <c r="U50" s="8" t="s">
        <v>376</v>
      </c>
      <c r="V50" s="8" t="s">
        <v>376</v>
      </c>
      <c r="W50" s="8" t="s">
        <v>376</v>
      </c>
      <c r="X50" s="860" t="s">
        <v>376</v>
      </c>
      <c r="Y50" s="8" t="s">
        <v>376</v>
      </c>
      <c r="Z50" s="8" t="s">
        <v>376</v>
      </c>
      <c r="AA50" s="861" t="s">
        <v>376</v>
      </c>
      <c r="AB50" s="4" t="s">
        <v>237</v>
      </c>
      <c r="AC50" s="17" t="s">
        <v>261</v>
      </c>
      <c r="AD50" s="77" t="s">
        <v>306</v>
      </c>
      <c r="AE50" s="719"/>
      <c r="AF50" s="719"/>
      <c r="AG50" s="719"/>
      <c r="AH50" s="719"/>
      <c r="AI50" s="719"/>
      <c r="AJ50" s="719"/>
      <c r="AK50" s="719"/>
      <c r="AL50" s="757"/>
      <c r="AM50" s="90"/>
      <c r="AN50" s="225" t="s">
        <v>237</v>
      </c>
      <c r="AO50" s="17" t="s">
        <v>261</v>
      </c>
      <c r="AP50" s="77" t="s">
        <v>306</v>
      </c>
      <c r="AQ50" s="370" t="s">
        <v>391</v>
      </c>
      <c r="AR50" s="903" t="s">
        <v>392</v>
      </c>
      <c r="AS50" s="1024"/>
      <c r="AT50" s="371"/>
      <c r="AV50" s="306" t="s">
        <v>237</v>
      </c>
      <c r="AW50" s="46" t="s">
        <v>261</v>
      </c>
      <c r="AX50" s="188" t="s">
        <v>142</v>
      </c>
      <c r="AY50" s="384">
        <v>685.8132839202688</v>
      </c>
      <c r="AZ50" s="384">
        <v>677.4920747196843</v>
      </c>
      <c r="BA50" s="384">
        <v>1690.7344201629724</v>
      </c>
      <c r="BB50" s="385">
        <v>1764.1910100247921</v>
      </c>
      <c r="BC50" s="1070" t="s">
        <v>378</v>
      </c>
      <c r="BD50" s="1070" t="s">
        <v>378</v>
      </c>
      <c r="BF50" s="306" t="s">
        <v>237</v>
      </c>
      <c r="BG50" s="46" t="s">
        <v>261</v>
      </c>
      <c r="BH50" s="188" t="s">
        <v>142</v>
      </c>
      <c r="BI50" s="384" t="s">
        <v>198</v>
      </c>
      <c r="BJ50" s="384" t="s">
        <v>198</v>
      </c>
      <c r="BK50" s="384" t="s">
        <v>198</v>
      </c>
      <c r="BL50" s="385" t="s">
        <v>198</v>
      </c>
    </row>
    <row r="51" spans="1:64" s="79" customFormat="1" ht="15" customHeight="1">
      <c r="A51" s="881" t="s">
        <v>168</v>
      </c>
      <c r="B51" s="432" t="s">
        <v>262</v>
      </c>
      <c r="C51" s="836" t="s">
        <v>306</v>
      </c>
      <c r="D51" s="854">
        <v>1.131557</v>
      </c>
      <c r="E51" s="854">
        <v>1821.093</v>
      </c>
      <c r="F51" s="854">
        <v>2.07892</v>
      </c>
      <c r="G51" s="854">
        <v>1755.243</v>
      </c>
      <c r="H51" s="854">
        <v>0.163081</v>
      </c>
      <c r="I51" s="854">
        <v>215.303</v>
      </c>
      <c r="J51" s="854">
        <v>0.199198</v>
      </c>
      <c r="K51" s="855">
        <v>260.867</v>
      </c>
      <c r="L51" s="856"/>
      <c r="M51" s="857"/>
      <c r="N51" s="736"/>
      <c r="O51" s="737"/>
      <c r="P51" s="858"/>
      <c r="Q51" s="858"/>
      <c r="R51" s="858"/>
      <c r="S51" s="859"/>
      <c r="T51" s="860" t="s">
        <v>376</v>
      </c>
      <c r="U51" s="8" t="s">
        <v>376</v>
      </c>
      <c r="V51" s="8" t="s">
        <v>376</v>
      </c>
      <c r="W51" s="8" t="s">
        <v>376</v>
      </c>
      <c r="X51" s="860" t="s">
        <v>376</v>
      </c>
      <c r="Y51" s="8" t="s">
        <v>376</v>
      </c>
      <c r="Z51" s="8" t="s">
        <v>376</v>
      </c>
      <c r="AA51" s="861" t="s">
        <v>376</v>
      </c>
      <c r="AB51" s="4" t="s">
        <v>168</v>
      </c>
      <c r="AC51" s="19" t="s">
        <v>262</v>
      </c>
      <c r="AD51" s="77" t="s">
        <v>306</v>
      </c>
      <c r="AE51" s="722"/>
      <c r="AF51" s="722"/>
      <c r="AG51" s="722"/>
      <c r="AH51" s="722"/>
      <c r="AI51" s="722"/>
      <c r="AJ51" s="722"/>
      <c r="AK51" s="722"/>
      <c r="AL51" s="758"/>
      <c r="AM51" s="90"/>
      <c r="AN51" s="224" t="s">
        <v>168</v>
      </c>
      <c r="AO51" s="19" t="s">
        <v>262</v>
      </c>
      <c r="AP51" s="77" t="s">
        <v>306</v>
      </c>
      <c r="AQ51" s="381" t="s">
        <v>393</v>
      </c>
      <c r="AR51" s="903" t="s">
        <v>394</v>
      </c>
      <c r="AS51" s="1024"/>
      <c r="AT51" s="371"/>
      <c r="AV51" s="307">
        <v>7.4</v>
      </c>
      <c r="AW51" s="21" t="s">
        <v>262</v>
      </c>
      <c r="AX51" s="186" t="s">
        <v>142</v>
      </c>
      <c r="AY51" s="375">
        <v>1609.3692142773189</v>
      </c>
      <c r="AZ51" s="375">
        <v>844.3052161699343</v>
      </c>
      <c r="BA51" s="375">
        <v>1320.221239752025</v>
      </c>
      <c r="BB51" s="376">
        <v>1309.5864416309403</v>
      </c>
      <c r="BC51" s="1070" t="s">
        <v>378</v>
      </c>
      <c r="BD51" s="1070" t="s">
        <v>378</v>
      </c>
      <c r="BF51" s="307">
        <v>7.4</v>
      </c>
      <c r="BG51" s="21" t="s">
        <v>262</v>
      </c>
      <c r="BH51" s="186" t="s">
        <v>142</v>
      </c>
      <c r="BI51" s="375" t="s">
        <v>198</v>
      </c>
      <c r="BJ51" s="375" t="s">
        <v>198</v>
      </c>
      <c r="BK51" s="375" t="s">
        <v>198</v>
      </c>
      <c r="BL51" s="376" t="s">
        <v>198</v>
      </c>
    </row>
    <row r="52" spans="1:64" s="367" customFormat="1" ht="15" customHeight="1">
      <c r="A52" s="896">
        <v>8</v>
      </c>
      <c r="B52" s="415" t="s">
        <v>273</v>
      </c>
      <c r="C52" s="897" t="s">
        <v>306</v>
      </c>
      <c r="D52" s="296">
        <v>22.752686999999998</v>
      </c>
      <c r="E52" s="296">
        <v>19021.208</v>
      </c>
      <c r="F52" s="296">
        <v>17.276168</v>
      </c>
      <c r="G52" s="296">
        <v>17387.886</v>
      </c>
      <c r="H52" s="296">
        <v>1.4965000000000002</v>
      </c>
      <c r="I52" s="296">
        <v>1178.7910000000002</v>
      </c>
      <c r="J52" s="296">
        <v>4.080327</v>
      </c>
      <c r="K52" s="844">
        <v>2250.911</v>
      </c>
      <c r="L52" s="865" t="s">
        <v>376</v>
      </c>
      <c r="M52" s="866" t="s">
        <v>376</v>
      </c>
      <c r="N52" s="867" t="s">
        <v>376</v>
      </c>
      <c r="O52" s="868" t="s">
        <v>376</v>
      </c>
      <c r="P52" s="869" t="s">
        <v>376</v>
      </c>
      <c r="Q52" s="869" t="s">
        <v>376</v>
      </c>
      <c r="R52" s="869" t="s">
        <v>376</v>
      </c>
      <c r="S52" s="870" t="s">
        <v>376</v>
      </c>
      <c r="T52" s="847" t="s">
        <v>376</v>
      </c>
      <c r="U52" s="712" t="s">
        <v>376</v>
      </c>
      <c r="V52" s="712" t="s">
        <v>376</v>
      </c>
      <c r="W52" s="712" t="s">
        <v>376</v>
      </c>
      <c r="X52" s="847" t="s">
        <v>376</v>
      </c>
      <c r="Y52" s="712" t="s">
        <v>376</v>
      </c>
      <c r="Z52" s="712" t="s">
        <v>376</v>
      </c>
      <c r="AA52" s="848" t="s">
        <v>376</v>
      </c>
      <c r="AB52" s="901">
        <v>8</v>
      </c>
      <c r="AC52" s="885" t="s">
        <v>273</v>
      </c>
      <c r="AD52" s="77" t="s">
        <v>306</v>
      </c>
      <c r="AE52" s="871">
        <v>0</v>
      </c>
      <c r="AF52" s="871">
        <v>0</v>
      </c>
      <c r="AG52" s="871">
        <v>0</v>
      </c>
      <c r="AH52" s="871">
        <v>0</v>
      </c>
      <c r="AI52" s="871">
        <v>0</v>
      </c>
      <c r="AJ52" s="871">
        <v>0</v>
      </c>
      <c r="AK52" s="871">
        <v>0</v>
      </c>
      <c r="AL52" s="872">
        <v>0</v>
      </c>
      <c r="AM52" s="851"/>
      <c r="AN52" s="225">
        <v>8</v>
      </c>
      <c r="AO52" s="885" t="s">
        <v>273</v>
      </c>
      <c r="AP52" s="77" t="s">
        <v>306</v>
      </c>
      <c r="AQ52" s="370" t="s">
        <v>395</v>
      </c>
      <c r="AR52" s="903" t="s">
        <v>396</v>
      </c>
      <c r="AS52" s="1024"/>
      <c r="AT52" s="371"/>
      <c r="AV52" s="306">
        <v>8</v>
      </c>
      <c r="AW52" s="16" t="s">
        <v>273</v>
      </c>
      <c r="AX52" s="186" t="s">
        <v>142</v>
      </c>
      <c r="AY52" s="375">
        <v>835.9983152759056</v>
      </c>
      <c r="AZ52" s="375">
        <v>1006.4665960645902</v>
      </c>
      <c r="BA52" s="375">
        <v>787.6986301369864</v>
      </c>
      <c r="BB52" s="376">
        <v>551.6496594513136</v>
      </c>
      <c r="BC52" s="1070" t="s">
        <v>378</v>
      </c>
      <c r="BD52" s="1070" t="s">
        <v>378</v>
      </c>
      <c r="BF52" s="306">
        <v>8</v>
      </c>
      <c r="BG52" s="16" t="s">
        <v>273</v>
      </c>
      <c r="BH52" s="186" t="s">
        <v>142</v>
      </c>
      <c r="BI52" s="375" t="s">
        <v>198</v>
      </c>
      <c r="BJ52" s="375" t="s">
        <v>198</v>
      </c>
      <c r="BK52" s="375" t="s">
        <v>198</v>
      </c>
      <c r="BL52" s="376" t="s">
        <v>198</v>
      </c>
    </row>
    <row r="53" spans="1:64" s="79" customFormat="1" ht="15" customHeight="1">
      <c r="A53" s="888" t="s">
        <v>169</v>
      </c>
      <c r="B53" s="424" t="s">
        <v>292</v>
      </c>
      <c r="C53" s="853" t="s">
        <v>306</v>
      </c>
      <c r="D53" s="854">
        <v>19.373741</v>
      </c>
      <c r="E53" s="854">
        <v>17353.821</v>
      </c>
      <c r="F53" s="854">
        <v>13.91584</v>
      </c>
      <c r="G53" s="854">
        <v>15791.776</v>
      </c>
      <c r="H53" s="854">
        <v>0.294078</v>
      </c>
      <c r="I53" s="854">
        <v>555.928</v>
      </c>
      <c r="J53" s="854">
        <v>2.878634</v>
      </c>
      <c r="K53" s="855">
        <v>1711.964</v>
      </c>
      <c r="L53" s="856"/>
      <c r="M53" s="857"/>
      <c r="N53" s="736"/>
      <c r="O53" s="737"/>
      <c r="P53" s="858"/>
      <c r="Q53" s="858"/>
      <c r="R53" s="858"/>
      <c r="S53" s="859"/>
      <c r="T53" s="860" t="s">
        <v>376</v>
      </c>
      <c r="U53" s="8" t="s">
        <v>376</v>
      </c>
      <c r="V53" s="8" t="s">
        <v>376</v>
      </c>
      <c r="W53" s="8" t="s">
        <v>376</v>
      </c>
      <c r="X53" s="860" t="s">
        <v>376</v>
      </c>
      <c r="Y53" s="8" t="s">
        <v>376</v>
      </c>
      <c r="Z53" s="8" t="s">
        <v>376</v>
      </c>
      <c r="AA53" s="861" t="s">
        <v>376</v>
      </c>
      <c r="AB53" s="14" t="s">
        <v>169</v>
      </c>
      <c r="AC53" s="19" t="s">
        <v>292</v>
      </c>
      <c r="AD53" s="77" t="s">
        <v>306</v>
      </c>
      <c r="AE53" s="719"/>
      <c r="AF53" s="719"/>
      <c r="AG53" s="719"/>
      <c r="AH53" s="719"/>
      <c r="AI53" s="719"/>
      <c r="AJ53" s="719"/>
      <c r="AK53" s="719"/>
      <c r="AL53" s="757"/>
      <c r="AM53" s="90"/>
      <c r="AN53" s="225" t="s">
        <v>169</v>
      </c>
      <c r="AO53" s="19" t="s">
        <v>292</v>
      </c>
      <c r="AP53" s="77" t="s">
        <v>306</v>
      </c>
      <c r="AQ53" s="388" t="s">
        <v>397</v>
      </c>
      <c r="AR53" s="903" t="s">
        <v>398</v>
      </c>
      <c r="AS53" s="1024"/>
      <c r="AT53" s="371"/>
      <c r="AV53" s="305">
        <v>8.1</v>
      </c>
      <c r="AW53" s="19" t="s">
        <v>292</v>
      </c>
      <c r="AX53" s="194" t="s">
        <v>142</v>
      </c>
      <c r="AY53" s="379">
        <v>895.7392895879016</v>
      </c>
      <c r="AZ53" s="379">
        <v>1134.8058040333892</v>
      </c>
      <c r="BA53" s="379">
        <v>1890.4100272716762</v>
      </c>
      <c r="BB53" s="380">
        <v>594.7140206083858</v>
      </c>
      <c r="BC53" s="1070" t="s">
        <v>378</v>
      </c>
      <c r="BD53" s="1070" t="s">
        <v>156</v>
      </c>
      <c r="BF53" s="305">
        <v>8.1</v>
      </c>
      <c r="BG53" s="19" t="s">
        <v>292</v>
      </c>
      <c r="BH53" s="194" t="s">
        <v>142</v>
      </c>
      <c r="BI53" s="379" t="s">
        <v>198</v>
      </c>
      <c r="BJ53" s="379" t="s">
        <v>198</v>
      </c>
      <c r="BK53" s="379" t="s">
        <v>198</v>
      </c>
      <c r="BL53" s="380" t="s">
        <v>198</v>
      </c>
    </row>
    <row r="54" spans="1:64" s="79" customFormat="1" ht="15" customHeight="1">
      <c r="A54" s="902" t="s">
        <v>170</v>
      </c>
      <c r="B54" s="432" t="s">
        <v>275</v>
      </c>
      <c r="C54" s="853" t="s">
        <v>306</v>
      </c>
      <c r="D54" s="854">
        <v>3.378946</v>
      </c>
      <c r="E54" s="854">
        <v>1667.387</v>
      </c>
      <c r="F54" s="854">
        <v>3.360328</v>
      </c>
      <c r="G54" s="854">
        <v>1596.11</v>
      </c>
      <c r="H54" s="854">
        <v>1.202422</v>
      </c>
      <c r="I54" s="854">
        <v>622.863</v>
      </c>
      <c r="J54" s="854">
        <v>1.201693</v>
      </c>
      <c r="K54" s="855">
        <v>538.947</v>
      </c>
      <c r="L54" s="856"/>
      <c r="M54" s="857"/>
      <c r="N54" s="736"/>
      <c r="O54" s="737"/>
      <c r="P54" s="858"/>
      <c r="Q54" s="858"/>
      <c r="R54" s="858"/>
      <c r="S54" s="859"/>
      <c r="T54" s="860" t="s">
        <v>376</v>
      </c>
      <c r="U54" s="8" t="s">
        <v>376</v>
      </c>
      <c r="V54" s="8" t="s">
        <v>376</v>
      </c>
      <c r="W54" s="8" t="s">
        <v>376</v>
      </c>
      <c r="X54" s="860" t="s">
        <v>376</v>
      </c>
      <c r="Y54" s="8" t="s">
        <v>376</v>
      </c>
      <c r="Z54" s="8" t="s">
        <v>376</v>
      </c>
      <c r="AA54" s="861" t="s">
        <v>376</v>
      </c>
      <c r="AB54" s="15" t="s">
        <v>170</v>
      </c>
      <c r="AC54" s="21" t="s">
        <v>275</v>
      </c>
      <c r="AD54" s="77" t="s">
        <v>306</v>
      </c>
      <c r="AE54" s="719"/>
      <c r="AF54" s="719"/>
      <c r="AG54" s="719"/>
      <c r="AH54" s="719"/>
      <c r="AI54" s="719"/>
      <c r="AJ54" s="719"/>
      <c r="AK54" s="719"/>
      <c r="AL54" s="757"/>
      <c r="AM54" s="90"/>
      <c r="AN54" s="224" t="s">
        <v>170</v>
      </c>
      <c r="AO54" s="21" t="s">
        <v>275</v>
      </c>
      <c r="AP54" s="77" t="s">
        <v>306</v>
      </c>
      <c r="AQ54" s="381" t="s">
        <v>399</v>
      </c>
      <c r="AR54" s="903" t="s">
        <v>400</v>
      </c>
      <c r="AS54" s="1024"/>
      <c r="AT54" s="371"/>
      <c r="AV54" s="308">
        <v>8.2</v>
      </c>
      <c r="AW54" s="21" t="s">
        <v>275</v>
      </c>
      <c r="AX54" s="194" t="s">
        <v>142</v>
      </c>
      <c r="AY54" s="379">
        <v>493.46364221269</v>
      </c>
      <c r="AZ54" s="379">
        <v>474.9863703781297</v>
      </c>
      <c r="BA54" s="379">
        <v>518.006989226744</v>
      </c>
      <c r="BB54" s="380">
        <v>448.48975570299575</v>
      </c>
      <c r="BC54" s="1070" t="s">
        <v>378</v>
      </c>
      <c r="BD54" s="1070" t="s">
        <v>378</v>
      </c>
      <c r="BF54" s="308">
        <v>8.2</v>
      </c>
      <c r="BG54" s="21" t="s">
        <v>275</v>
      </c>
      <c r="BH54" s="194" t="s">
        <v>142</v>
      </c>
      <c r="BI54" s="379" t="s">
        <v>198</v>
      </c>
      <c r="BJ54" s="379" t="s">
        <v>198</v>
      </c>
      <c r="BK54" s="379" t="s">
        <v>198</v>
      </c>
      <c r="BL54" s="380" t="s">
        <v>198</v>
      </c>
    </row>
    <row r="55" spans="1:64" s="79" customFormat="1" ht="15" customHeight="1">
      <c r="A55" s="875">
        <v>9</v>
      </c>
      <c r="B55" s="876" t="s">
        <v>263</v>
      </c>
      <c r="C55" s="853" t="s">
        <v>306</v>
      </c>
      <c r="D55" s="854">
        <v>309.80715</v>
      </c>
      <c r="E55" s="854">
        <v>72642.532</v>
      </c>
      <c r="F55" s="854">
        <v>325.361551</v>
      </c>
      <c r="G55" s="854">
        <v>79952.118</v>
      </c>
      <c r="H55" s="854">
        <v>1677.645663</v>
      </c>
      <c r="I55" s="854">
        <v>210112.155</v>
      </c>
      <c r="J55" s="854">
        <v>1821.838783</v>
      </c>
      <c r="K55" s="855">
        <v>238861.668</v>
      </c>
      <c r="L55" s="856"/>
      <c r="M55" s="857"/>
      <c r="N55" s="736"/>
      <c r="O55" s="737"/>
      <c r="P55" s="858"/>
      <c r="Q55" s="858"/>
      <c r="R55" s="858"/>
      <c r="S55" s="859"/>
      <c r="T55" s="860" t="s">
        <v>376</v>
      </c>
      <c r="U55" s="8" t="s">
        <v>376</v>
      </c>
      <c r="V55" s="8" t="s">
        <v>376</v>
      </c>
      <c r="W55" s="8" t="s">
        <v>376</v>
      </c>
      <c r="X55" s="860" t="s">
        <v>376</v>
      </c>
      <c r="Y55" s="8" t="s">
        <v>376</v>
      </c>
      <c r="Z55" s="8" t="s">
        <v>376</v>
      </c>
      <c r="AA55" s="861" t="s">
        <v>376</v>
      </c>
      <c r="AB55" s="882">
        <v>9</v>
      </c>
      <c r="AC55" s="22" t="s">
        <v>263</v>
      </c>
      <c r="AD55" s="77" t="s">
        <v>306</v>
      </c>
      <c r="AE55" s="722"/>
      <c r="AF55" s="722"/>
      <c r="AG55" s="722"/>
      <c r="AH55" s="722"/>
      <c r="AI55" s="722"/>
      <c r="AJ55" s="722"/>
      <c r="AK55" s="722"/>
      <c r="AL55" s="758"/>
      <c r="AM55" s="90"/>
      <c r="AN55" s="224">
        <v>9</v>
      </c>
      <c r="AO55" s="22" t="s">
        <v>263</v>
      </c>
      <c r="AP55" s="77" t="s">
        <v>306</v>
      </c>
      <c r="AQ55" s="903">
        <v>3331.9884869999996</v>
      </c>
      <c r="AR55" s="903">
        <v>3355.514768</v>
      </c>
      <c r="AS55" s="1024"/>
      <c r="AT55" s="371"/>
      <c r="AV55" s="880">
        <v>9</v>
      </c>
      <c r="AW55" s="878" t="s">
        <v>263</v>
      </c>
      <c r="AX55" s="194" t="s">
        <v>142</v>
      </c>
      <c r="AY55" s="379">
        <v>234.47661553324386</v>
      </c>
      <c r="AZ55" s="379">
        <v>245.73314749166533</v>
      </c>
      <c r="BA55" s="379">
        <v>125.2422723307812</v>
      </c>
      <c r="BB55" s="380">
        <v>131.11021141325654</v>
      </c>
      <c r="BC55" s="1070" t="s">
        <v>378</v>
      </c>
      <c r="BD55" s="1070" t="s">
        <v>378</v>
      </c>
      <c r="BF55" s="880">
        <v>9</v>
      </c>
      <c r="BG55" s="878" t="s">
        <v>263</v>
      </c>
      <c r="BH55" s="194" t="s">
        <v>142</v>
      </c>
      <c r="BI55" s="379" t="s">
        <v>198</v>
      </c>
      <c r="BJ55" s="379" t="s">
        <v>198</v>
      </c>
      <c r="BK55" s="379" t="s">
        <v>198</v>
      </c>
      <c r="BL55" s="380" t="s">
        <v>198</v>
      </c>
    </row>
    <row r="56" spans="1:64" s="367" customFormat="1" ht="15" customHeight="1" thickBot="1">
      <c r="A56" s="896">
        <v>10</v>
      </c>
      <c r="B56" s="421" t="s">
        <v>264</v>
      </c>
      <c r="C56" s="904" t="s">
        <v>306</v>
      </c>
      <c r="D56" s="296">
        <v>4823.624637</v>
      </c>
      <c r="E56" s="296">
        <v>3368171.5450000004</v>
      </c>
      <c r="F56" s="296">
        <v>4943.237481</v>
      </c>
      <c r="G56" s="296">
        <v>3373738.7339999997</v>
      </c>
      <c r="H56" s="296">
        <v>3342.10382</v>
      </c>
      <c r="I56" s="296">
        <v>2863817.241</v>
      </c>
      <c r="J56" s="296">
        <v>3401.0054090000003</v>
      </c>
      <c r="K56" s="844">
        <v>2950780.1989999996</v>
      </c>
      <c r="L56" s="865" t="s">
        <v>376</v>
      </c>
      <c r="M56" s="866" t="s">
        <v>376</v>
      </c>
      <c r="N56" s="867" t="s">
        <v>376</v>
      </c>
      <c r="O56" s="868" t="s">
        <v>376</v>
      </c>
      <c r="P56" s="869" t="s">
        <v>376</v>
      </c>
      <c r="Q56" s="869" t="s">
        <v>376</v>
      </c>
      <c r="R56" s="869" t="s">
        <v>376</v>
      </c>
      <c r="S56" s="870" t="s">
        <v>376</v>
      </c>
      <c r="T56" s="847" t="s">
        <v>376</v>
      </c>
      <c r="U56" s="712" t="s">
        <v>376</v>
      </c>
      <c r="V56" s="712" t="s">
        <v>376</v>
      </c>
      <c r="W56" s="712" t="s">
        <v>376</v>
      </c>
      <c r="X56" s="847" t="s">
        <v>376</v>
      </c>
      <c r="Y56" s="712" t="s">
        <v>376</v>
      </c>
      <c r="Z56" s="712" t="s">
        <v>376</v>
      </c>
      <c r="AA56" s="848" t="s">
        <v>376</v>
      </c>
      <c r="AB56" s="4">
        <v>10</v>
      </c>
      <c r="AC56" s="16" t="s">
        <v>264</v>
      </c>
      <c r="AD56" s="77" t="s">
        <v>306</v>
      </c>
      <c r="AE56" s="871">
        <v>1.4921397450962104E-13</v>
      </c>
      <c r="AF56" s="871">
        <v>1.3096723705530167E-10</v>
      </c>
      <c r="AG56" s="871">
        <v>2.2737367544323206E-13</v>
      </c>
      <c r="AH56" s="871">
        <v>-1.3096723705530167E-10</v>
      </c>
      <c r="AI56" s="871">
        <v>-1.8829382497642655E-13</v>
      </c>
      <c r="AJ56" s="871">
        <v>6.184563972055912E-11</v>
      </c>
      <c r="AK56" s="871">
        <v>3.1796787425264483E-13</v>
      </c>
      <c r="AL56" s="872">
        <v>-3.41970007866621E-10</v>
      </c>
      <c r="AM56" s="851"/>
      <c r="AN56" s="225">
        <v>10</v>
      </c>
      <c r="AO56" s="16" t="s">
        <v>264</v>
      </c>
      <c r="AP56" s="77" t="s">
        <v>306</v>
      </c>
      <c r="AQ56" s="903">
        <v>10130.622817</v>
      </c>
      <c r="AR56" s="903">
        <v>10383.055072000003</v>
      </c>
      <c r="AS56" s="1024"/>
      <c r="AT56" s="371"/>
      <c r="AV56" s="306">
        <v>10</v>
      </c>
      <c r="AW56" s="905" t="s">
        <v>264</v>
      </c>
      <c r="AX56" s="188" t="s">
        <v>142</v>
      </c>
      <c r="AY56" s="384">
        <v>698.2656816129867</v>
      </c>
      <c r="AZ56" s="384">
        <v>682.4957827673502</v>
      </c>
      <c r="BA56" s="384">
        <v>856.8905681092816</v>
      </c>
      <c r="BB56" s="385">
        <v>867.6199664932668</v>
      </c>
      <c r="BC56" s="1070" t="s">
        <v>378</v>
      </c>
      <c r="BD56" s="1070" t="s">
        <v>378</v>
      </c>
      <c r="BF56" s="306">
        <v>10</v>
      </c>
      <c r="BG56" s="905" t="s">
        <v>264</v>
      </c>
      <c r="BH56" s="188" t="s">
        <v>142</v>
      </c>
      <c r="BI56" s="384" t="s">
        <v>198</v>
      </c>
      <c r="BJ56" s="384" t="s">
        <v>198</v>
      </c>
      <c r="BK56" s="384" t="s">
        <v>198</v>
      </c>
      <c r="BL56" s="385" t="s">
        <v>198</v>
      </c>
    </row>
    <row r="57" spans="1:64" s="367" customFormat="1" ht="15" customHeight="1">
      <c r="A57" s="896" t="s">
        <v>171</v>
      </c>
      <c r="B57" s="862" t="s">
        <v>278</v>
      </c>
      <c r="C57" s="900" t="s">
        <v>306</v>
      </c>
      <c r="D57" s="296">
        <v>2100.623275</v>
      </c>
      <c r="E57" s="296">
        <v>1392676.587</v>
      </c>
      <c r="F57" s="296">
        <v>1991.148388</v>
      </c>
      <c r="G57" s="296">
        <v>1288703.061</v>
      </c>
      <c r="H57" s="296">
        <v>1638.894092</v>
      </c>
      <c r="I57" s="296">
        <v>1336364.599</v>
      </c>
      <c r="J57" s="296">
        <v>1623.85885</v>
      </c>
      <c r="K57" s="844">
        <v>1325354.688</v>
      </c>
      <c r="L57" s="865" t="s">
        <v>376</v>
      </c>
      <c r="M57" s="866" t="s">
        <v>376</v>
      </c>
      <c r="N57" s="867" t="s">
        <v>376</v>
      </c>
      <c r="O57" s="868" t="s">
        <v>376</v>
      </c>
      <c r="P57" s="869" t="s">
        <v>376</v>
      </c>
      <c r="Q57" s="869" t="s">
        <v>376</v>
      </c>
      <c r="R57" s="869" t="s">
        <v>376</v>
      </c>
      <c r="S57" s="870" t="s">
        <v>376</v>
      </c>
      <c r="T57" s="847" t="s">
        <v>376</v>
      </c>
      <c r="U57" s="712" t="s">
        <v>376</v>
      </c>
      <c r="V57" s="712" t="s">
        <v>376</v>
      </c>
      <c r="W57" s="712" t="s">
        <v>376</v>
      </c>
      <c r="X57" s="847" t="s">
        <v>376</v>
      </c>
      <c r="Y57" s="712" t="s">
        <v>376</v>
      </c>
      <c r="Z57" s="712" t="s">
        <v>376</v>
      </c>
      <c r="AA57" s="848" t="s">
        <v>376</v>
      </c>
      <c r="AB57" s="4" t="s">
        <v>171</v>
      </c>
      <c r="AC57" s="19" t="s">
        <v>278</v>
      </c>
      <c r="AD57" s="77" t="s">
        <v>306</v>
      </c>
      <c r="AE57" s="849">
        <v>0</v>
      </c>
      <c r="AF57" s="849">
        <v>0</v>
      </c>
      <c r="AG57" s="849">
        <v>0</v>
      </c>
      <c r="AH57" s="849">
        <v>0</v>
      </c>
      <c r="AI57" s="849">
        <v>0</v>
      </c>
      <c r="AJ57" s="849">
        <v>0</v>
      </c>
      <c r="AK57" s="849">
        <v>0</v>
      </c>
      <c r="AL57" s="850">
        <v>0</v>
      </c>
      <c r="AM57" s="851"/>
      <c r="AN57" s="225" t="s">
        <v>171</v>
      </c>
      <c r="AO57" s="19" t="s">
        <v>278</v>
      </c>
      <c r="AP57" s="77" t="s">
        <v>306</v>
      </c>
      <c r="AQ57" s="370">
        <v>3170.033183</v>
      </c>
      <c r="AR57" s="903">
        <v>3058.804538</v>
      </c>
      <c r="AS57" s="1024"/>
      <c r="AT57" s="371"/>
      <c r="AV57" s="306">
        <v>10.1</v>
      </c>
      <c r="AW57" s="19" t="s">
        <v>278</v>
      </c>
      <c r="AX57" s="202" t="s">
        <v>142</v>
      </c>
      <c r="AY57" s="375">
        <v>662.982555498915</v>
      </c>
      <c r="AZ57" s="375">
        <v>647.2159828803276</v>
      </c>
      <c r="BA57" s="375">
        <v>815.4063191290093</v>
      </c>
      <c r="BB57" s="376">
        <v>816.1760414090178</v>
      </c>
      <c r="BC57" s="1070" t="s">
        <v>378</v>
      </c>
      <c r="BD57" s="1070" t="s">
        <v>378</v>
      </c>
      <c r="BF57" s="306">
        <v>10.1</v>
      </c>
      <c r="BG57" s="19" t="s">
        <v>278</v>
      </c>
      <c r="BH57" s="202" t="s">
        <v>142</v>
      </c>
      <c r="BI57" s="375" t="s">
        <v>198</v>
      </c>
      <c r="BJ57" s="375" t="s">
        <v>198</v>
      </c>
      <c r="BK57" s="375" t="s">
        <v>198</v>
      </c>
      <c r="BL57" s="376" t="s">
        <v>198</v>
      </c>
    </row>
    <row r="58" spans="1:64" s="79" customFormat="1" ht="15" customHeight="1">
      <c r="A58" s="898" t="s">
        <v>279</v>
      </c>
      <c r="B58" s="418" t="s">
        <v>265</v>
      </c>
      <c r="C58" s="853" t="s">
        <v>306</v>
      </c>
      <c r="D58" s="854">
        <v>605.011947</v>
      </c>
      <c r="E58" s="854">
        <v>303579.131</v>
      </c>
      <c r="F58" s="854">
        <v>588.986106</v>
      </c>
      <c r="G58" s="854">
        <v>270526.546</v>
      </c>
      <c r="H58" s="854">
        <v>0.507523</v>
      </c>
      <c r="I58" s="854">
        <v>613.997</v>
      </c>
      <c r="J58" s="854">
        <v>0.932866</v>
      </c>
      <c r="K58" s="855">
        <v>709.276</v>
      </c>
      <c r="L58" s="856"/>
      <c r="M58" s="857"/>
      <c r="N58" s="736"/>
      <c r="O58" s="737"/>
      <c r="P58" s="858"/>
      <c r="Q58" s="858"/>
      <c r="R58" s="858"/>
      <c r="S58" s="859"/>
      <c r="T58" s="860" t="s">
        <v>376</v>
      </c>
      <c r="U58" s="8" t="s">
        <v>376</v>
      </c>
      <c r="V58" s="8" t="s">
        <v>376</v>
      </c>
      <c r="W58" s="8" t="s">
        <v>376</v>
      </c>
      <c r="X58" s="860" t="s">
        <v>376</v>
      </c>
      <c r="Y58" s="8" t="s">
        <v>376</v>
      </c>
      <c r="Z58" s="8" t="s">
        <v>376</v>
      </c>
      <c r="AA58" s="861" t="s">
        <v>376</v>
      </c>
      <c r="AB58" s="4" t="s">
        <v>279</v>
      </c>
      <c r="AC58" s="17" t="s">
        <v>265</v>
      </c>
      <c r="AD58" s="77" t="s">
        <v>306</v>
      </c>
      <c r="AE58" s="719"/>
      <c r="AF58" s="719"/>
      <c r="AG58" s="719"/>
      <c r="AH58" s="719"/>
      <c r="AI58" s="719"/>
      <c r="AJ58" s="719"/>
      <c r="AK58" s="719"/>
      <c r="AL58" s="757"/>
      <c r="AM58" s="90"/>
      <c r="AN58" s="225" t="s">
        <v>279</v>
      </c>
      <c r="AO58" s="17" t="s">
        <v>265</v>
      </c>
      <c r="AP58" s="77" t="s">
        <v>306</v>
      </c>
      <c r="AQ58" s="370" t="s">
        <v>401</v>
      </c>
      <c r="AR58" s="903" t="s">
        <v>402</v>
      </c>
      <c r="AS58" s="1024"/>
      <c r="AT58" s="371"/>
      <c r="AV58" s="306" t="s">
        <v>279</v>
      </c>
      <c r="AW58" s="17" t="s">
        <v>265</v>
      </c>
      <c r="AX58" s="194" t="s">
        <v>142</v>
      </c>
      <c r="AY58" s="379">
        <v>501.7737790225819</v>
      </c>
      <c r="AZ58" s="379">
        <v>459.30887544569686</v>
      </c>
      <c r="BA58" s="379">
        <v>1209.7914774305796</v>
      </c>
      <c r="BB58" s="380">
        <v>760.3192741508426</v>
      </c>
      <c r="BC58" s="1070" t="s">
        <v>378</v>
      </c>
      <c r="BD58" s="1070" t="s">
        <v>378</v>
      </c>
      <c r="BF58" s="306" t="s">
        <v>279</v>
      </c>
      <c r="BG58" s="17" t="s">
        <v>265</v>
      </c>
      <c r="BH58" s="194" t="s">
        <v>142</v>
      </c>
      <c r="BI58" s="379" t="s">
        <v>198</v>
      </c>
      <c r="BJ58" s="379" t="s">
        <v>198</v>
      </c>
      <c r="BK58" s="379" t="s">
        <v>198</v>
      </c>
      <c r="BL58" s="380" t="s">
        <v>198</v>
      </c>
    </row>
    <row r="59" spans="1:64" s="79" customFormat="1" ht="15" customHeight="1">
      <c r="A59" s="898" t="s">
        <v>280</v>
      </c>
      <c r="B59" s="434" t="s">
        <v>281</v>
      </c>
      <c r="C59" s="853" t="s">
        <v>306</v>
      </c>
      <c r="D59" s="854">
        <v>354.922719</v>
      </c>
      <c r="E59" s="854">
        <v>220000.024</v>
      </c>
      <c r="F59" s="854">
        <v>269.954895</v>
      </c>
      <c r="G59" s="854">
        <v>162648.357</v>
      </c>
      <c r="H59" s="854">
        <v>31.167829</v>
      </c>
      <c r="I59" s="854">
        <v>44451.693</v>
      </c>
      <c r="J59" s="854">
        <v>22.59762</v>
      </c>
      <c r="K59" s="855">
        <v>26297.093</v>
      </c>
      <c r="L59" s="856"/>
      <c r="M59" s="857"/>
      <c r="N59" s="736"/>
      <c r="O59" s="737"/>
      <c r="P59" s="858"/>
      <c r="Q59" s="858"/>
      <c r="R59" s="858"/>
      <c r="S59" s="859"/>
      <c r="T59" s="860" t="s">
        <v>376</v>
      </c>
      <c r="U59" s="8" t="s">
        <v>376</v>
      </c>
      <c r="V59" s="8" t="s">
        <v>376</v>
      </c>
      <c r="W59" s="8" t="s">
        <v>376</v>
      </c>
      <c r="X59" s="860" t="s">
        <v>376</v>
      </c>
      <c r="Y59" s="8" t="s">
        <v>376</v>
      </c>
      <c r="Z59" s="8" t="s">
        <v>376</v>
      </c>
      <c r="AA59" s="861" t="s">
        <v>376</v>
      </c>
      <c r="AB59" s="4" t="s">
        <v>280</v>
      </c>
      <c r="AC59" s="17" t="s">
        <v>281</v>
      </c>
      <c r="AD59" s="77" t="s">
        <v>306</v>
      </c>
      <c r="AE59" s="719"/>
      <c r="AF59" s="719"/>
      <c r="AG59" s="719"/>
      <c r="AH59" s="719"/>
      <c r="AI59" s="719"/>
      <c r="AJ59" s="719"/>
      <c r="AK59" s="719"/>
      <c r="AL59" s="757"/>
      <c r="AM59" s="90"/>
      <c r="AN59" s="225" t="s">
        <v>280</v>
      </c>
      <c r="AO59" s="17" t="s">
        <v>281</v>
      </c>
      <c r="AP59" s="77" t="s">
        <v>306</v>
      </c>
      <c r="AQ59" s="370">
        <v>384.94489</v>
      </c>
      <c r="AR59" s="903">
        <v>309.708275</v>
      </c>
      <c r="AS59" s="1024"/>
      <c r="AT59" s="371"/>
      <c r="AV59" s="306" t="s">
        <v>280</v>
      </c>
      <c r="AW59" s="32" t="s">
        <v>281</v>
      </c>
      <c r="AX59" s="194" t="s">
        <v>142</v>
      </c>
      <c r="AY59" s="379">
        <v>619.8533151663363</v>
      </c>
      <c r="AZ59" s="379">
        <v>602.5019735241325</v>
      </c>
      <c r="BA59" s="379">
        <v>1426.2043403793057</v>
      </c>
      <c r="BB59" s="380">
        <v>1163.7107359093568</v>
      </c>
      <c r="BC59" s="1070" t="s">
        <v>378</v>
      </c>
      <c r="BD59" s="1070" t="s">
        <v>378</v>
      </c>
      <c r="BF59" s="306" t="s">
        <v>280</v>
      </c>
      <c r="BG59" s="32" t="s">
        <v>281</v>
      </c>
      <c r="BH59" s="194" t="s">
        <v>142</v>
      </c>
      <c r="BI59" s="379" t="s">
        <v>198</v>
      </c>
      <c r="BJ59" s="379" t="s">
        <v>198</v>
      </c>
      <c r="BK59" s="379" t="s">
        <v>198</v>
      </c>
      <c r="BL59" s="380" t="s">
        <v>198</v>
      </c>
    </row>
    <row r="60" spans="1:64" s="79" customFormat="1" ht="15" customHeight="1">
      <c r="A60" s="898" t="s">
        <v>282</v>
      </c>
      <c r="B60" s="418" t="s">
        <v>283</v>
      </c>
      <c r="C60" s="853" t="s">
        <v>306</v>
      </c>
      <c r="D60" s="854">
        <v>496.166535</v>
      </c>
      <c r="E60" s="854">
        <v>390023.879</v>
      </c>
      <c r="F60" s="854">
        <v>518.531212</v>
      </c>
      <c r="G60" s="854">
        <v>401206.894</v>
      </c>
      <c r="H60" s="854">
        <v>209.820405</v>
      </c>
      <c r="I60" s="854">
        <v>307460.35</v>
      </c>
      <c r="J60" s="854">
        <v>212.141449</v>
      </c>
      <c r="K60" s="855">
        <v>308172.122</v>
      </c>
      <c r="L60" s="856"/>
      <c r="M60" s="857"/>
      <c r="N60" s="736"/>
      <c r="O60" s="737"/>
      <c r="P60" s="858"/>
      <c r="Q60" s="858"/>
      <c r="R60" s="858"/>
      <c r="S60" s="859"/>
      <c r="T60" s="860" t="s">
        <v>376</v>
      </c>
      <c r="U60" s="8" t="s">
        <v>376</v>
      </c>
      <c r="V60" s="8" t="s">
        <v>376</v>
      </c>
      <c r="W60" s="8" t="s">
        <v>376</v>
      </c>
      <c r="X60" s="860" t="s">
        <v>376</v>
      </c>
      <c r="Y60" s="8" t="s">
        <v>376</v>
      </c>
      <c r="Z60" s="8" t="s">
        <v>376</v>
      </c>
      <c r="AA60" s="861" t="s">
        <v>376</v>
      </c>
      <c r="AB60" s="4" t="s">
        <v>282</v>
      </c>
      <c r="AC60" s="17" t="s">
        <v>283</v>
      </c>
      <c r="AD60" s="77" t="s">
        <v>306</v>
      </c>
      <c r="AE60" s="719"/>
      <c r="AF60" s="719"/>
      <c r="AG60" s="719"/>
      <c r="AH60" s="719"/>
      <c r="AI60" s="719"/>
      <c r="AJ60" s="719"/>
      <c r="AK60" s="719"/>
      <c r="AL60" s="757"/>
      <c r="AM60" s="90"/>
      <c r="AN60" s="225" t="s">
        <v>282</v>
      </c>
      <c r="AO60" s="17" t="s">
        <v>283</v>
      </c>
      <c r="AP60" s="77" t="s">
        <v>306</v>
      </c>
      <c r="AQ60" s="370">
        <v>767.0961300000001</v>
      </c>
      <c r="AR60" s="903">
        <v>801.284763</v>
      </c>
      <c r="AS60" s="1024"/>
      <c r="AT60" s="371"/>
      <c r="AV60" s="306" t="s">
        <v>282</v>
      </c>
      <c r="AW60" s="17" t="s">
        <v>283</v>
      </c>
      <c r="AX60" s="194" t="s">
        <v>142</v>
      </c>
      <c r="AY60" s="379">
        <v>786.0745364457117</v>
      </c>
      <c r="AZ60" s="379">
        <v>773.7372114062827</v>
      </c>
      <c r="BA60" s="379">
        <v>1465.3500930950925</v>
      </c>
      <c r="BB60" s="380">
        <v>1452.672843768499</v>
      </c>
      <c r="BC60" s="1070" t="s">
        <v>378</v>
      </c>
      <c r="BD60" s="1070" t="s">
        <v>378</v>
      </c>
      <c r="BF60" s="306" t="s">
        <v>282</v>
      </c>
      <c r="BG60" s="17" t="s">
        <v>283</v>
      </c>
      <c r="BH60" s="194" t="s">
        <v>142</v>
      </c>
      <c r="BI60" s="379" t="s">
        <v>198</v>
      </c>
      <c r="BJ60" s="379" t="s">
        <v>198</v>
      </c>
      <c r="BK60" s="379" t="s">
        <v>198</v>
      </c>
      <c r="BL60" s="380" t="s">
        <v>198</v>
      </c>
    </row>
    <row r="61" spans="1:64" s="79" customFormat="1" ht="15" customHeight="1" thickBot="1">
      <c r="A61" s="898" t="s">
        <v>284</v>
      </c>
      <c r="B61" s="425" t="s">
        <v>285</v>
      </c>
      <c r="C61" s="853" t="s">
        <v>306</v>
      </c>
      <c r="D61" s="854">
        <v>644.522074</v>
      </c>
      <c r="E61" s="854">
        <v>479073.553</v>
      </c>
      <c r="F61" s="854">
        <v>613.676175</v>
      </c>
      <c r="G61" s="854">
        <v>454321.264</v>
      </c>
      <c r="H61" s="854">
        <v>1397.398335</v>
      </c>
      <c r="I61" s="854">
        <v>983838.559</v>
      </c>
      <c r="J61" s="854">
        <v>1388.186915</v>
      </c>
      <c r="K61" s="855">
        <v>990176.197</v>
      </c>
      <c r="L61" s="856"/>
      <c r="M61" s="857"/>
      <c r="N61" s="736"/>
      <c r="O61" s="737"/>
      <c r="P61" s="858"/>
      <c r="Q61" s="858"/>
      <c r="R61" s="858"/>
      <c r="S61" s="859"/>
      <c r="T61" s="860" t="s">
        <v>376</v>
      </c>
      <c r="U61" s="8" t="s">
        <v>376</v>
      </c>
      <c r="V61" s="8" t="s">
        <v>376</v>
      </c>
      <c r="W61" s="8" t="s">
        <v>376</v>
      </c>
      <c r="X61" s="860" t="s">
        <v>376</v>
      </c>
      <c r="Y61" s="8" t="s">
        <v>376</v>
      </c>
      <c r="Z61" s="8" t="s">
        <v>376</v>
      </c>
      <c r="AA61" s="861" t="s">
        <v>376</v>
      </c>
      <c r="AB61" s="4" t="s">
        <v>284</v>
      </c>
      <c r="AC61" s="17" t="s">
        <v>285</v>
      </c>
      <c r="AD61" s="77" t="s">
        <v>306</v>
      </c>
      <c r="AE61" s="719"/>
      <c r="AF61" s="719"/>
      <c r="AG61" s="719"/>
      <c r="AH61" s="719"/>
      <c r="AI61" s="719"/>
      <c r="AJ61" s="719"/>
      <c r="AK61" s="719"/>
      <c r="AL61" s="757"/>
      <c r="AM61" s="90"/>
      <c r="AN61" s="225" t="s">
        <v>284</v>
      </c>
      <c r="AO61" s="17" t="s">
        <v>285</v>
      </c>
      <c r="AP61" s="77" t="s">
        <v>306</v>
      </c>
      <c r="AQ61" s="370">
        <v>1413.487739</v>
      </c>
      <c r="AR61" s="903">
        <v>1359.7582599999998</v>
      </c>
      <c r="AS61" s="1024"/>
      <c r="AT61" s="371"/>
      <c r="AV61" s="306" t="s">
        <v>284</v>
      </c>
      <c r="AW61" s="46" t="s">
        <v>285</v>
      </c>
      <c r="AX61" s="188" t="s">
        <v>142</v>
      </c>
      <c r="AY61" s="384">
        <v>743.3004583175843</v>
      </c>
      <c r="AZ61" s="384">
        <v>740.3273623910853</v>
      </c>
      <c r="BA61" s="384">
        <v>704.0501869497361</v>
      </c>
      <c r="BB61" s="385">
        <v>713.2873723997031</v>
      </c>
      <c r="BC61" s="1070" t="s">
        <v>378</v>
      </c>
      <c r="BD61" s="1070" t="s">
        <v>378</v>
      </c>
      <c r="BF61" s="306" t="s">
        <v>284</v>
      </c>
      <c r="BG61" s="46" t="s">
        <v>285</v>
      </c>
      <c r="BH61" s="188" t="s">
        <v>142</v>
      </c>
      <c r="BI61" s="384" t="s">
        <v>198</v>
      </c>
      <c r="BJ61" s="384" t="s">
        <v>198</v>
      </c>
      <c r="BK61" s="384" t="s">
        <v>198</v>
      </c>
      <c r="BL61" s="385" t="s">
        <v>198</v>
      </c>
    </row>
    <row r="62" spans="1:64" s="79" customFormat="1" ht="15" customHeight="1" thickBot="1">
      <c r="A62" s="852" t="s">
        <v>172</v>
      </c>
      <c r="B62" s="432" t="s">
        <v>286</v>
      </c>
      <c r="C62" s="836" t="s">
        <v>306</v>
      </c>
      <c r="D62" s="854">
        <v>45.708672</v>
      </c>
      <c r="E62" s="854">
        <v>80293.466</v>
      </c>
      <c r="F62" s="854">
        <v>43.329302</v>
      </c>
      <c r="G62" s="854">
        <v>77567.723</v>
      </c>
      <c r="H62" s="854">
        <v>343.960095</v>
      </c>
      <c r="I62" s="854">
        <v>345124.255</v>
      </c>
      <c r="J62" s="854">
        <v>341.74848</v>
      </c>
      <c r="K62" s="855">
        <v>352886.914</v>
      </c>
      <c r="L62" s="856"/>
      <c r="M62" s="857"/>
      <c r="N62" s="736"/>
      <c r="O62" s="737"/>
      <c r="P62" s="858"/>
      <c r="Q62" s="858"/>
      <c r="R62" s="858"/>
      <c r="S62" s="859"/>
      <c r="T62" s="860" t="s">
        <v>376</v>
      </c>
      <c r="U62" s="8" t="s">
        <v>376</v>
      </c>
      <c r="V62" s="8" t="s">
        <v>376</v>
      </c>
      <c r="W62" s="8" t="s">
        <v>376</v>
      </c>
      <c r="X62" s="860" t="s">
        <v>376</v>
      </c>
      <c r="Y62" s="8" t="s">
        <v>376</v>
      </c>
      <c r="Z62" s="8" t="s">
        <v>376</v>
      </c>
      <c r="AA62" s="861" t="s">
        <v>376</v>
      </c>
      <c r="AB62" s="2" t="s">
        <v>172</v>
      </c>
      <c r="AC62" s="19" t="s">
        <v>286</v>
      </c>
      <c r="AD62" s="77" t="s">
        <v>306</v>
      </c>
      <c r="AE62" s="719"/>
      <c r="AF62" s="719"/>
      <c r="AG62" s="719"/>
      <c r="AH62" s="719"/>
      <c r="AI62" s="719"/>
      <c r="AJ62" s="719"/>
      <c r="AK62" s="719"/>
      <c r="AL62" s="757"/>
      <c r="AM62" s="90"/>
      <c r="AN62" s="225" t="s">
        <v>172</v>
      </c>
      <c r="AO62" s="19" t="s">
        <v>286</v>
      </c>
      <c r="AP62" s="77" t="s">
        <v>306</v>
      </c>
      <c r="AQ62" s="370">
        <v>1087.6815769999998</v>
      </c>
      <c r="AR62" s="903">
        <v>1124.8388220000002</v>
      </c>
      <c r="AS62" s="1024"/>
      <c r="AT62" s="371"/>
      <c r="AV62" s="303">
        <v>10.2</v>
      </c>
      <c r="AW62" s="47" t="s">
        <v>286</v>
      </c>
      <c r="AX62" s="201" t="s">
        <v>142</v>
      </c>
      <c r="AY62" s="386">
        <v>1756.6352835628215</v>
      </c>
      <c r="AZ62" s="386">
        <v>1790.1909197614123</v>
      </c>
      <c r="BA62" s="386">
        <v>1003.3845786674759</v>
      </c>
      <c r="BB62" s="387">
        <v>1032.5924902431168</v>
      </c>
      <c r="BC62" s="1070" t="s">
        <v>378</v>
      </c>
      <c r="BD62" s="1070" t="s">
        <v>378</v>
      </c>
      <c r="BF62" s="303">
        <v>10.2</v>
      </c>
      <c r="BG62" s="47" t="s">
        <v>286</v>
      </c>
      <c r="BH62" s="201" t="s">
        <v>142</v>
      </c>
      <c r="BI62" s="386" t="s">
        <v>198</v>
      </c>
      <c r="BJ62" s="386" t="s">
        <v>198</v>
      </c>
      <c r="BK62" s="386" t="s">
        <v>198</v>
      </c>
      <c r="BL62" s="387" t="s">
        <v>198</v>
      </c>
    </row>
    <row r="63" spans="1:64" s="367" customFormat="1" ht="15" customHeight="1">
      <c r="A63" s="896" t="s">
        <v>173</v>
      </c>
      <c r="B63" s="862" t="s">
        <v>287</v>
      </c>
      <c r="C63" s="900" t="s">
        <v>306</v>
      </c>
      <c r="D63" s="296">
        <v>2621.9970449999996</v>
      </c>
      <c r="E63" s="296">
        <v>1817022.3080000002</v>
      </c>
      <c r="F63" s="296">
        <v>2852.8159419999997</v>
      </c>
      <c r="G63" s="296">
        <v>1932510.2859999998</v>
      </c>
      <c r="H63" s="296">
        <v>1350.094074</v>
      </c>
      <c r="I63" s="296">
        <v>1151260.594</v>
      </c>
      <c r="J63" s="296">
        <v>1425.617495</v>
      </c>
      <c r="K63" s="844">
        <v>1240773.288</v>
      </c>
      <c r="L63" s="865" t="s">
        <v>376</v>
      </c>
      <c r="M63" s="866" t="s">
        <v>376</v>
      </c>
      <c r="N63" s="867" t="s">
        <v>376</v>
      </c>
      <c r="O63" s="868" t="s">
        <v>376</v>
      </c>
      <c r="P63" s="869" t="s">
        <v>376</v>
      </c>
      <c r="Q63" s="869" t="s">
        <v>376</v>
      </c>
      <c r="R63" s="869" t="s">
        <v>376</v>
      </c>
      <c r="S63" s="870" t="s">
        <v>376</v>
      </c>
      <c r="T63" s="847" t="s">
        <v>376</v>
      </c>
      <c r="U63" s="712" t="s">
        <v>376</v>
      </c>
      <c r="V63" s="712" t="s">
        <v>376</v>
      </c>
      <c r="W63" s="712" t="s">
        <v>376</v>
      </c>
      <c r="X63" s="847" t="s">
        <v>376</v>
      </c>
      <c r="Y63" s="712" t="s">
        <v>376</v>
      </c>
      <c r="Z63" s="712" t="s">
        <v>376</v>
      </c>
      <c r="AA63" s="848" t="s">
        <v>376</v>
      </c>
      <c r="AB63" s="4" t="s">
        <v>173</v>
      </c>
      <c r="AC63" s="19" t="s">
        <v>287</v>
      </c>
      <c r="AD63" s="77" t="s">
        <v>306</v>
      </c>
      <c r="AE63" s="871">
        <v>-3.197442310920451E-13</v>
      </c>
      <c r="AF63" s="871">
        <v>1.964508555829525E-10</v>
      </c>
      <c r="AG63" s="871">
        <v>-3.339550858072471E-13</v>
      </c>
      <c r="AH63" s="871">
        <v>-2.4374458007514477E-10</v>
      </c>
      <c r="AI63" s="871">
        <v>0</v>
      </c>
      <c r="AJ63" s="871">
        <v>0</v>
      </c>
      <c r="AK63" s="871">
        <v>0</v>
      </c>
      <c r="AL63" s="872">
        <v>0</v>
      </c>
      <c r="AM63" s="851"/>
      <c r="AN63" s="225" t="s">
        <v>173</v>
      </c>
      <c r="AO63" s="19" t="s">
        <v>287</v>
      </c>
      <c r="AP63" s="118" t="s">
        <v>306</v>
      </c>
      <c r="AQ63" s="370">
        <v>5395.2819709999985</v>
      </c>
      <c r="AR63" s="903">
        <v>5715.238447</v>
      </c>
      <c r="AS63" s="1024"/>
      <c r="AT63" s="371"/>
      <c r="AV63" s="306">
        <v>10.3</v>
      </c>
      <c r="AW63" s="19" t="s">
        <v>287</v>
      </c>
      <c r="AX63" s="202" t="s">
        <v>142</v>
      </c>
      <c r="AY63" s="375">
        <v>692.991745152787</v>
      </c>
      <c r="AZ63" s="375">
        <v>677.4044751885364</v>
      </c>
      <c r="BA63" s="375">
        <v>852.7262034334357</v>
      </c>
      <c r="BB63" s="376">
        <v>870.3409521500015</v>
      </c>
      <c r="BC63" s="1070" t="s">
        <v>378</v>
      </c>
      <c r="BD63" s="1070" t="s">
        <v>378</v>
      </c>
      <c r="BF63" s="306">
        <v>10.3</v>
      </c>
      <c r="BG63" s="19" t="s">
        <v>287</v>
      </c>
      <c r="BH63" s="202" t="s">
        <v>142</v>
      </c>
      <c r="BI63" s="375" t="s">
        <v>198</v>
      </c>
      <c r="BJ63" s="375" t="s">
        <v>198</v>
      </c>
      <c r="BK63" s="375" t="s">
        <v>198</v>
      </c>
      <c r="BL63" s="376" t="s">
        <v>198</v>
      </c>
    </row>
    <row r="64" spans="1:64" s="79" customFormat="1" ht="15" customHeight="1">
      <c r="A64" s="898" t="s">
        <v>238</v>
      </c>
      <c r="B64" s="418" t="s">
        <v>288</v>
      </c>
      <c r="C64" s="853" t="s">
        <v>306</v>
      </c>
      <c r="D64" s="854">
        <v>1405.44715</v>
      </c>
      <c r="E64" s="854">
        <v>692973.551</v>
      </c>
      <c r="F64" s="854">
        <v>1615.896361</v>
      </c>
      <c r="G64" s="854">
        <v>802509.58</v>
      </c>
      <c r="H64" s="854">
        <v>191.082659</v>
      </c>
      <c r="I64" s="854">
        <v>123749.723</v>
      </c>
      <c r="J64" s="854">
        <v>223.08858</v>
      </c>
      <c r="K64" s="855">
        <v>148669.061</v>
      </c>
      <c r="L64" s="856"/>
      <c r="M64" s="857"/>
      <c r="N64" s="736"/>
      <c r="O64" s="737"/>
      <c r="P64" s="858"/>
      <c r="Q64" s="858"/>
      <c r="R64" s="858"/>
      <c r="S64" s="859"/>
      <c r="T64" s="860" t="s">
        <v>376</v>
      </c>
      <c r="U64" s="8" t="s">
        <v>376</v>
      </c>
      <c r="V64" s="8" t="s">
        <v>376</v>
      </c>
      <c r="W64" s="8" t="s">
        <v>376</v>
      </c>
      <c r="X64" s="860" t="s">
        <v>376</v>
      </c>
      <c r="Y64" s="8" t="s">
        <v>376</v>
      </c>
      <c r="Z64" s="8" t="s">
        <v>376</v>
      </c>
      <c r="AA64" s="861" t="s">
        <v>376</v>
      </c>
      <c r="AB64" s="4" t="s">
        <v>238</v>
      </c>
      <c r="AC64" s="17" t="s">
        <v>288</v>
      </c>
      <c r="AD64" s="77" t="s">
        <v>306</v>
      </c>
      <c r="AE64" s="719"/>
      <c r="AF64" s="719"/>
      <c r="AG64" s="719"/>
      <c r="AH64" s="719"/>
      <c r="AI64" s="719"/>
      <c r="AJ64" s="719"/>
      <c r="AK64" s="719"/>
      <c r="AL64" s="757"/>
      <c r="AM64" s="90"/>
      <c r="AN64" s="225" t="s">
        <v>238</v>
      </c>
      <c r="AO64" s="17" t="s">
        <v>288</v>
      </c>
      <c r="AP64" s="77" t="s">
        <v>306</v>
      </c>
      <c r="AQ64" s="370">
        <v>3530.675491</v>
      </c>
      <c r="AR64" s="903">
        <v>3788.884781</v>
      </c>
      <c r="AS64" s="1024"/>
      <c r="AT64" s="371"/>
      <c r="AV64" s="306" t="s">
        <v>238</v>
      </c>
      <c r="AW64" s="17" t="s">
        <v>288</v>
      </c>
      <c r="AX64" s="194" t="s">
        <v>142</v>
      </c>
      <c r="AY64" s="375">
        <v>493.0626889812257</v>
      </c>
      <c r="AZ64" s="375">
        <v>496.63431354184473</v>
      </c>
      <c r="BA64" s="379">
        <v>647.6240368834306</v>
      </c>
      <c r="BB64" s="380">
        <v>666.4126913175025</v>
      </c>
      <c r="BC64" s="1070" t="s">
        <v>378</v>
      </c>
      <c r="BD64" s="1070" t="s">
        <v>378</v>
      </c>
      <c r="BF64" s="306" t="s">
        <v>238</v>
      </c>
      <c r="BG64" s="17" t="s">
        <v>288</v>
      </c>
      <c r="BH64" s="194" t="s">
        <v>142</v>
      </c>
      <c r="BI64" s="375" t="s">
        <v>198</v>
      </c>
      <c r="BJ64" s="375" t="s">
        <v>198</v>
      </c>
      <c r="BK64" s="379" t="s">
        <v>198</v>
      </c>
      <c r="BL64" s="380" t="s">
        <v>198</v>
      </c>
    </row>
    <row r="65" spans="1:64" s="79" customFormat="1" ht="15" customHeight="1">
      <c r="A65" s="898" t="s">
        <v>239</v>
      </c>
      <c r="B65" s="418" t="s">
        <v>93</v>
      </c>
      <c r="C65" s="853" t="s">
        <v>306</v>
      </c>
      <c r="D65" s="854">
        <v>656.622919</v>
      </c>
      <c r="E65" s="854">
        <v>634304.751</v>
      </c>
      <c r="F65" s="854">
        <v>700.220402</v>
      </c>
      <c r="G65" s="854">
        <v>660725.981</v>
      </c>
      <c r="H65" s="854">
        <v>418.851306</v>
      </c>
      <c r="I65" s="854">
        <v>444757.499</v>
      </c>
      <c r="J65" s="854">
        <v>435.908564</v>
      </c>
      <c r="K65" s="855">
        <v>485093.922</v>
      </c>
      <c r="L65" s="856"/>
      <c r="M65" s="857"/>
      <c r="N65" s="736"/>
      <c r="O65" s="737"/>
      <c r="P65" s="858"/>
      <c r="Q65" s="858"/>
      <c r="R65" s="858"/>
      <c r="S65" s="859"/>
      <c r="T65" s="860" t="s">
        <v>376</v>
      </c>
      <c r="U65" s="8" t="s">
        <v>376</v>
      </c>
      <c r="V65" s="8" t="s">
        <v>376</v>
      </c>
      <c r="W65" s="8" t="s">
        <v>376</v>
      </c>
      <c r="X65" s="860" t="s">
        <v>376</v>
      </c>
      <c r="Y65" s="8" t="s">
        <v>376</v>
      </c>
      <c r="Z65" s="8" t="s">
        <v>376</v>
      </c>
      <c r="AA65" s="861" t="s">
        <v>376</v>
      </c>
      <c r="AB65" s="4" t="s">
        <v>239</v>
      </c>
      <c r="AC65" s="17" t="s">
        <v>93</v>
      </c>
      <c r="AD65" s="77" t="s">
        <v>306</v>
      </c>
      <c r="AE65" s="719"/>
      <c r="AF65" s="719"/>
      <c r="AG65" s="719"/>
      <c r="AH65" s="719"/>
      <c r="AI65" s="719"/>
      <c r="AJ65" s="719"/>
      <c r="AK65" s="719"/>
      <c r="AL65" s="757"/>
      <c r="AM65" s="90"/>
      <c r="AN65" s="225" t="s">
        <v>239</v>
      </c>
      <c r="AO65" s="17" t="s">
        <v>93</v>
      </c>
      <c r="AP65" s="77" t="s">
        <v>306</v>
      </c>
      <c r="AQ65" s="370" t="s">
        <v>403</v>
      </c>
      <c r="AR65" s="903" t="s">
        <v>404</v>
      </c>
      <c r="AS65" s="1024"/>
      <c r="AT65" s="371"/>
      <c r="AV65" s="306" t="s">
        <v>239</v>
      </c>
      <c r="AW65" s="17" t="s">
        <v>93</v>
      </c>
      <c r="AX65" s="194" t="s">
        <v>142</v>
      </c>
      <c r="AY65" s="375">
        <v>966.0106777357249</v>
      </c>
      <c r="AZ65" s="375">
        <v>943.5971575703959</v>
      </c>
      <c r="BA65" s="379">
        <v>1061.8505723365226</v>
      </c>
      <c r="BB65" s="380">
        <v>1112.834117202616</v>
      </c>
      <c r="BC65" s="1070" t="s">
        <v>378</v>
      </c>
      <c r="BD65" s="1070" t="s">
        <v>378</v>
      </c>
      <c r="BF65" s="306" t="s">
        <v>239</v>
      </c>
      <c r="BG65" s="17" t="s">
        <v>93</v>
      </c>
      <c r="BH65" s="194" t="s">
        <v>142</v>
      </c>
      <c r="BI65" s="375" t="s">
        <v>198</v>
      </c>
      <c r="BJ65" s="375" t="s">
        <v>198</v>
      </c>
      <c r="BK65" s="379" t="s">
        <v>198</v>
      </c>
      <c r="BL65" s="380" t="s">
        <v>198</v>
      </c>
    </row>
    <row r="66" spans="1:64" s="79" customFormat="1" ht="15" customHeight="1">
      <c r="A66" s="898" t="s">
        <v>240</v>
      </c>
      <c r="B66" s="418" t="s">
        <v>289</v>
      </c>
      <c r="C66" s="853" t="s">
        <v>306</v>
      </c>
      <c r="D66" s="854">
        <v>534.090664</v>
      </c>
      <c r="E66" s="854">
        <v>474201.807</v>
      </c>
      <c r="F66" s="854">
        <v>517.047705</v>
      </c>
      <c r="G66" s="854">
        <v>457485.599</v>
      </c>
      <c r="H66" s="854">
        <v>386.654582</v>
      </c>
      <c r="I66" s="854">
        <v>450364.868</v>
      </c>
      <c r="J66" s="854">
        <v>399.182886</v>
      </c>
      <c r="K66" s="855">
        <v>467854.956</v>
      </c>
      <c r="L66" s="856"/>
      <c r="M66" s="857"/>
      <c r="N66" s="736"/>
      <c r="O66" s="737"/>
      <c r="P66" s="858"/>
      <c r="Q66" s="858"/>
      <c r="R66" s="858"/>
      <c r="S66" s="859"/>
      <c r="T66" s="860" t="s">
        <v>376</v>
      </c>
      <c r="U66" s="8" t="s">
        <v>376</v>
      </c>
      <c r="V66" s="8" t="s">
        <v>376</v>
      </c>
      <c r="W66" s="8" t="s">
        <v>376</v>
      </c>
      <c r="X66" s="860" t="s">
        <v>376</v>
      </c>
      <c r="Y66" s="8" t="s">
        <v>376</v>
      </c>
      <c r="Z66" s="8" t="s">
        <v>376</v>
      </c>
      <c r="AA66" s="861" t="s">
        <v>376</v>
      </c>
      <c r="AB66" s="4" t="s">
        <v>240</v>
      </c>
      <c r="AC66" s="17" t="s">
        <v>289</v>
      </c>
      <c r="AD66" s="77" t="s">
        <v>306</v>
      </c>
      <c r="AE66" s="719"/>
      <c r="AF66" s="719"/>
      <c r="AG66" s="719"/>
      <c r="AH66" s="719"/>
      <c r="AI66" s="719"/>
      <c r="AJ66" s="719"/>
      <c r="AK66" s="719"/>
      <c r="AL66" s="757"/>
      <c r="AM66" s="90"/>
      <c r="AN66" s="225" t="s">
        <v>240</v>
      </c>
      <c r="AO66" s="17" t="s">
        <v>289</v>
      </c>
      <c r="AP66" s="77" t="s">
        <v>306</v>
      </c>
      <c r="AQ66" s="370">
        <v>622.5020819999999</v>
      </c>
      <c r="AR66" s="903">
        <v>608.590819</v>
      </c>
      <c r="AS66" s="1024"/>
      <c r="AT66" s="371"/>
      <c r="AV66" s="306" t="s">
        <v>240</v>
      </c>
      <c r="AW66" s="17" t="s">
        <v>289</v>
      </c>
      <c r="AX66" s="194" t="s">
        <v>142</v>
      </c>
      <c r="AY66" s="379">
        <v>887.8676205431668</v>
      </c>
      <c r="AZ66" s="379">
        <v>884.8034612202756</v>
      </c>
      <c r="BA66" s="389">
        <v>1164.7731307630024</v>
      </c>
      <c r="BB66" s="390">
        <v>1172.031598569083</v>
      </c>
      <c r="BC66" s="1070" t="s">
        <v>378</v>
      </c>
      <c r="BD66" s="1070" t="s">
        <v>378</v>
      </c>
      <c r="BF66" s="306" t="s">
        <v>240</v>
      </c>
      <c r="BG66" s="17" t="s">
        <v>289</v>
      </c>
      <c r="BH66" s="194" t="s">
        <v>142</v>
      </c>
      <c r="BI66" s="379" t="s">
        <v>198</v>
      </c>
      <c r="BJ66" s="379" t="s">
        <v>198</v>
      </c>
      <c r="BK66" s="389" t="s">
        <v>198</v>
      </c>
      <c r="BL66" s="390" t="s">
        <v>198</v>
      </c>
    </row>
    <row r="67" spans="1:64" s="79" customFormat="1" ht="15" customHeight="1" thickBot="1">
      <c r="A67" s="898" t="s">
        <v>290</v>
      </c>
      <c r="B67" s="425" t="s">
        <v>291</v>
      </c>
      <c r="C67" s="853" t="s">
        <v>306</v>
      </c>
      <c r="D67" s="854">
        <v>25.836312</v>
      </c>
      <c r="E67" s="854">
        <v>15542.199</v>
      </c>
      <c r="F67" s="854">
        <v>19.651474</v>
      </c>
      <c r="G67" s="854">
        <v>11789.126</v>
      </c>
      <c r="H67" s="854">
        <v>353.505527</v>
      </c>
      <c r="I67" s="854">
        <v>132388.504</v>
      </c>
      <c r="J67" s="854">
        <v>367.437465</v>
      </c>
      <c r="K67" s="855">
        <v>139155.349</v>
      </c>
      <c r="L67" s="856"/>
      <c r="M67" s="857"/>
      <c r="N67" s="736"/>
      <c r="O67" s="737"/>
      <c r="P67" s="858"/>
      <c r="Q67" s="858"/>
      <c r="R67" s="858"/>
      <c r="S67" s="859"/>
      <c r="T67" s="860" t="s">
        <v>376</v>
      </c>
      <c r="U67" s="8" t="s">
        <v>376</v>
      </c>
      <c r="V67" s="8" t="s">
        <v>376</v>
      </c>
      <c r="W67" s="8" t="s">
        <v>376</v>
      </c>
      <c r="X67" s="860" t="s">
        <v>376</v>
      </c>
      <c r="Y67" s="8" t="s">
        <v>376</v>
      </c>
      <c r="Z67" s="8" t="s">
        <v>376</v>
      </c>
      <c r="AA67" s="861" t="s">
        <v>376</v>
      </c>
      <c r="AB67" s="4" t="s">
        <v>290</v>
      </c>
      <c r="AC67" s="17" t="s">
        <v>291</v>
      </c>
      <c r="AD67" s="77" t="s">
        <v>306</v>
      </c>
      <c r="AE67" s="719"/>
      <c r="AF67" s="719"/>
      <c r="AG67" s="719"/>
      <c r="AH67" s="719"/>
      <c r="AI67" s="719"/>
      <c r="AJ67" s="719"/>
      <c r="AK67" s="719"/>
      <c r="AL67" s="757"/>
      <c r="AM67" s="90"/>
      <c r="AN67" s="225" t="s">
        <v>290</v>
      </c>
      <c r="AO67" s="17" t="s">
        <v>291</v>
      </c>
      <c r="AP67" s="77" t="s">
        <v>306</v>
      </c>
      <c r="AQ67" s="370">
        <v>1004.3327849999998</v>
      </c>
      <c r="AR67" s="903">
        <v>1053.451009</v>
      </c>
      <c r="AS67" s="1024"/>
      <c r="AT67" s="371"/>
      <c r="AV67" s="306" t="s">
        <v>290</v>
      </c>
      <c r="AW67" s="46" t="s">
        <v>291</v>
      </c>
      <c r="AX67" s="188" t="s">
        <v>142</v>
      </c>
      <c r="AY67" s="384">
        <v>601.5641473906958</v>
      </c>
      <c r="AZ67" s="384">
        <v>599.9105207069963</v>
      </c>
      <c r="BA67" s="384">
        <v>374.50193529788856</v>
      </c>
      <c r="BB67" s="385">
        <v>378.71845485326327</v>
      </c>
      <c r="BC67" s="1070" t="s">
        <v>378</v>
      </c>
      <c r="BD67" s="1070" t="s">
        <v>378</v>
      </c>
      <c r="BF67" s="306" t="s">
        <v>290</v>
      </c>
      <c r="BG67" s="46" t="s">
        <v>291</v>
      </c>
      <c r="BH67" s="188" t="s">
        <v>142</v>
      </c>
      <c r="BI67" s="384" t="s">
        <v>198</v>
      </c>
      <c r="BJ67" s="384" t="s">
        <v>198</v>
      </c>
      <c r="BK67" s="384" t="s">
        <v>198</v>
      </c>
      <c r="BL67" s="385" t="s">
        <v>198</v>
      </c>
    </row>
    <row r="68" spans="1:64" s="79" customFormat="1" ht="15" customHeight="1" thickBot="1">
      <c r="A68" s="906" t="s">
        <v>174</v>
      </c>
      <c r="B68" s="430" t="s">
        <v>18</v>
      </c>
      <c r="C68" s="907" t="s">
        <v>306</v>
      </c>
      <c r="D68" s="854">
        <v>55.295645</v>
      </c>
      <c r="E68" s="854">
        <v>78179.184</v>
      </c>
      <c r="F68" s="1115">
        <v>55.943849</v>
      </c>
      <c r="G68" s="1115">
        <v>74957.664</v>
      </c>
      <c r="H68" s="1116">
        <v>9.155559</v>
      </c>
      <c r="I68" s="1116">
        <v>31067.793</v>
      </c>
      <c r="J68" s="1115">
        <v>9.780584</v>
      </c>
      <c r="K68" s="1117">
        <v>31765.309</v>
      </c>
      <c r="L68" s="856"/>
      <c r="M68" s="857"/>
      <c r="N68" s="736"/>
      <c r="O68" s="737"/>
      <c r="P68" s="858"/>
      <c r="Q68" s="858"/>
      <c r="R68" s="858"/>
      <c r="S68" s="859"/>
      <c r="T68" s="860" t="s">
        <v>376</v>
      </c>
      <c r="U68" s="8" t="s">
        <v>376</v>
      </c>
      <c r="V68" s="8" t="s">
        <v>376</v>
      </c>
      <c r="W68" s="8" t="s">
        <v>376</v>
      </c>
      <c r="X68" s="860" t="s">
        <v>376</v>
      </c>
      <c r="Y68" s="8" t="s">
        <v>376</v>
      </c>
      <c r="Z68" s="8" t="s">
        <v>376</v>
      </c>
      <c r="AA68" s="861" t="s">
        <v>376</v>
      </c>
      <c r="AB68" s="13" t="s">
        <v>174</v>
      </c>
      <c r="AC68" s="23" t="s">
        <v>18</v>
      </c>
      <c r="AD68" s="78" t="s">
        <v>306</v>
      </c>
      <c r="AE68" s="794"/>
      <c r="AF68" s="794"/>
      <c r="AG68" s="794"/>
      <c r="AH68" s="794"/>
      <c r="AI68" s="794"/>
      <c r="AJ68" s="794"/>
      <c r="AK68" s="794"/>
      <c r="AL68" s="795"/>
      <c r="AM68" s="90"/>
      <c r="AN68" s="227" t="s">
        <v>174</v>
      </c>
      <c r="AO68" s="23" t="s">
        <v>18</v>
      </c>
      <c r="AP68" s="78" t="s">
        <v>306</v>
      </c>
      <c r="AQ68" s="391">
        <v>477.626086</v>
      </c>
      <c r="AR68" s="1030">
        <v>484.173265</v>
      </c>
      <c r="AS68" s="1025"/>
      <c r="AT68" s="1026"/>
      <c r="AV68" s="309">
        <v>10.4</v>
      </c>
      <c r="AW68" s="23" t="s">
        <v>18</v>
      </c>
      <c r="AX68" s="315" t="s">
        <v>142</v>
      </c>
      <c r="AY68" s="372">
        <v>1413.8398060100392</v>
      </c>
      <c r="AZ68" s="372">
        <v>1339.8732003584523</v>
      </c>
      <c r="BA68" s="372">
        <v>3393.3256287245813</v>
      </c>
      <c r="BB68" s="374">
        <v>3247.7926675953095</v>
      </c>
      <c r="BC68" s="1070" t="s">
        <v>378</v>
      </c>
      <c r="BD68" s="1070" t="s">
        <v>378</v>
      </c>
      <c r="BF68" s="309">
        <v>10.4</v>
      </c>
      <c r="BG68" s="23" t="s">
        <v>18</v>
      </c>
      <c r="BH68" s="315" t="s">
        <v>142</v>
      </c>
      <c r="BI68" s="372" t="s">
        <v>198</v>
      </c>
      <c r="BJ68" s="372" t="s">
        <v>198</v>
      </c>
      <c r="BK68" s="372" t="s">
        <v>198</v>
      </c>
      <c r="BL68" s="374" t="s">
        <v>198</v>
      </c>
    </row>
    <row r="69" spans="1:20" ht="15" customHeight="1" thickBot="1">
      <c r="A69" s="34"/>
      <c r="B69" s="127"/>
      <c r="C69" s="128"/>
      <c r="D69" s="34"/>
      <c r="E69" s="34"/>
      <c r="F69" s="34"/>
      <c r="G69" s="34"/>
      <c r="H69" s="34"/>
      <c r="I69" s="34"/>
      <c r="J69" s="34"/>
      <c r="K69" s="34"/>
      <c r="M69" s="10"/>
      <c r="N69" s="10"/>
      <c r="O69" s="91"/>
      <c r="P69" s="10"/>
      <c r="Q69" s="10"/>
      <c r="R69" s="10"/>
      <c r="T69" s="337"/>
    </row>
    <row r="70" spans="1:28" ht="12.75" customHeight="1" thickBot="1">
      <c r="A70" s="126"/>
      <c r="B70" s="392"/>
      <c r="C70" s="393" t="s">
        <v>158</v>
      </c>
      <c r="D70" s="319">
        <v>0</v>
      </c>
      <c r="E70" s="319">
        <v>0</v>
      </c>
      <c r="F70" s="319">
        <v>0</v>
      </c>
      <c r="G70" s="319">
        <v>0</v>
      </c>
      <c r="H70" s="319">
        <v>0</v>
      </c>
      <c r="I70" s="319">
        <v>0</v>
      </c>
      <c r="J70" s="319">
        <v>0</v>
      </c>
      <c r="K70" s="320">
        <v>0</v>
      </c>
      <c r="M70" s="10"/>
      <c r="N70" s="10"/>
      <c r="O70" s="10"/>
      <c r="P70" s="10"/>
      <c r="Q70" s="10"/>
      <c r="R70" s="10"/>
      <c r="T70" s="337"/>
      <c r="AB70" s="79"/>
    </row>
    <row r="71" spans="1:28" ht="12.75" customHeight="1" thickBot="1">
      <c r="A71" s="126"/>
      <c r="B71" s="126"/>
      <c r="C71" s="393" t="s">
        <v>175</v>
      </c>
      <c r="D71" s="1134">
        <v>0</v>
      </c>
      <c r="E71" s="1134">
        <v>0</v>
      </c>
      <c r="F71" s="1134">
        <v>0</v>
      </c>
      <c r="G71" s="1134">
        <v>0</v>
      </c>
      <c r="H71" s="1134">
        <v>0</v>
      </c>
      <c r="I71" s="1134">
        <v>0</v>
      </c>
      <c r="J71" s="1134">
        <v>0</v>
      </c>
      <c r="K71" s="1134">
        <v>0</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11">
        <v>5.249</v>
      </c>
      <c r="I74" s="1211">
        <v>3577.534</v>
      </c>
      <c r="J74" s="1211">
        <v>6.852</v>
      </c>
      <c r="K74" s="1222">
        <v>4073.635</v>
      </c>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1495.611328</v>
      </c>
      <c r="E104" s="68">
        <v>1089097.456</v>
      </c>
      <c r="F104" s="68">
        <v>1402.1622819999998</v>
      </c>
      <c r="G104" s="68">
        <v>1018176.5149999999</v>
      </c>
      <c r="H104" s="68">
        <v>1638.386569</v>
      </c>
      <c r="I104" s="68">
        <v>1335750.602</v>
      </c>
      <c r="J104" s="68">
        <v>1622.925984</v>
      </c>
      <c r="K104" s="84">
        <v>1324645.412</v>
      </c>
      <c r="AB104" s="103"/>
      <c r="AC104" s="107" t="s">
        <v>37</v>
      </c>
      <c r="AD104" s="102"/>
    </row>
    <row r="105" spans="2:30" ht="12.75" customHeight="1" hidden="1">
      <c r="B105" s="99" t="s">
        <v>39</v>
      </c>
      <c r="C105" s="106" t="s">
        <v>306</v>
      </c>
      <c r="D105" s="100">
        <v>2723.001362</v>
      </c>
      <c r="E105" s="100">
        <v>1975494.958</v>
      </c>
      <c r="F105" s="100">
        <v>2952.0890929999996</v>
      </c>
      <c r="G105" s="100">
        <v>2085035.673</v>
      </c>
      <c r="H105" s="100">
        <v>1703.209728</v>
      </c>
      <c r="I105" s="100">
        <v>1527452.642</v>
      </c>
      <c r="J105" s="100">
        <v>1777.146559</v>
      </c>
      <c r="K105" s="101">
        <v>1625425.511</v>
      </c>
      <c r="AB105" s="80"/>
      <c r="AC105" s="108" t="s">
        <v>39</v>
      </c>
      <c r="AD105" s="102"/>
    </row>
    <row r="106" spans="2:30" ht="12.75" customHeight="1" hidden="1" thickBot="1">
      <c r="B106" s="99" t="s">
        <v>48</v>
      </c>
      <c r="C106" s="106" t="s">
        <v>306</v>
      </c>
      <c r="D106" s="394">
        <v>2621.9970449999996</v>
      </c>
      <c r="E106" s="394">
        <v>1817022.3080000002</v>
      </c>
      <c r="F106" s="394">
        <v>2852.8159419999997</v>
      </c>
      <c r="G106" s="394">
        <v>1932510.2859999998</v>
      </c>
      <c r="H106" s="394">
        <v>1350.094074</v>
      </c>
      <c r="I106" s="394">
        <v>1151260.594</v>
      </c>
      <c r="J106" s="394">
        <v>1425.617495</v>
      </c>
      <c r="K106" s="395">
        <v>1240773.288</v>
      </c>
      <c r="AB106" s="396"/>
      <c r="AC106" s="397" t="s">
        <v>48</v>
      </c>
      <c r="AD106" s="102"/>
    </row>
    <row r="107" spans="1:56" s="79" customFormat="1" ht="15" customHeight="1" hidden="1" thickBot="1">
      <c r="A107" s="51"/>
      <c r="B107" s="111" t="s">
        <v>302</v>
      </c>
      <c r="C107" s="110" t="s">
        <v>49</v>
      </c>
      <c r="D107" s="398">
        <v>1365.5390000000002</v>
      </c>
      <c r="E107" s="398">
        <v>93603.19099999999</v>
      </c>
      <c r="F107" s="398">
        <v>1327.929</v>
      </c>
      <c r="G107" s="398">
        <v>89673.426</v>
      </c>
      <c r="H107" s="398">
        <v>17.694</v>
      </c>
      <c r="I107" s="398">
        <v>3593.603</v>
      </c>
      <c r="J107" s="398">
        <v>22.385</v>
      </c>
      <c r="K107" s="399">
        <v>4035.0840000000007</v>
      </c>
      <c r="L107" s="35"/>
      <c r="M107" s="35"/>
      <c r="N107" s="35"/>
      <c r="O107" s="35"/>
      <c r="P107" s="35"/>
      <c r="Q107" s="35"/>
      <c r="R107" s="35"/>
      <c r="S107" s="35"/>
      <c r="T107" s="35"/>
      <c r="U107" s="35"/>
      <c r="V107" s="35"/>
      <c r="W107" s="35"/>
      <c r="X107" s="35"/>
      <c r="Y107" s="35"/>
      <c r="Z107" s="35"/>
      <c r="AA107" s="337"/>
      <c r="AB107" s="109"/>
      <c r="AC107" s="397"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D52" sqref="A1:IV16384"/>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7.25" customHeight="1">
      <c r="A2" s="439"/>
      <c r="B2" s="440"/>
      <c r="C2" s="441"/>
      <c r="D2" s="442" t="s">
        <v>252</v>
      </c>
      <c r="E2" s="908" t="e">
        <v>#REF!</v>
      </c>
      <c r="F2" s="129" t="s">
        <v>210</v>
      </c>
      <c r="G2" s="682"/>
      <c r="H2" s="682"/>
      <c r="I2" s="682"/>
      <c r="J2" s="682"/>
      <c r="K2" s="682"/>
      <c r="L2" s="682"/>
      <c r="M2" s="7"/>
      <c r="N2" s="6"/>
      <c r="T2" s="228"/>
    </row>
    <row r="3" spans="1:14" ht="17.25" customHeight="1">
      <c r="A3" s="443"/>
      <c r="B3" s="7"/>
      <c r="C3" s="7"/>
      <c r="D3" s="144" t="s">
        <v>215</v>
      </c>
      <c r="E3" s="139"/>
      <c r="F3" s="143" t="e">
        <v>#REF!</v>
      </c>
      <c r="G3" s="682"/>
      <c r="H3" s="682"/>
      <c r="I3" s="682"/>
      <c r="J3" s="682"/>
      <c r="K3" s="682"/>
      <c r="L3" s="682"/>
      <c r="M3" s="7"/>
      <c r="N3" s="6"/>
    </row>
    <row r="4" spans="1:14" ht="17.25" customHeight="1">
      <c r="A4" s="443"/>
      <c r="B4" s="7"/>
      <c r="C4" s="400"/>
      <c r="D4" s="144"/>
      <c r="E4" s="139"/>
      <c r="F4" s="143"/>
      <c r="G4" s="682"/>
      <c r="H4" s="682"/>
      <c r="I4" s="682"/>
      <c r="J4" s="682"/>
      <c r="K4" s="682"/>
      <c r="L4" s="682"/>
      <c r="M4" s="7"/>
      <c r="N4" s="6"/>
    </row>
    <row r="5" spans="1:14" ht="17.25" customHeight="1">
      <c r="A5" s="443"/>
      <c r="B5" s="7"/>
      <c r="C5" s="7"/>
      <c r="D5" s="144" t="s">
        <v>211</v>
      </c>
      <c r="E5" s="139"/>
      <c r="F5" s="143"/>
      <c r="G5" s="682"/>
      <c r="H5" s="682"/>
      <c r="I5" s="682"/>
      <c r="J5" s="682"/>
      <c r="K5" s="682"/>
      <c r="L5" s="682"/>
      <c r="M5" s="7"/>
      <c r="N5" s="6"/>
    </row>
    <row r="6" spans="1:14" ht="17.25" customHeight="1">
      <c r="A6" s="443"/>
      <c r="B6" s="1259" t="s">
        <v>96</v>
      </c>
      <c r="C6" s="1287"/>
      <c r="D6" s="1233" t="e">
        <v>#REF!</v>
      </c>
      <c r="E6" s="1234"/>
      <c r="F6" s="1286"/>
      <c r="G6" s="682"/>
      <c r="H6" s="682"/>
      <c r="I6" s="682"/>
      <c r="J6" s="682"/>
      <c r="K6" s="682"/>
      <c r="L6" s="682"/>
      <c r="M6" s="7"/>
      <c r="N6" s="6"/>
    </row>
    <row r="7" spans="1:14" ht="17.25" customHeight="1">
      <c r="A7" s="443"/>
      <c r="B7" s="1259"/>
      <c r="C7" s="1287"/>
      <c r="D7" s="144"/>
      <c r="E7" s="139"/>
      <c r="F7" s="143"/>
      <c r="G7" s="682"/>
      <c r="H7" s="682"/>
      <c r="I7" s="682"/>
      <c r="J7" s="682"/>
      <c r="K7" s="682"/>
      <c r="L7" s="682"/>
      <c r="M7" s="7"/>
      <c r="N7" s="6"/>
    </row>
    <row r="8" spans="1:19" ht="17.25" customHeight="1">
      <c r="A8" s="443"/>
      <c r="B8" s="1288" t="s">
        <v>205</v>
      </c>
      <c r="C8" s="1289"/>
      <c r="D8" s="144" t="s">
        <v>176</v>
      </c>
      <c r="E8" s="139" t="e">
        <v>#REF!</v>
      </c>
      <c r="F8" s="135" t="e">
        <v>#REF!</v>
      </c>
      <c r="G8" s="682"/>
      <c r="H8" s="682"/>
      <c r="I8" s="682"/>
      <c r="J8" s="682"/>
      <c r="K8" s="682"/>
      <c r="L8" s="682"/>
      <c r="M8" s="7"/>
      <c r="N8" s="6"/>
      <c r="P8" s="1237" t="s">
        <v>181</v>
      </c>
      <c r="Q8" s="1237"/>
      <c r="R8" s="1237"/>
      <c r="S8" s="1237"/>
    </row>
    <row r="9" spans="1:19" ht="17.25" customHeight="1">
      <c r="A9" s="443"/>
      <c r="B9" s="1290" t="s">
        <v>22</v>
      </c>
      <c r="C9" s="1291"/>
      <c r="D9" s="445" t="s">
        <v>214</v>
      </c>
      <c r="E9" s="139" t="e">
        <v>#REF!</v>
      </c>
      <c r="F9" s="143"/>
      <c r="G9" s="682"/>
      <c r="H9" s="682"/>
      <c r="I9" s="682"/>
      <c r="J9" s="682"/>
      <c r="K9" s="682"/>
      <c r="L9" s="682"/>
      <c r="M9" s="7"/>
      <c r="N9" s="6"/>
      <c r="P9" s="1237"/>
      <c r="Q9" s="1237"/>
      <c r="R9" s="1237"/>
      <c r="S9" s="1237"/>
    </row>
    <row r="10" spans="1:19" ht="17.25" customHeight="1">
      <c r="A10" s="443"/>
      <c r="B10" s="1288" t="s">
        <v>23</v>
      </c>
      <c r="C10" s="1288"/>
      <c r="D10" s="446" t="s">
        <v>198</v>
      </c>
      <c r="E10" s="447"/>
      <c r="F10" s="448"/>
      <c r="G10" s="682"/>
      <c r="H10" s="682"/>
      <c r="I10" s="682"/>
      <c r="J10" s="682"/>
      <c r="K10" s="682"/>
      <c r="L10" s="682"/>
      <c r="M10" s="7"/>
      <c r="N10" s="6"/>
      <c r="P10" s="1237"/>
      <c r="Q10" s="1237"/>
      <c r="R10" s="1237"/>
      <c r="S10" s="1237"/>
    </row>
    <row r="11" spans="1:19" ht="17.25" customHeight="1">
      <c r="A11" s="443"/>
      <c r="B11" s="444"/>
      <c r="C11" s="444"/>
      <c r="D11" s="446"/>
      <c r="E11" s="447"/>
      <c r="F11" s="448"/>
      <c r="G11" s="682"/>
      <c r="H11" s="682"/>
      <c r="I11" s="682"/>
      <c r="J11" s="682"/>
      <c r="K11" s="682"/>
      <c r="L11" s="682"/>
      <c r="M11" s="7"/>
      <c r="N11" s="6"/>
      <c r="P11" s="1237"/>
      <c r="Q11" s="1237"/>
      <c r="R11" s="1237"/>
      <c r="S11" s="1237"/>
    </row>
    <row r="12" spans="1:20" ht="18" customHeight="1">
      <c r="A12" s="443"/>
      <c r="B12" s="1260" t="s">
        <v>349</v>
      </c>
      <c r="C12" s="1292"/>
      <c r="D12" s="449"/>
      <c r="E12" s="407"/>
      <c r="F12" s="450"/>
      <c r="G12" s="909" t="s">
        <v>182</v>
      </c>
      <c r="H12" s="909" t="s">
        <v>182</v>
      </c>
      <c r="I12" s="909" t="s">
        <v>182</v>
      </c>
      <c r="J12" s="909" t="s">
        <v>182</v>
      </c>
      <c r="K12" s="909" t="s">
        <v>183</v>
      </c>
      <c r="L12" s="909" t="s">
        <v>183</v>
      </c>
      <c r="M12" s="909" t="s">
        <v>183</v>
      </c>
      <c r="N12" s="909" t="s">
        <v>183</v>
      </c>
      <c r="Q12" s="71" t="s">
        <v>35</v>
      </c>
      <c r="R12" s="1295" t="s">
        <v>32</v>
      </c>
      <c r="S12" s="1296"/>
      <c r="T12" s="10"/>
    </row>
    <row r="13" spans="1:14" ht="17.25" customHeight="1" thickBot="1">
      <c r="A13" s="443"/>
      <c r="B13" s="1293" t="s">
        <v>347</v>
      </c>
      <c r="C13" s="1294"/>
      <c r="D13" s="910" t="s">
        <v>136</v>
      </c>
      <c r="E13" s="815"/>
      <c r="F13" s="451"/>
      <c r="G13" s="807"/>
      <c r="H13" s="684"/>
      <c r="I13" s="684"/>
      <c r="J13" s="684"/>
      <c r="K13" s="682"/>
      <c r="L13" s="682"/>
      <c r="M13" s="7"/>
      <c r="N13" s="6"/>
    </row>
    <row r="14" spans="1:21" s="436" customFormat="1" ht="17.25" customHeight="1">
      <c r="A14" s="1083" t="s">
        <v>216</v>
      </c>
      <c r="B14" s="1083" t="s">
        <v>216</v>
      </c>
      <c r="C14" s="1300" t="s">
        <v>30</v>
      </c>
      <c r="D14" s="1269"/>
      <c r="E14" s="1300" t="s">
        <v>31</v>
      </c>
      <c r="F14" s="1270"/>
      <c r="G14" s="685" t="s">
        <v>137</v>
      </c>
      <c r="H14" s="685"/>
      <c r="I14" s="685" t="s">
        <v>138</v>
      </c>
      <c r="J14" s="685"/>
      <c r="K14" s="685" t="s">
        <v>137</v>
      </c>
      <c r="L14" s="685"/>
      <c r="M14" s="685" t="s">
        <v>138</v>
      </c>
      <c r="N14" s="685"/>
      <c r="P14" s="274" t="s">
        <v>216</v>
      </c>
      <c r="Q14" s="275" t="s">
        <v>216</v>
      </c>
      <c r="R14" s="1297" t="s">
        <v>30</v>
      </c>
      <c r="S14" s="1299"/>
      <c r="T14" s="1297" t="s">
        <v>31</v>
      </c>
      <c r="U14" s="1298"/>
    </row>
    <row r="15" spans="1:21" s="126" customFormat="1" ht="12.75" customHeight="1">
      <c r="A15" s="452" t="s">
        <v>241</v>
      </c>
      <c r="B15" s="452" t="s">
        <v>198</v>
      </c>
      <c r="C15" s="669" t="e">
        <v>#REF!</v>
      </c>
      <c r="D15" s="669" t="e">
        <v>#REF!</v>
      </c>
      <c r="E15" s="669" t="e">
        <v>#REF!</v>
      </c>
      <c r="F15" s="670" t="e">
        <v>#REF!</v>
      </c>
      <c r="G15" s="688" t="e">
        <v>#REF!</v>
      </c>
      <c r="H15" s="689" t="e">
        <v>#REF!</v>
      </c>
      <c r="I15" s="689" t="e">
        <v>#REF!</v>
      </c>
      <c r="J15" s="689" t="e">
        <v>#REF!</v>
      </c>
      <c r="K15" s="689" t="e">
        <v>#REF!</v>
      </c>
      <c r="L15" s="210" t="e">
        <v>#REF!</v>
      </c>
      <c r="M15" s="689" t="e">
        <v>#REF!</v>
      </c>
      <c r="N15" s="689" t="e">
        <v>#REF!</v>
      </c>
      <c r="O15" s="34"/>
      <c r="P15" s="5" t="s">
        <v>206</v>
      </c>
      <c r="Q15" s="437"/>
      <c r="R15" s="48" t="e">
        <v>#REF!</v>
      </c>
      <c r="S15" s="48" t="e">
        <v>#REF!</v>
      </c>
      <c r="T15" s="48" t="e">
        <v>#REF!</v>
      </c>
      <c r="U15" s="276" t="e">
        <v>#REF!</v>
      </c>
    </row>
    <row r="16" spans="1:21" s="126" customFormat="1" ht="15.75" customHeight="1">
      <c r="A16" s="453">
        <v>11</v>
      </c>
      <c r="B16" s="911" t="s">
        <v>50</v>
      </c>
      <c r="C16" s="912"/>
      <c r="D16" s="912"/>
      <c r="E16" s="912"/>
      <c r="F16" s="913"/>
      <c r="G16" s="690"/>
      <c r="H16" s="914"/>
      <c r="I16" s="914"/>
      <c r="J16" s="914"/>
      <c r="K16" s="914"/>
      <c r="L16" s="914"/>
      <c r="M16" s="914"/>
      <c r="N16" s="914"/>
      <c r="O16" s="438"/>
      <c r="P16" s="277">
        <v>11</v>
      </c>
      <c r="Q16" s="124" t="s">
        <v>50</v>
      </c>
      <c r="R16" s="119"/>
      <c r="S16" s="120"/>
      <c r="T16" s="120"/>
      <c r="U16" s="278"/>
    </row>
    <row r="17" spans="1:21" s="367" customFormat="1" ht="15" customHeight="1">
      <c r="A17" s="915" t="s">
        <v>308</v>
      </c>
      <c r="B17" s="916" t="s">
        <v>309</v>
      </c>
      <c r="C17" s="297">
        <v>102622.443</v>
      </c>
      <c r="D17" s="297">
        <v>99850.83</v>
      </c>
      <c r="E17" s="297">
        <v>130318.733</v>
      </c>
      <c r="F17" s="844">
        <v>128919.957</v>
      </c>
      <c r="G17" s="697" t="s">
        <v>376</v>
      </c>
      <c r="H17" s="748" t="s">
        <v>376</v>
      </c>
      <c r="I17" s="748" t="s">
        <v>376</v>
      </c>
      <c r="J17" s="748" t="s">
        <v>376</v>
      </c>
      <c r="K17" s="748" t="s">
        <v>376</v>
      </c>
      <c r="L17" s="748" t="s">
        <v>376</v>
      </c>
      <c r="M17" s="748" t="s">
        <v>376</v>
      </c>
      <c r="N17" s="748" t="s">
        <v>376</v>
      </c>
      <c r="O17" s="917"/>
      <c r="P17" s="14" t="s">
        <v>308</v>
      </c>
      <c r="Q17" s="16" t="s">
        <v>309</v>
      </c>
      <c r="R17" s="708">
        <v>0</v>
      </c>
      <c r="S17" s="708">
        <v>0</v>
      </c>
      <c r="T17" s="708">
        <v>0</v>
      </c>
      <c r="U17" s="918">
        <v>0</v>
      </c>
    </row>
    <row r="18" spans="1:21" s="79" customFormat="1" ht="15" customHeight="1">
      <c r="A18" s="454" t="s">
        <v>310</v>
      </c>
      <c r="B18" s="455" t="s">
        <v>200</v>
      </c>
      <c r="C18" s="1193">
        <v>38922.524</v>
      </c>
      <c r="D18" s="1193">
        <v>40772.055</v>
      </c>
      <c r="E18" s="1193">
        <v>34885.197</v>
      </c>
      <c r="F18" s="1194">
        <v>34027.274</v>
      </c>
      <c r="G18" s="690"/>
      <c r="H18" s="914"/>
      <c r="I18" s="914"/>
      <c r="J18" s="914"/>
      <c r="K18" s="914" t="s">
        <v>376</v>
      </c>
      <c r="L18" s="914" t="s">
        <v>376</v>
      </c>
      <c r="M18" s="914" t="s">
        <v>376</v>
      </c>
      <c r="N18" s="914" t="s">
        <v>376</v>
      </c>
      <c r="O18" s="92"/>
      <c r="P18" s="14" t="s">
        <v>310</v>
      </c>
      <c r="Q18" s="919" t="s">
        <v>200</v>
      </c>
      <c r="R18" s="920" t="s">
        <v>198</v>
      </c>
      <c r="S18" s="720" t="s">
        <v>198</v>
      </c>
      <c r="T18" s="720" t="s">
        <v>198</v>
      </c>
      <c r="U18" s="757" t="s">
        <v>198</v>
      </c>
    </row>
    <row r="19" spans="1:21" s="79" customFormat="1" ht="15" customHeight="1">
      <c r="A19" s="454" t="s">
        <v>28</v>
      </c>
      <c r="B19" s="455" t="s">
        <v>311</v>
      </c>
      <c r="C19" s="1193">
        <v>63699.919</v>
      </c>
      <c r="D19" s="1195">
        <v>59078.775</v>
      </c>
      <c r="E19" s="1193">
        <v>95433.536</v>
      </c>
      <c r="F19" s="1196">
        <v>94892.683</v>
      </c>
      <c r="G19" s="690"/>
      <c r="H19" s="914"/>
      <c r="I19" s="914"/>
      <c r="J19" s="914"/>
      <c r="K19" s="914" t="s">
        <v>376</v>
      </c>
      <c r="L19" s="914" t="s">
        <v>376</v>
      </c>
      <c r="M19" s="914" t="s">
        <v>376</v>
      </c>
      <c r="N19" s="914" t="s">
        <v>376</v>
      </c>
      <c r="O19" s="92"/>
      <c r="P19" s="14" t="s">
        <v>28</v>
      </c>
      <c r="Q19" s="919" t="s">
        <v>311</v>
      </c>
      <c r="R19" s="920" t="s">
        <v>198</v>
      </c>
      <c r="S19" s="720" t="s">
        <v>198</v>
      </c>
      <c r="T19" s="720" t="s">
        <v>198</v>
      </c>
      <c r="U19" s="757" t="s">
        <v>198</v>
      </c>
    </row>
    <row r="20" spans="1:21" s="79" customFormat="1" ht="15" customHeight="1">
      <c r="A20" s="456" t="s">
        <v>29</v>
      </c>
      <c r="B20" s="457" t="s">
        <v>312</v>
      </c>
      <c r="C20" s="1197" t="s">
        <v>369</v>
      </c>
      <c r="D20" s="1116" t="s">
        <v>369</v>
      </c>
      <c r="E20" s="1197" t="s">
        <v>369</v>
      </c>
      <c r="F20" s="1116" t="s">
        <v>369</v>
      </c>
      <c r="G20" s="690"/>
      <c r="H20" s="914"/>
      <c r="I20" s="914"/>
      <c r="J20" s="914"/>
      <c r="K20" s="914" t="s">
        <v>376</v>
      </c>
      <c r="L20" s="914" t="s">
        <v>376</v>
      </c>
      <c r="M20" s="914" t="s">
        <v>376</v>
      </c>
      <c r="N20" s="914" t="s">
        <v>376</v>
      </c>
      <c r="O20" s="92"/>
      <c r="P20" s="14" t="s">
        <v>29</v>
      </c>
      <c r="Q20" s="20" t="s">
        <v>312</v>
      </c>
      <c r="R20" s="920" t="s">
        <v>376</v>
      </c>
      <c r="S20" s="720" t="s">
        <v>376</v>
      </c>
      <c r="T20" s="720" t="s">
        <v>376</v>
      </c>
      <c r="U20" s="757" t="s">
        <v>376</v>
      </c>
    </row>
    <row r="21" spans="1:21" s="79" customFormat="1" ht="15" customHeight="1">
      <c r="A21" s="454" t="s">
        <v>313</v>
      </c>
      <c r="B21" s="458" t="s">
        <v>314</v>
      </c>
      <c r="C21" s="1193">
        <v>150576.404</v>
      </c>
      <c r="D21" s="1198">
        <v>174228.153</v>
      </c>
      <c r="E21" s="1193">
        <v>100341.226</v>
      </c>
      <c r="F21" s="1193">
        <v>102988.257</v>
      </c>
      <c r="G21" s="690"/>
      <c r="H21" s="914"/>
      <c r="I21" s="914"/>
      <c r="J21" s="914"/>
      <c r="K21" s="914" t="s">
        <v>376</v>
      </c>
      <c r="L21" s="914" t="s">
        <v>376</v>
      </c>
      <c r="M21" s="914" t="s">
        <v>376</v>
      </c>
      <c r="N21" s="914" t="s">
        <v>376</v>
      </c>
      <c r="O21" s="92"/>
      <c r="P21" s="14" t="s">
        <v>313</v>
      </c>
      <c r="Q21" s="33" t="s">
        <v>314</v>
      </c>
      <c r="R21" s="719"/>
      <c r="S21" s="720"/>
      <c r="T21" s="720"/>
      <c r="U21" s="757"/>
    </row>
    <row r="22" spans="1:21" s="79" customFormat="1" ht="15" customHeight="1">
      <c r="A22" s="456" t="s">
        <v>315</v>
      </c>
      <c r="B22" s="459" t="s">
        <v>135</v>
      </c>
      <c r="C22" s="1193">
        <v>67704.418</v>
      </c>
      <c r="D22" s="1198">
        <v>80133.589</v>
      </c>
      <c r="E22" s="1193">
        <v>70632.58</v>
      </c>
      <c r="F22" s="1196">
        <v>77957.338</v>
      </c>
      <c r="G22" s="690"/>
      <c r="H22" s="914"/>
      <c r="I22" s="914"/>
      <c r="J22" s="914"/>
      <c r="K22" s="914" t="s">
        <v>376</v>
      </c>
      <c r="L22" s="914" t="s">
        <v>376</v>
      </c>
      <c r="M22" s="914" t="s">
        <v>376</v>
      </c>
      <c r="N22" s="914" t="s">
        <v>376</v>
      </c>
      <c r="O22" s="92"/>
      <c r="P22" s="14" t="s">
        <v>315</v>
      </c>
      <c r="Q22" s="33" t="s">
        <v>135</v>
      </c>
      <c r="R22" s="719"/>
      <c r="S22" s="720"/>
      <c r="T22" s="720"/>
      <c r="U22" s="757"/>
    </row>
    <row r="23" spans="1:21" s="79" customFormat="1" ht="15" customHeight="1">
      <c r="A23" s="456" t="s">
        <v>317</v>
      </c>
      <c r="B23" s="460" t="s">
        <v>95</v>
      </c>
      <c r="C23" s="1193">
        <v>152371.881</v>
      </c>
      <c r="D23" s="1198">
        <v>172174.777</v>
      </c>
      <c r="E23" s="1193">
        <v>139834.847</v>
      </c>
      <c r="F23" s="1196">
        <v>135924.23</v>
      </c>
      <c r="G23" s="690"/>
      <c r="H23" s="914"/>
      <c r="I23" s="914"/>
      <c r="J23" s="914"/>
      <c r="K23" s="914" t="s">
        <v>376</v>
      </c>
      <c r="L23" s="914" t="s">
        <v>376</v>
      </c>
      <c r="M23" s="914" t="s">
        <v>376</v>
      </c>
      <c r="N23" s="914" t="s">
        <v>376</v>
      </c>
      <c r="O23" s="92"/>
      <c r="P23" s="14" t="s">
        <v>317</v>
      </c>
      <c r="Q23" s="33" t="s">
        <v>95</v>
      </c>
      <c r="R23" s="719"/>
      <c r="S23" s="720"/>
      <c r="T23" s="720"/>
      <c r="U23" s="757"/>
    </row>
    <row r="24" spans="1:21" s="79" customFormat="1" ht="15" customHeight="1">
      <c r="A24" s="454" t="s">
        <v>319</v>
      </c>
      <c r="B24" s="461" t="s">
        <v>316</v>
      </c>
      <c r="C24" s="1193">
        <v>432912.504</v>
      </c>
      <c r="D24" s="1198">
        <v>446054.344</v>
      </c>
      <c r="E24" s="1193">
        <v>368359.53</v>
      </c>
      <c r="F24" s="1196">
        <v>398017.149</v>
      </c>
      <c r="G24" s="690"/>
      <c r="H24" s="914"/>
      <c r="I24" s="914"/>
      <c r="J24" s="914"/>
      <c r="K24" s="914" t="s">
        <v>376</v>
      </c>
      <c r="L24" s="914" t="s">
        <v>376</v>
      </c>
      <c r="M24" s="914" t="s">
        <v>376</v>
      </c>
      <c r="N24" s="914" t="s">
        <v>376</v>
      </c>
      <c r="O24" s="92"/>
      <c r="P24" s="14" t="s">
        <v>319</v>
      </c>
      <c r="Q24" s="33" t="s">
        <v>316</v>
      </c>
      <c r="R24" s="719"/>
      <c r="S24" s="720"/>
      <c r="T24" s="720"/>
      <c r="U24" s="757"/>
    </row>
    <row r="25" spans="1:21" s="79" customFormat="1" ht="15" customHeight="1">
      <c r="A25" s="454">
        <v>11.6</v>
      </c>
      <c r="B25" s="462" t="s">
        <v>318</v>
      </c>
      <c r="C25" s="1193">
        <v>929620.694</v>
      </c>
      <c r="D25" s="1198">
        <v>1059542.225</v>
      </c>
      <c r="E25" s="1193">
        <v>5281311.159</v>
      </c>
      <c r="F25" s="1196">
        <v>5545304.702</v>
      </c>
      <c r="G25" s="690"/>
      <c r="H25" s="914"/>
      <c r="I25" s="914"/>
      <c r="J25" s="914"/>
      <c r="K25" s="914" t="s">
        <v>376</v>
      </c>
      <c r="L25" s="914" t="s">
        <v>376</v>
      </c>
      <c r="M25" s="914" t="s">
        <v>376</v>
      </c>
      <c r="N25" s="914" t="s">
        <v>376</v>
      </c>
      <c r="O25" s="92"/>
      <c r="P25" s="14">
        <v>11.6</v>
      </c>
      <c r="Q25" s="44" t="s">
        <v>318</v>
      </c>
      <c r="R25" s="719"/>
      <c r="S25" s="720"/>
      <c r="T25" s="720"/>
      <c r="U25" s="757"/>
    </row>
    <row r="26" spans="1:21" s="79" customFormat="1" ht="15" customHeight="1">
      <c r="A26" s="454">
        <v>11.7</v>
      </c>
      <c r="B26" s="458" t="s">
        <v>320</v>
      </c>
      <c r="C26" s="1193">
        <v>61603.607</v>
      </c>
      <c r="D26" s="1198">
        <v>56392.275</v>
      </c>
      <c r="E26" s="1193">
        <v>192824.414</v>
      </c>
      <c r="F26" s="1196">
        <v>238006.929</v>
      </c>
      <c r="G26" s="690"/>
      <c r="H26" s="914"/>
      <c r="I26" s="914"/>
      <c r="J26" s="914"/>
      <c r="K26" s="914" t="s">
        <v>376</v>
      </c>
      <c r="L26" s="914" t="s">
        <v>376</v>
      </c>
      <c r="M26" s="914" t="s">
        <v>376</v>
      </c>
      <c r="N26" s="914" t="s">
        <v>376</v>
      </c>
      <c r="O26" s="92"/>
      <c r="P26" s="14">
        <v>11.7</v>
      </c>
      <c r="Q26" s="33" t="s">
        <v>320</v>
      </c>
      <c r="R26" s="719"/>
      <c r="S26" s="720"/>
      <c r="T26" s="720"/>
      <c r="U26" s="757"/>
    </row>
    <row r="27" spans="1:21" s="79" customFormat="1" ht="15" customHeight="1">
      <c r="A27" s="463" t="s">
        <v>94</v>
      </c>
      <c r="B27" s="457" t="s">
        <v>24</v>
      </c>
      <c r="C27" s="1193">
        <v>23201.037</v>
      </c>
      <c r="D27" s="1198">
        <v>22090.109</v>
      </c>
      <c r="E27" s="1193">
        <v>15823.854</v>
      </c>
      <c r="F27" s="1196">
        <v>33478.256</v>
      </c>
      <c r="G27" s="690"/>
      <c r="H27" s="914"/>
      <c r="I27" s="914"/>
      <c r="J27" s="914"/>
      <c r="K27" s="914" t="s">
        <v>376</v>
      </c>
      <c r="L27" s="914" t="s">
        <v>376</v>
      </c>
      <c r="M27" s="914" t="s">
        <v>376</v>
      </c>
      <c r="N27" s="914" t="s">
        <v>376</v>
      </c>
      <c r="O27" s="92"/>
      <c r="P27" s="15" t="s">
        <v>94</v>
      </c>
      <c r="Q27" s="21" t="s">
        <v>24</v>
      </c>
      <c r="R27" s="719" t="s">
        <v>376</v>
      </c>
      <c r="S27" s="719" t="s">
        <v>376</v>
      </c>
      <c r="T27" s="719" t="s">
        <v>376</v>
      </c>
      <c r="U27" s="777" t="s">
        <v>376</v>
      </c>
    </row>
    <row r="28" spans="1:222" s="353" customFormat="1" ht="15" customHeight="1">
      <c r="A28" s="464">
        <v>12</v>
      </c>
      <c r="B28" s="911" t="s">
        <v>321</v>
      </c>
      <c r="C28" s="912"/>
      <c r="D28" s="912"/>
      <c r="E28" s="912"/>
      <c r="F28" s="913"/>
      <c r="G28" s="923"/>
      <c r="H28" s="923"/>
      <c r="I28" s="923"/>
      <c r="J28" s="923"/>
      <c r="K28" s="923"/>
      <c r="L28" s="923"/>
      <c r="M28" s="923"/>
      <c r="N28" s="924"/>
      <c r="O28" s="92"/>
      <c r="P28" s="279">
        <v>12</v>
      </c>
      <c r="Q28" s="124" t="s">
        <v>321</v>
      </c>
      <c r="R28" s="122" t="s">
        <v>198</v>
      </c>
      <c r="S28" s="123" t="s">
        <v>198</v>
      </c>
      <c r="T28" s="123" t="s">
        <v>198</v>
      </c>
      <c r="U28" s="280"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54">
        <v>12.1</v>
      </c>
      <c r="B29" s="465" t="s">
        <v>322</v>
      </c>
      <c r="C29" s="922">
        <v>17657.223</v>
      </c>
      <c r="D29" s="922">
        <v>18027.444</v>
      </c>
      <c r="E29" s="922">
        <v>23071.513</v>
      </c>
      <c r="F29" s="921">
        <v>24883.681</v>
      </c>
      <c r="G29" s="690"/>
      <c r="H29" s="914"/>
      <c r="I29" s="914"/>
      <c r="J29" s="914"/>
      <c r="K29" s="914" t="s">
        <v>376</v>
      </c>
      <c r="L29" s="914" t="s">
        <v>376</v>
      </c>
      <c r="M29" s="914" t="s">
        <v>376</v>
      </c>
      <c r="N29" s="914" t="s">
        <v>376</v>
      </c>
      <c r="O29" s="92"/>
      <c r="P29" s="14">
        <v>12.1</v>
      </c>
      <c r="Q29" s="16" t="s">
        <v>322</v>
      </c>
      <c r="R29" s="719"/>
      <c r="S29" s="720"/>
      <c r="T29" s="720"/>
      <c r="U29" s="757"/>
    </row>
    <row r="30" spans="1:21" s="79" customFormat="1" ht="15" customHeight="1">
      <c r="A30" s="454">
        <v>12.2</v>
      </c>
      <c r="B30" s="466" t="s">
        <v>323</v>
      </c>
      <c r="C30" s="922">
        <v>336509.277</v>
      </c>
      <c r="D30" s="922">
        <v>355363.615</v>
      </c>
      <c r="E30" s="922">
        <v>438065.32</v>
      </c>
      <c r="F30" s="921">
        <v>465072.906</v>
      </c>
      <c r="G30" s="690"/>
      <c r="H30" s="914"/>
      <c r="I30" s="914"/>
      <c r="J30" s="914"/>
      <c r="K30" s="914" t="s">
        <v>376</v>
      </c>
      <c r="L30" s="914" t="s">
        <v>376</v>
      </c>
      <c r="M30" s="914" t="s">
        <v>376</v>
      </c>
      <c r="N30" s="914" t="s">
        <v>376</v>
      </c>
      <c r="O30" s="92"/>
      <c r="P30" s="14">
        <v>12.2</v>
      </c>
      <c r="Q30" s="16" t="s">
        <v>323</v>
      </c>
      <c r="R30" s="719"/>
      <c r="S30" s="720"/>
      <c r="T30" s="720"/>
      <c r="U30" s="757"/>
    </row>
    <row r="31" spans="1:21" s="79" customFormat="1" ht="15" customHeight="1">
      <c r="A31" s="454">
        <v>12.3</v>
      </c>
      <c r="B31" s="466" t="s">
        <v>324</v>
      </c>
      <c r="C31" s="922">
        <v>17815.95</v>
      </c>
      <c r="D31" s="922">
        <v>11059.991</v>
      </c>
      <c r="E31" s="922">
        <v>1381.609</v>
      </c>
      <c r="F31" s="921">
        <v>1727.705</v>
      </c>
      <c r="G31" s="690"/>
      <c r="H31" s="914"/>
      <c r="I31" s="914"/>
      <c r="J31" s="914"/>
      <c r="K31" s="914" t="s">
        <v>376</v>
      </c>
      <c r="L31" s="914" t="s">
        <v>376</v>
      </c>
      <c r="M31" s="914" t="s">
        <v>376</v>
      </c>
      <c r="N31" s="914" t="s">
        <v>376</v>
      </c>
      <c r="O31" s="92"/>
      <c r="P31" s="14">
        <v>12.3</v>
      </c>
      <c r="Q31" s="16" t="s">
        <v>324</v>
      </c>
      <c r="R31" s="719"/>
      <c r="S31" s="720"/>
      <c r="T31" s="720"/>
      <c r="U31" s="757"/>
    </row>
    <row r="32" spans="1:21" s="79" customFormat="1" ht="15" customHeight="1">
      <c r="A32" s="454">
        <v>12.4</v>
      </c>
      <c r="B32" s="466" t="s">
        <v>325</v>
      </c>
      <c r="C32" s="922">
        <v>84727.04</v>
      </c>
      <c r="D32" s="922">
        <v>84486.022</v>
      </c>
      <c r="E32" s="922">
        <v>706390.997</v>
      </c>
      <c r="F32" s="921">
        <v>775253.284</v>
      </c>
      <c r="G32" s="690"/>
      <c r="H32" s="914"/>
      <c r="I32" s="914"/>
      <c r="J32" s="914"/>
      <c r="K32" s="914" t="s">
        <v>376</v>
      </c>
      <c r="L32" s="914" t="s">
        <v>376</v>
      </c>
      <c r="M32" s="914" t="s">
        <v>376</v>
      </c>
      <c r="N32" s="914" t="s">
        <v>376</v>
      </c>
      <c r="O32" s="92"/>
      <c r="P32" s="14">
        <v>12.4</v>
      </c>
      <c r="Q32" s="16" t="s">
        <v>325</v>
      </c>
      <c r="R32" s="719"/>
      <c r="S32" s="720"/>
      <c r="T32" s="720"/>
      <c r="U32" s="757"/>
    </row>
    <row r="33" spans="1:21" s="79" customFormat="1" ht="15" customHeight="1">
      <c r="A33" s="454">
        <v>12.5</v>
      </c>
      <c r="B33" s="465" t="s">
        <v>326</v>
      </c>
      <c r="C33" s="922">
        <v>326273.795</v>
      </c>
      <c r="D33" s="922">
        <v>353924.335</v>
      </c>
      <c r="E33" s="922">
        <v>963329.403</v>
      </c>
      <c r="F33" s="921">
        <v>989902.567</v>
      </c>
      <c r="G33" s="690"/>
      <c r="H33" s="914"/>
      <c r="I33" s="914"/>
      <c r="J33" s="914"/>
      <c r="K33" s="914" t="s">
        <v>376</v>
      </c>
      <c r="L33" s="914" t="s">
        <v>376</v>
      </c>
      <c r="M33" s="914" t="s">
        <v>376</v>
      </c>
      <c r="N33" s="914" t="s">
        <v>376</v>
      </c>
      <c r="O33" s="92"/>
      <c r="P33" s="14">
        <v>12.5</v>
      </c>
      <c r="Q33" s="22" t="s">
        <v>326</v>
      </c>
      <c r="R33" s="719"/>
      <c r="S33" s="720"/>
      <c r="T33" s="720"/>
      <c r="U33" s="757"/>
    </row>
    <row r="34" spans="1:21" s="79" customFormat="1" ht="15" customHeight="1">
      <c r="A34" s="467">
        <v>12.6</v>
      </c>
      <c r="B34" s="468" t="s">
        <v>327</v>
      </c>
      <c r="C34" s="922">
        <v>304757.108</v>
      </c>
      <c r="D34" s="922">
        <v>327807.654</v>
      </c>
      <c r="E34" s="922">
        <v>913635.103</v>
      </c>
      <c r="F34" s="921">
        <v>897346.842</v>
      </c>
      <c r="G34" s="690"/>
      <c r="H34" s="914"/>
      <c r="I34" s="914"/>
      <c r="J34" s="914"/>
      <c r="K34" s="914" t="s">
        <v>376</v>
      </c>
      <c r="L34" s="914" t="s">
        <v>376</v>
      </c>
      <c r="M34" s="914" t="s">
        <v>376</v>
      </c>
      <c r="N34" s="914" t="s">
        <v>376</v>
      </c>
      <c r="O34" s="92"/>
      <c r="P34" s="14">
        <v>12.6</v>
      </c>
      <c r="Q34" s="121" t="s">
        <v>327</v>
      </c>
      <c r="R34" s="719" t="s">
        <v>376</v>
      </c>
      <c r="S34" s="720" t="s">
        <v>376</v>
      </c>
      <c r="T34" s="720" t="s">
        <v>376</v>
      </c>
      <c r="U34" s="757" t="s">
        <v>376</v>
      </c>
    </row>
    <row r="35" spans="1:21" s="79" customFormat="1" ht="15" customHeight="1">
      <c r="A35" s="454" t="s">
        <v>51</v>
      </c>
      <c r="B35" s="469" t="s">
        <v>25</v>
      </c>
      <c r="C35" s="922">
        <v>5408.964</v>
      </c>
      <c r="D35" s="922">
        <v>6133.134</v>
      </c>
      <c r="E35" s="922">
        <v>10305.368</v>
      </c>
      <c r="F35" s="921">
        <v>11711.777</v>
      </c>
      <c r="G35" s="690"/>
      <c r="H35" s="914"/>
      <c r="I35" s="914"/>
      <c r="J35" s="914"/>
      <c r="K35" s="914" t="s">
        <v>376</v>
      </c>
      <c r="L35" s="914" t="s">
        <v>376</v>
      </c>
      <c r="M35" s="914" t="s">
        <v>376</v>
      </c>
      <c r="N35" s="914" t="s">
        <v>376</v>
      </c>
      <c r="O35" s="92"/>
      <c r="P35" s="14" t="s">
        <v>51</v>
      </c>
      <c r="Q35" s="19" t="s">
        <v>25</v>
      </c>
      <c r="R35" s="719" t="s">
        <v>376</v>
      </c>
      <c r="S35" s="720" t="s">
        <v>376</v>
      </c>
      <c r="T35" s="720" t="s">
        <v>376</v>
      </c>
      <c r="U35" s="757" t="s">
        <v>376</v>
      </c>
    </row>
    <row r="36" spans="1:21" s="79" customFormat="1" ht="15" customHeight="1">
      <c r="A36" s="454" t="s">
        <v>52</v>
      </c>
      <c r="B36" s="469" t="s">
        <v>26</v>
      </c>
      <c r="C36" s="922">
        <v>27124.214</v>
      </c>
      <c r="D36" s="922">
        <v>33590.141</v>
      </c>
      <c r="E36" s="922">
        <v>4082.186</v>
      </c>
      <c r="F36" s="921">
        <v>2862.398</v>
      </c>
      <c r="G36" s="690"/>
      <c r="H36" s="914"/>
      <c r="I36" s="914"/>
      <c r="J36" s="914"/>
      <c r="K36" s="914" t="s">
        <v>376</v>
      </c>
      <c r="L36" s="914" t="s">
        <v>376</v>
      </c>
      <c r="M36" s="914" t="s">
        <v>376</v>
      </c>
      <c r="N36" s="914" t="s">
        <v>376</v>
      </c>
      <c r="O36" s="92"/>
      <c r="P36" s="14" t="s">
        <v>52</v>
      </c>
      <c r="Q36" s="19" t="s">
        <v>26</v>
      </c>
      <c r="R36" s="719" t="s">
        <v>376</v>
      </c>
      <c r="S36" s="720" t="s">
        <v>376</v>
      </c>
      <c r="T36" s="720" t="s">
        <v>376</v>
      </c>
      <c r="U36" s="757" t="s">
        <v>376</v>
      </c>
    </row>
    <row r="37" spans="1:21" s="79" customFormat="1" ht="15" customHeight="1" thickBot="1">
      <c r="A37" s="470" t="s">
        <v>53</v>
      </c>
      <c r="B37" s="1084" t="s">
        <v>27</v>
      </c>
      <c r="C37" s="922">
        <v>13192.068</v>
      </c>
      <c r="D37" s="925">
        <v>14377.354</v>
      </c>
      <c r="E37" s="922">
        <v>95787.914</v>
      </c>
      <c r="F37" s="926">
        <v>99695.24</v>
      </c>
      <c r="G37" s="690"/>
      <c r="H37" s="914"/>
      <c r="I37" s="914"/>
      <c r="J37" s="914"/>
      <c r="K37" s="914" t="s">
        <v>376</v>
      </c>
      <c r="L37" s="914" t="s">
        <v>376</v>
      </c>
      <c r="M37" s="914" t="s">
        <v>376</v>
      </c>
      <c r="N37" s="914" t="s">
        <v>376</v>
      </c>
      <c r="O37" s="92"/>
      <c r="P37" s="791" t="s">
        <v>53</v>
      </c>
      <c r="Q37" s="23" t="s">
        <v>27</v>
      </c>
      <c r="R37" s="794" t="s">
        <v>376</v>
      </c>
      <c r="S37" s="927" t="s">
        <v>376</v>
      </c>
      <c r="T37" s="927" t="s">
        <v>376</v>
      </c>
      <c r="U37" s="795" t="s">
        <v>376</v>
      </c>
    </row>
    <row r="38" spans="1:16" ht="15" customHeight="1" thickBot="1">
      <c r="A38" s="34"/>
      <c r="B38" s="127"/>
      <c r="C38" s="127"/>
      <c r="D38" s="34"/>
      <c r="E38" s="34"/>
      <c r="F38" s="34"/>
      <c r="L38" s="10"/>
      <c r="M38" s="10"/>
      <c r="P38" s="61" t="s">
        <v>198</v>
      </c>
    </row>
    <row r="39" spans="1:13" ht="12.75" customHeight="1" thickBot="1">
      <c r="A39" s="34"/>
      <c r="B39" s="393" t="s">
        <v>158</v>
      </c>
      <c r="C39" s="319">
        <v>0</v>
      </c>
      <c r="D39" s="319">
        <v>0</v>
      </c>
      <c r="E39" s="319">
        <v>0</v>
      </c>
      <c r="F39" s="319">
        <v>0</v>
      </c>
      <c r="M39" s="10"/>
    </row>
    <row r="40" spans="1:13" ht="12.75" customHeight="1" thickBot="1">
      <c r="A40" s="34"/>
      <c r="B40" s="393" t="s">
        <v>175</v>
      </c>
      <c r="C40" s="1134">
        <v>1</v>
      </c>
      <c r="D40" s="1134">
        <v>1</v>
      </c>
      <c r="E40" s="1134">
        <v>1</v>
      </c>
      <c r="F40" s="1134">
        <v>1</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32"/>
  <sheetViews>
    <sheetView zoomScalePageLayoutView="0" workbookViewId="0" topLeftCell="A1">
      <selection activeCell="E42" sqref="E42"/>
    </sheetView>
  </sheetViews>
  <sheetFormatPr defaultColWidth="9.00390625" defaultRowHeight="12.75"/>
  <cols>
    <col min="3" max="3" width="12.125" style="0" customWidth="1"/>
    <col min="4" max="4" width="11.75390625" style="0" customWidth="1"/>
    <col min="5" max="5" width="9.875" style="0" bestFit="1" customWidth="1"/>
    <col min="6" max="6" width="12.625" style="0" customWidth="1"/>
    <col min="7" max="7" width="9.875" style="0" bestFit="1" customWidth="1"/>
    <col min="8" max="8" width="9.50390625" style="0" customWidth="1"/>
    <col min="9" max="9" width="9.875" style="0" bestFit="1" customWidth="1"/>
    <col min="10" max="10" width="10.375" style="0" customWidth="1"/>
    <col min="14" max="14" width="14.00390625" style="0" bestFit="1" customWidth="1"/>
    <col min="15" max="15" width="10.75390625" style="0" customWidth="1"/>
    <col min="16" max="16" width="9.875" style="0" customWidth="1"/>
    <col min="17" max="17" width="9.625" style="0" customWidth="1"/>
    <col min="18" max="18" width="10.25390625" style="0" customWidth="1"/>
  </cols>
  <sheetData>
    <row r="5" spans="1:3" ht="12">
      <c r="A5" s="1087" t="s">
        <v>365</v>
      </c>
      <c r="C5" s="1088" t="s">
        <v>197</v>
      </c>
    </row>
    <row r="8" spans="1:2" ht="12.75" thickBot="1">
      <c r="A8" t="s">
        <v>194</v>
      </c>
      <c r="B8" t="e">
        <v>#REF!</v>
      </c>
    </row>
    <row r="9" spans="1:18" ht="12">
      <c r="A9" s="1301" t="s">
        <v>196</v>
      </c>
      <c r="B9" s="1306" t="s">
        <v>216</v>
      </c>
      <c r="C9" s="1315" t="s">
        <v>195</v>
      </c>
      <c r="D9" s="1316"/>
      <c r="E9" s="1316"/>
      <c r="F9" s="1316"/>
      <c r="G9" s="1316"/>
      <c r="H9" s="1316"/>
      <c r="I9" s="1316"/>
      <c r="J9" s="1316"/>
      <c r="K9" s="1317"/>
      <c r="M9" s="1310" t="s">
        <v>196</v>
      </c>
      <c r="N9" s="1319" t="s">
        <v>358</v>
      </c>
      <c r="O9" s="1308" t="s">
        <v>359</v>
      </c>
      <c r="P9" s="1308"/>
      <c r="Q9" s="1308"/>
      <c r="R9" s="1309"/>
    </row>
    <row r="10" spans="1:18" ht="12">
      <c r="A10" s="1302"/>
      <c r="B10" s="1318"/>
      <c r="C10" s="1095" t="s">
        <v>184</v>
      </c>
      <c r="D10" s="1313" t="s">
        <v>356</v>
      </c>
      <c r="E10" s="1313"/>
      <c r="F10" s="1313" t="s">
        <v>357</v>
      </c>
      <c r="G10" s="1313"/>
      <c r="H10" s="1313" t="s">
        <v>354</v>
      </c>
      <c r="I10" s="1313"/>
      <c r="J10" s="1313" t="s">
        <v>355</v>
      </c>
      <c r="K10" s="1314"/>
      <c r="M10" s="1311"/>
      <c r="N10" s="1320"/>
      <c r="O10" s="1098" t="s">
        <v>360</v>
      </c>
      <c r="P10" s="1098" t="s">
        <v>361</v>
      </c>
      <c r="Q10" s="1098" t="s">
        <v>362</v>
      </c>
      <c r="R10" s="1099" t="s">
        <v>363</v>
      </c>
    </row>
    <row r="11" spans="1:18" ht="12.75" thickBot="1">
      <c r="A11" s="1303"/>
      <c r="B11" s="1305"/>
      <c r="C11" s="1096" t="s">
        <v>197</v>
      </c>
      <c r="D11" s="1089" t="s">
        <v>197</v>
      </c>
      <c r="E11" s="1089" t="s">
        <v>185</v>
      </c>
      <c r="F11" s="1089" t="s">
        <v>197</v>
      </c>
      <c r="G11" s="1089" t="s">
        <v>185</v>
      </c>
      <c r="H11" s="1089" t="s">
        <v>197</v>
      </c>
      <c r="I11" s="1089" t="s">
        <v>185</v>
      </c>
      <c r="J11" s="1089" t="s">
        <v>197</v>
      </c>
      <c r="K11" s="1090" t="s">
        <v>185</v>
      </c>
      <c r="M11" s="1312"/>
      <c r="N11" s="1096" t="s">
        <v>197</v>
      </c>
      <c r="O11" s="1104" t="s">
        <v>368</v>
      </c>
      <c r="P11" s="1104" t="s">
        <v>368</v>
      </c>
      <c r="Q11" s="1104" t="s">
        <v>368</v>
      </c>
      <c r="R11" s="1165" t="s">
        <v>368</v>
      </c>
    </row>
    <row r="12" spans="1:18" ht="12.75" thickBot="1">
      <c r="A12" s="1091" t="e">
        <v>#REF!</v>
      </c>
      <c r="B12" s="1304" t="s">
        <v>364</v>
      </c>
      <c r="C12" s="1105">
        <v>200</v>
      </c>
      <c r="D12" s="1106">
        <v>105.813</v>
      </c>
      <c r="E12" s="1106">
        <v>53840.38</v>
      </c>
      <c r="F12" s="1106">
        <v>530.484</v>
      </c>
      <c r="G12" s="1106">
        <v>199502.315</v>
      </c>
      <c r="H12" s="1106">
        <v>23.746</v>
      </c>
      <c r="I12" s="1106">
        <v>12306.213</v>
      </c>
      <c r="J12" s="1106">
        <v>26.156</v>
      </c>
      <c r="K12" s="1107">
        <v>12847.436</v>
      </c>
      <c r="M12" s="1100" t="e">
        <v>#REF!</v>
      </c>
      <c r="N12" s="1097">
        <v>624.671</v>
      </c>
      <c r="O12" s="1092"/>
      <c r="P12" s="1092"/>
      <c r="Q12" s="1092"/>
      <c r="R12" s="1093"/>
    </row>
    <row r="13" spans="1:18" ht="12.75" thickBot="1">
      <c r="A13" s="1094" t="e">
        <v>#REF!</v>
      </c>
      <c r="B13" s="1305"/>
      <c r="C13" s="1096">
        <v>150</v>
      </c>
      <c r="D13" s="1089">
        <v>124.401</v>
      </c>
      <c r="E13" s="1089">
        <v>62983.644</v>
      </c>
      <c r="F13" s="1089">
        <v>505.044</v>
      </c>
      <c r="G13" s="1089">
        <v>194823.891</v>
      </c>
      <c r="H13" s="1089">
        <v>24.686</v>
      </c>
      <c r="I13" s="1089">
        <v>12559.279</v>
      </c>
      <c r="J13" s="1089">
        <v>21.42</v>
      </c>
      <c r="K13" s="1090">
        <v>10549.537</v>
      </c>
      <c r="M13" s="1101" t="e">
        <v>#REF!</v>
      </c>
      <c r="N13" s="1096">
        <v>530.643</v>
      </c>
      <c r="O13" s="1089"/>
      <c r="P13" s="1089"/>
      <c r="Q13" s="1089"/>
      <c r="R13" s="1090"/>
    </row>
    <row r="14" spans="1:18" ht="12">
      <c r="A14" s="1091" t="e">
        <v>#REF!</v>
      </c>
      <c r="B14" s="1306" t="s">
        <v>353</v>
      </c>
      <c r="C14" s="1153">
        <v>40</v>
      </c>
      <c r="D14" s="1154">
        <v>33.035</v>
      </c>
      <c r="E14" s="1155">
        <v>77391.798</v>
      </c>
      <c r="F14" s="1154">
        <v>142.499</v>
      </c>
      <c r="G14" s="1156">
        <v>67048.016</v>
      </c>
      <c r="H14" s="1154">
        <v>22.658</v>
      </c>
      <c r="I14" s="1157">
        <v>47925.698</v>
      </c>
      <c r="J14" s="1154">
        <v>9.161</v>
      </c>
      <c r="K14" s="1158">
        <v>5716.023</v>
      </c>
      <c r="M14" s="1100" t="e">
        <v>#REF!</v>
      </c>
      <c r="N14" s="1097">
        <v>149.464</v>
      </c>
      <c r="O14" s="1092"/>
      <c r="P14" s="1092"/>
      <c r="Q14" s="1092"/>
      <c r="R14" s="1093"/>
    </row>
    <row r="15" spans="1:18" ht="15.75" thickBot="1">
      <c r="A15" s="1094" t="e">
        <v>#REF!</v>
      </c>
      <c r="B15" s="1307"/>
      <c r="C15" s="1085">
        <v>45</v>
      </c>
      <c r="D15" s="1159">
        <v>38.42400239999999</v>
      </c>
      <c r="E15" s="1160">
        <v>91474.122</v>
      </c>
      <c r="F15" s="1161">
        <v>169.60091344</v>
      </c>
      <c r="G15" s="1160">
        <v>78381.981</v>
      </c>
      <c r="H15" s="1163">
        <v>23.417161279999995</v>
      </c>
      <c r="I15" s="1160">
        <v>56209.981</v>
      </c>
      <c r="J15" s="1164">
        <v>12.22726768</v>
      </c>
      <c r="K15" s="1162">
        <v>5907.182</v>
      </c>
      <c r="M15" s="1101" t="e">
        <v>#REF!</v>
      </c>
      <c r="N15" s="1152">
        <v>176.17691104</v>
      </c>
      <c r="O15" s="1089"/>
      <c r="P15" s="1089"/>
      <c r="Q15" s="1089"/>
      <c r="R15" s="1090"/>
    </row>
    <row r="16" spans="6:7" ht="12">
      <c r="F16" s="1108"/>
      <c r="G16" s="1108"/>
    </row>
    <row r="32" ht="12">
      <c r="C32" s="1109"/>
    </row>
  </sheetData>
  <sheetProtection/>
  <mergeCells count="12">
    <mergeCell ref="B9:B11"/>
    <mergeCell ref="N9:N10"/>
    <mergeCell ref="A9:A11"/>
    <mergeCell ref="B12:B13"/>
    <mergeCell ref="B14:B15"/>
    <mergeCell ref="O9:R9"/>
    <mergeCell ref="M9:M11"/>
    <mergeCell ref="D10:E10"/>
    <mergeCell ref="F10:G10"/>
    <mergeCell ref="H10:I10"/>
    <mergeCell ref="J10:K10"/>
    <mergeCell ref="C9:K9"/>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4"/>
  <sheetViews>
    <sheetView showGridLines="0" zoomScale="70" zoomScaleNormal="70" zoomScaleSheetLayoutView="100" zoomScalePageLayoutView="0" workbookViewId="0" topLeftCell="D13">
      <selection activeCell="H54" sqref="A1:IV16384"/>
    </sheetView>
  </sheetViews>
  <sheetFormatPr defaultColWidth="9.00390625" defaultRowHeight="12.75"/>
  <cols>
    <col min="1" max="1" width="10.25390625" style="337" customWidth="1"/>
    <col min="2" max="3" width="14.625" style="337" customWidth="1"/>
    <col min="4" max="4" width="73.50390625" style="337" customWidth="1"/>
    <col min="5" max="5" width="11.625" style="337" customWidth="1"/>
    <col min="6" max="13" width="15.125" style="337" customWidth="1"/>
    <col min="14" max="28" width="7.00390625" style="35" customWidth="1"/>
    <col min="29" max="29" width="7.00390625" style="337" customWidth="1"/>
    <col min="30" max="32" width="13.375" style="337" customWidth="1"/>
    <col min="33" max="33" width="55.75390625" style="337" customWidth="1"/>
    <col min="34" max="34" width="10.875" style="337" customWidth="1"/>
    <col min="35" max="41" width="13.375" style="337" customWidth="1"/>
    <col min="42" max="42" width="15.375" style="337" bestFit="1" customWidth="1"/>
    <col min="43" max="44" width="9.00390625" style="337" customWidth="1"/>
    <col min="45" max="46" width="14.625" style="337" bestFit="1" customWidth="1"/>
    <col min="47" max="47" width="68.875" style="337" bestFit="1" customWidth="1"/>
    <col min="48" max="48" width="9.25390625" style="337" bestFit="1" customWidth="1"/>
    <col min="49" max="52" width="9.75390625" style="337" bestFit="1" customWidth="1"/>
    <col min="53" max="16384" width="9.00390625" style="337" customWidth="1"/>
  </cols>
  <sheetData>
    <row r="1" ht="13.5" thickBot="1"/>
    <row r="2" spans="1:42" ht="17.25" customHeight="1">
      <c r="A2" s="497" t="s">
        <v>198</v>
      </c>
      <c r="B2" s="498"/>
      <c r="C2" s="498"/>
      <c r="D2" s="499"/>
      <c r="E2" s="499"/>
      <c r="F2" s="499"/>
      <c r="G2" s="499"/>
      <c r="H2" s="500" t="s">
        <v>307</v>
      </c>
      <c r="I2" s="1356" t="e">
        <v>#REF!</v>
      </c>
      <c r="J2" s="1356"/>
      <c r="K2" s="501" t="s">
        <v>210</v>
      </c>
      <c r="L2" s="1357"/>
      <c r="M2" s="1358"/>
      <c r="N2" s="30"/>
      <c r="O2" s="30"/>
      <c r="P2" s="30"/>
      <c r="Q2" s="30"/>
      <c r="R2" s="30"/>
      <c r="S2" s="30"/>
      <c r="T2" s="30"/>
      <c r="U2" s="30"/>
      <c r="V2" s="30"/>
      <c r="W2" s="30"/>
      <c r="X2" s="30"/>
      <c r="Y2" s="30"/>
      <c r="Z2" s="30"/>
      <c r="AA2" s="30"/>
      <c r="AB2" s="30"/>
      <c r="AC2" s="807"/>
      <c r="AD2" s="1237"/>
      <c r="AE2" s="1237"/>
      <c r="AF2" s="1237"/>
      <c r="AG2" s="1237"/>
      <c r="AH2" s="471"/>
      <c r="AJ2" s="471"/>
      <c r="AK2" s="471"/>
      <c r="AL2" s="471"/>
      <c r="AM2" s="471"/>
      <c r="AN2" s="471"/>
      <c r="AO2" s="471"/>
      <c r="AP2" s="471"/>
    </row>
    <row r="3" spans="1:42" ht="17.25" customHeight="1">
      <c r="A3" s="502"/>
      <c r="B3" s="503" t="s">
        <v>198</v>
      </c>
      <c r="C3" s="503"/>
      <c r="D3" s="145"/>
      <c r="E3" s="145"/>
      <c r="F3" s="145"/>
      <c r="G3" s="145"/>
      <c r="H3" s="1359" t="s">
        <v>215</v>
      </c>
      <c r="I3" s="1235"/>
      <c r="J3" s="1235"/>
      <c r="K3" s="1112" t="e">
        <v>#REF!</v>
      </c>
      <c r="L3" s="148"/>
      <c r="M3" s="149"/>
      <c r="N3" s="30"/>
      <c r="O3" s="30"/>
      <c r="P3" s="30"/>
      <c r="Q3" s="30"/>
      <c r="R3" s="30"/>
      <c r="S3" s="30"/>
      <c r="T3" s="30"/>
      <c r="U3" s="30"/>
      <c r="V3" s="30"/>
      <c r="W3" s="30"/>
      <c r="X3" s="30"/>
      <c r="Y3" s="30"/>
      <c r="Z3" s="30"/>
      <c r="AA3" s="30"/>
      <c r="AB3" s="30"/>
      <c r="AC3" s="807"/>
      <c r="AD3" s="1237"/>
      <c r="AE3" s="1237"/>
      <c r="AF3" s="1237"/>
      <c r="AG3" s="1237"/>
      <c r="AH3" s="471"/>
      <c r="AJ3" s="471"/>
      <c r="AK3" s="471"/>
      <c r="AL3" s="471"/>
      <c r="AM3" s="471"/>
      <c r="AN3" s="471"/>
      <c r="AO3" s="471"/>
      <c r="AP3" s="471"/>
    </row>
    <row r="4" spans="1:42" ht="17.25" customHeight="1">
      <c r="A4" s="502"/>
      <c r="B4" s="503" t="s">
        <v>198</v>
      </c>
      <c r="C4" s="503"/>
      <c r="D4" s="145"/>
      <c r="E4" s="145"/>
      <c r="F4" s="145"/>
      <c r="G4" s="145"/>
      <c r="H4" s="1341" t="s">
        <v>198</v>
      </c>
      <c r="I4" s="1342"/>
      <c r="J4" s="1342"/>
      <c r="K4" s="1342"/>
      <c r="L4" s="1342"/>
      <c r="M4" s="1343"/>
      <c r="N4" s="30"/>
      <c r="O4" s="30"/>
      <c r="P4" s="30"/>
      <c r="Q4" s="30"/>
      <c r="R4" s="30"/>
      <c r="S4" s="30"/>
      <c r="T4" s="30"/>
      <c r="U4" s="30"/>
      <c r="V4" s="30"/>
      <c r="W4" s="30"/>
      <c r="X4" s="30"/>
      <c r="Y4" s="30"/>
      <c r="Z4" s="30"/>
      <c r="AA4" s="30"/>
      <c r="AB4" s="30"/>
      <c r="AC4" s="807"/>
      <c r="AD4" s="1237"/>
      <c r="AE4" s="1237"/>
      <c r="AF4" s="1237"/>
      <c r="AG4" s="1237"/>
      <c r="AH4" s="471"/>
      <c r="AJ4" s="471"/>
      <c r="AK4" s="471"/>
      <c r="AL4" s="471"/>
      <c r="AM4" s="471"/>
      <c r="AN4" s="471"/>
      <c r="AO4" s="471"/>
      <c r="AP4" s="471"/>
    </row>
    <row r="5" spans="1:48" ht="17.25" customHeight="1">
      <c r="A5" s="502"/>
      <c r="B5" s="503"/>
      <c r="C5" s="503"/>
      <c r="D5" s="1348" t="s">
        <v>98</v>
      </c>
      <c r="E5" s="1348"/>
      <c r="F5" s="1348"/>
      <c r="G5" s="1349"/>
      <c r="H5" s="1359" t="s">
        <v>211</v>
      </c>
      <c r="I5" s="1235"/>
      <c r="J5" s="148"/>
      <c r="K5" s="148"/>
      <c r="L5" s="148"/>
      <c r="M5" s="149"/>
      <c r="N5" s="30"/>
      <c r="O5" s="30"/>
      <c r="P5" s="30"/>
      <c r="Q5" s="30"/>
      <c r="R5" s="30"/>
      <c r="S5" s="30"/>
      <c r="T5" s="30"/>
      <c r="U5" s="30"/>
      <c r="V5" s="30"/>
      <c r="W5" s="30"/>
      <c r="X5" s="30"/>
      <c r="Y5" s="30"/>
      <c r="Z5" s="30"/>
      <c r="AA5" s="30"/>
      <c r="AB5" s="30"/>
      <c r="AC5" s="807"/>
      <c r="AD5" s="473"/>
      <c r="AE5" s="473"/>
      <c r="AF5" s="473"/>
      <c r="AG5" s="472" t="s">
        <v>101</v>
      </c>
      <c r="AH5" s="473"/>
      <c r="AI5" s="471" t="s">
        <v>97</v>
      </c>
      <c r="AJ5" s="473"/>
      <c r="AK5" s="473"/>
      <c r="AL5" s="473"/>
      <c r="AM5" s="473"/>
      <c r="AN5" s="473"/>
      <c r="AO5" s="473"/>
      <c r="AP5" s="473"/>
      <c r="AS5" s="1237" t="s">
        <v>181</v>
      </c>
      <c r="AT5" s="1237"/>
      <c r="AU5" s="1237"/>
      <c r="AV5" s="681"/>
    </row>
    <row r="6" spans="1:50" ht="17.25" customHeight="1">
      <c r="A6" s="502"/>
      <c r="B6" s="505" t="s">
        <v>198</v>
      </c>
      <c r="C6" s="505"/>
      <c r="D6" s="1348"/>
      <c r="E6" s="1348"/>
      <c r="F6" s="1348"/>
      <c r="G6" s="1349"/>
      <c r="H6" s="1341" t="e">
        <v>#REF!</v>
      </c>
      <c r="I6" s="1342"/>
      <c r="J6" s="1342"/>
      <c r="K6" s="1342"/>
      <c r="L6" s="1342"/>
      <c r="M6" s="1343"/>
      <c r="N6" s="6"/>
      <c r="O6" s="7"/>
      <c r="P6" s="7"/>
      <c r="Q6" s="806"/>
      <c r="R6" s="7"/>
      <c r="S6" s="7"/>
      <c r="T6" s="7"/>
      <c r="U6" s="6"/>
      <c r="V6" s="6"/>
      <c r="W6" s="6"/>
      <c r="X6" s="6"/>
      <c r="Y6" s="6"/>
      <c r="Z6" s="6"/>
      <c r="AA6" s="6"/>
      <c r="AB6" s="6"/>
      <c r="AC6" s="807"/>
      <c r="AD6" s="471"/>
      <c r="AE6" s="471"/>
      <c r="AF6" s="471"/>
      <c r="AG6" s="471"/>
      <c r="AH6" s="471"/>
      <c r="AI6" s="474" t="s">
        <v>99</v>
      </c>
      <c r="AJ6" s="471"/>
      <c r="AK6" s="471"/>
      <c r="AL6" s="471"/>
      <c r="AM6" s="471"/>
      <c r="AN6" s="471"/>
      <c r="AO6" s="471"/>
      <c r="AP6" s="471"/>
      <c r="AS6" s="1237"/>
      <c r="AT6" s="1237"/>
      <c r="AU6" s="1237"/>
      <c r="AV6" s="681"/>
      <c r="AW6" s="355" t="s">
        <v>143</v>
      </c>
      <c r="AX6" s="354" t="s">
        <v>144</v>
      </c>
    </row>
    <row r="7" spans="1:50" ht="17.25" customHeight="1">
      <c r="A7" s="502"/>
      <c r="B7" s="503"/>
      <c r="C7" s="503"/>
      <c r="D7" s="1350" t="s">
        <v>205</v>
      </c>
      <c r="E7" s="1350"/>
      <c r="F7" s="1350"/>
      <c r="G7" s="1351"/>
      <c r="H7" s="150" t="s">
        <v>212</v>
      </c>
      <c r="I7" s="1344" t="e">
        <v>#REF!</v>
      </c>
      <c r="J7" s="1344"/>
      <c r="K7" s="221" t="s">
        <v>213</v>
      </c>
      <c r="L7" s="1344" t="e">
        <v>#REF!</v>
      </c>
      <c r="M7" s="1345"/>
      <c r="N7" s="6"/>
      <c r="O7" s="7"/>
      <c r="P7" s="7"/>
      <c r="Q7" s="809"/>
      <c r="R7" s="7"/>
      <c r="S7" s="7"/>
      <c r="T7" s="7"/>
      <c r="U7" s="6"/>
      <c r="V7" s="6"/>
      <c r="W7" s="6"/>
      <c r="X7" s="6"/>
      <c r="Y7" s="6"/>
      <c r="Z7" s="6"/>
      <c r="AA7" s="6"/>
      <c r="AB7" s="6"/>
      <c r="AC7" s="807"/>
      <c r="AD7" s="471"/>
      <c r="AE7" s="471"/>
      <c r="AF7" s="471"/>
      <c r="AG7" s="471"/>
      <c r="AH7" s="471"/>
      <c r="AI7" s="474" t="s">
        <v>100</v>
      </c>
      <c r="AJ7" s="471"/>
      <c r="AK7" s="471"/>
      <c r="AL7" s="471"/>
      <c r="AM7" s="471"/>
      <c r="AN7" s="471"/>
      <c r="AO7" s="471"/>
      <c r="AP7" s="471"/>
      <c r="AS7" s="1237"/>
      <c r="AT7" s="1237"/>
      <c r="AU7" s="1237"/>
      <c r="AV7" s="681"/>
      <c r="AW7" s="356" t="s">
        <v>145</v>
      </c>
      <c r="AX7" s="354" t="s">
        <v>151</v>
      </c>
    </row>
    <row r="8" spans="1:50" ht="17.25" customHeight="1">
      <c r="A8" s="502"/>
      <c r="B8" s="503"/>
      <c r="C8" s="503"/>
      <c r="D8" s="1350" t="s">
        <v>103</v>
      </c>
      <c r="E8" s="1350"/>
      <c r="F8" s="1350"/>
      <c r="G8" s="1350"/>
      <c r="H8" s="504" t="s">
        <v>214</v>
      </c>
      <c r="I8" s="1111" t="e">
        <v>#REF!</v>
      </c>
      <c r="J8" s="148"/>
      <c r="K8" s="147"/>
      <c r="L8" s="148"/>
      <c r="M8" s="149"/>
      <c r="N8" s="6"/>
      <c r="O8" s="7"/>
      <c r="P8" s="7"/>
      <c r="Q8" s="810"/>
      <c r="R8" s="7"/>
      <c r="S8" s="7"/>
      <c r="T8" s="7"/>
      <c r="U8" s="6"/>
      <c r="V8" s="6"/>
      <c r="W8" s="6"/>
      <c r="X8" s="6"/>
      <c r="Y8" s="6"/>
      <c r="Z8" s="6"/>
      <c r="AA8" s="6"/>
      <c r="AB8" s="6"/>
      <c r="AC8" s="807"/>
      <c r="AD8" s="471"/>
      <c r="AE8" s="471"/>
      <c r="AF8" s="471"/>
      <c r="AG8" s="471"/>
      <c r="AH8" s="471"/>
      <c r="AI8" s="474" t="s">
        <v>102</v>
      </c>
      <c r="AJ8" s="471"/>
      <c r="AK8" s="471"/>
      <c r="AL8" s="471"/>
      <c r="AM8" s="471"/>
      <c r="AN8" s="471"/>
      <c r="AO8" s="471"/>
      <c r="AP8" s="471"/>
      <c r="AS8" s="1237"/>
      <c r="AT8" s="1237"/>
      <c r="AU8" s="1237"/>
      <c r="AV8" s="681"/>
      <c r="AW8" s="356" t="s">
        <v>146</v>
      </c>
      <c r="AX8" s="354" t="s">
        <v>147</v>
      </c>
    </row>
    <row r="9" spans="1:50" ht="18">
      <c r="A9" s="502"/>
      <c r="B9" s="503"/>
      <c r="C9" s="503"/>
      <c r="D9" s="1350" t="s">
        <v>198</v>
      </c>
      <c r="E9" s="1350"/>
      <c r="F9" s="1350"/>
      <c r="G9" s="1350"/>
      <c r="H9" s="1323" t="s">
        <v>198</v>
      </c>
      <c r="I9" s="1324"/>
      <c r="J9" s="1324"/>
      <c r="K9" s="1324"/>
      <c r="L9" s="1324"/>
      <c r="M9" s="1325"/>
      <c r="N9" s="6"/>
      <c r="O9" s="7"/>
      <c r="P9" s="7"/>
      <c r="Q9" s="810"/>
      <c r="R9" s="7"/>
      <c r="S9" s="7"/>
      <c r="T9" s="7"/>
      <c r="U9" s="6"/>
      <c r="V9" s="811"/>
      <c r="W9" s="6"/>
      <c r="X9" s="6"/>
      <c r="Y9" s="6"/>
      <c r="Z9" s="6"/>
      <c r="AA9" s="6"/>
      <c r="AB9" s="6"/>
      <c r="AC9" s="807"/>
      <c r="AD9" s="471"/>
      <c r="AE9" s="471"/>
      <c r="AF9" s="471"/>
      <c r="AG9" s="472" t="s">
        <v>198</v>
      </c>
      <c r="AH9" s="471"/>
      <c r="AI9" s="474" t="s">
        <v>104</v>
      </c>
      <c r="AJ9" s="471"/>
      <c r="AK9" s="471"/>
      <c r="AL9" s="471"/>
      <c r="AM9" s="471"/>
      <c r="AN9" s="471"/>
      <c r="AO9" s="471"/>
      <c r="AP9" s="471"/>
      <c r="AU9" s="358" t="s">
        <v>189</v>
      </c>
      <c r="AW9" s="356" t="s">
        <v>148</v>
      </c>
      <c r="AX9" s="354" t="s">
        <v>152</v>
      </c>
    </row>
    <row r="10" spans="1:54" ht="18">
      <c r="A10" s="502"/>
      <c r="B10" s="503"/>
      <c r="C10" s="503"/>
      <c r="D10" s="1260" t="s">
        <v>350</v>
      </c>
      <c r="E10" s="1292"/>
      <c r="F10" s="449"/>
      <c r="G10" s="152"/>
      <c r="H10" s="153" t="s">
        <v>198</v>
      </c>
      <c r="I10" s="154"/>
      <c r="J10" s="506"/>
      <c r="K10" s="154"/>
      <c r="L10" s="507"/>
      <c r="M10" s="508"/>
      <c r="N10" s="316" t="s">
        <v>182</v>
      </c>
      <c r="O10" s="316" t="s">
        <v>182</v>
      </c>
      <c r="P10" s="316" t="s">
        <v>182</v>
      </c>
      <c r="Q10" s="316" t="s">
        <v>182</v>
      </c>
      <c r="R10" s="316" t="s">
        <v>182</v>
      </c>
      <c r="S10" s="316" t="s">
        <v>182</v>
      </c>
      <c r="T10" s="316" t="s">
        <v>182</v>
      </c>
      <c r="U10" s="316" t="s">
        <v>182</v>
      </c>
      <c r="V10" s="812" t="s">
        <v>183</v>
      </c>
      <c r="W10" s="812" t="s">
        <v>183</v>
      </c>
      <c r="X10" s="812" t="s">
        <v>183</v>
      </c>
      <c r="Y10" s="812" t="s">
        <v>183</v>
      </c>
      <c r="Z10" s="812" t="s">
        <v>183</v>
      </c>
      <c r="AA10" s="812" t="s">
        <v>183</v>
      </c>
      <c r="AB10" s="812" t="s">
        <v>183</v>
      </c>
      <c r="AC10" s="812" t="s">
        <v>183</v>
      </c>
      <c r="AD10" s="471"/>
      <c r="AE10" s="471"/>
      <c r="AF10" s="471"/>
      <c r="AG10" s="471"/>
      <c r="AH10" s="471"/>
      <c r="AI10" s="471"/>
      <c r="AJ10" s="471"/>
      <c r="AK10" s="471"/>
      <c r="AL10" s="471"/>
      <c r="AM10" s="471"/>
      <c r="AN10" s="471"/>
      <c r="AO10" s="471"/>
      <c r="AP10" s="471"/>
      <c r="AW10" s="356" t="s">
        <v>149</v>
      </c>
      <c r="AX10" s="354" t="s">
        <v>153</v>
      </c>
      <c r="BA10" s="35" t="s">
        <v>339</v>
      </c>
      <c r="BB10" s="1069">
        <v>2</v>
      </c>
    </row>
    <row r="11" spans="1:54" ht="18.75" thickBot="1">
      <c r="A11" s="509"/>
      <c r="B11" s="510"/>
      <c r="C11" s="510"/>
      <c r="D11" s="1346" t="s">
        <v>351</v>
      </c>
      <c r="E11" s="1347"/>
      <c r="F11" s="910" t="s">
        <v>136</v>
      </c>
      <c r="G11" s="511"/>
      <c r="H11" s="511"/>
      <c r="I11" s="511"/>
      <c r="J11" s="512" t="s">
        <v>198</v>
      </c>
      <c r="K11" s="513"/>
      <c r="L11" s="145"/>
      <c r="M11" s="514"/>
      <c r="N11" s="6"/>
      <c r="O11" s="7"/>
      <c r="P11" s="6"/>
      <c r="Q11" s="6"/>
      <c r="R11" s="6"/>
      <c r="S11" s="7"/>
      <c r="T11" s="7"/>
      <c r="U11" s="6"/>
      <c r="V11" s="811"/>
      <c r="W11" s="7"/>
      <c r="X11" s="6"/>
      <c r="Y11" s="6"/>
      <c r="Z11" s="6"/>
      <c r="AA11" s="7"/>
      <c r="AB11" s="7"/>
      <c r="AC11" s="6"/>
      <c r="AD11" s="471"/>
      <c r="AE11" s="471"/>
      <c r="AF11" s="471"/>
      <c r="AG11" s="471"/>
      <c r="AH11" s="471"/>
      <c r="AI11" s="471"/>
      <c r="AJ11" s="471"/>
      <c r="AK11" s="471"/>
      <c r="AL11" s="471"/>
      <c r="AM11" s="471"/>
      <c r="AN11" s="471"/>
      <c r="AO11" s="471"/>
      <c r="AP11" s="471"/>
      <c r="AW11" s="356" t="s">
        <v>150</v>
      </c>
      <c r="AX11" s="354" t="s">
        <v>188</v>
      </c>
      <c r="BA11" s="35"/>
      <c r="BB11" s="35"/>
    </row>
    <row r="12" spans="1:54" ht="15.75">
      <c r="A12" s="515" t="s">
        <v>198</v>
      </c>
      <c r="B12" s="516" t="s">
        <v>198</v>
      </c>
      <c r="C12" s="516"/>
      <c r="D12" s="517"/>
      <c r="E12" s="516"/>
      <c r="F12" s="1326" t="s">
        <v>201</v>
      </c>
      <c r="G12" s="1327"/>
      <c r="H12" s="1327"/>
      <c r="I12" s="1328"/>
      <c r="J12" s="1327" t="s">
        <v>204</v>
      </c>
      <c r="K12" s="1327"/>
      <c r="L12" s="1327"/>
      <c r="M12" s="1329"/>
      <c r="N12" s="823" t="s">
        <v>137</v>
      </c>
      <c r="O12" s="824"/>
      <c r="P12" s="824"/>
      <c r="Q12" s="825"/>
      <c r="R12" s="824" t="s">
        <v>138</v>
      </c>
      <c r="S12" s="826"/>
      <c r="T12" s="826"/>
      <c r="U12" s="827"/>
      <c r="V12" s="828" t="s">
        <v>137</v>
      </c>
      <c r="W12" s="824"/>
      <c r="X12" s="824"/>
      <c r="Y12" s="825"/>
      <c r="Z12" s="824" t="s">
        <v>138</v>
      </c>
      <c r="AA12" s="826"/>
      <c r="AB12" s="826"/>
      <c r="AC12" s="827"/>
      <c r="AD12" s="232" t="s">
        <v>198</v>
      </c>
      <c r="AE12" s="159" t="s">
        <v>198</v>
      </c>
      <c r="AF12" s="159"/>
      <c r="AG12" s="160"/>
      <c r="AH12" s="159"/>
      <c r="AI12" s="1331" t="s">
        <v>201</v>
      </c>
      <c r="AJ12" s="1332"/>
      <c r="AK12" s="1332"/>
      <c r="AL12" s="1333"/>
      <c r="AM12" s="1332" t="s">
        <v>204</v>
      </c>
      <c r="AN12" s="1332"/>
      <c r="AO12" s="1332"/>
      <c r="AP12" s="1334"/>
      <c r="AS12" s="928" t="s">
        <v>198</v>
      </c>
      <c r="AT12" s="929"/>
      <c r="AU12" s="930"/>
      <c r="AV12" s="311" t="s">
        <v>139</v>
      </c>
      <c r="AW12" s="1354" t="s">
        <v>201</v>
      </c>
      <c r="AX12" s="1355"/>
      <c r="AY12" s="1355" t="s">
        <v>204</v>
      </c>
      <c r="AZ12" s="1355"/>
      <c r="BA12" s="1352" t="s">
        <v>344</v>
      </c>
      <c r="BB12" s="1353"/>
    </row>
    <row r="13" spans="1:54" ht="15.75">
      <c r="A13" s="518" t="s">
        <v>216</v>
      </c>
      <c r="B13" s="519" t="s">
        <v>76</v>
      </c>
      <c r="C13" s="233" t="s">
        <v>76</v>
      </c>
      <c r="D13" s="520"/>
      <c r="E13" s="521" t="s">
        <v>271</v>
      </c>
      <c r="F13" s="1335" t="e">
        <v>#REF!</v>
      </c>
      <c r="G13" s="1336"/>
      <c r="H13" s="1335" t="e">
        <v>#REF!</v>
      </c>
      <c r="I13" s="1336"/>
      <c r="J13" s="1335" t="e">
        <v>#REF!</v>
      </c>
      <c r="K13" s="1336"/>
      <c r="L13" s="1337" t="e">
        <v>#REF!</v>
      </c>
      <c r="M13" s="1338"/>
      <c r="N13" s="831" t="e">
        <v>#REF!</v>
      </c>
      <c r="O13" s="832"/>
      <c r="P13" s="832" t="e">
        <v>#REF!</v>
      </c>
      <c r="Q13" s="673"/>
      <c r="R13" s="833" t="e">
        <v>#REF!</v>
      </c>
      <c r="S13" s="833"/>
      <c r="T13" s="833" t="e">
        <v>#REF!</v>
      </c>
      <c r="U13" s="6"/>
      <c r="V13" s="834" t="e">
        <v>#REF!</v>
      </c>
      <c r="W13" s="832"/>
      <c r="X13" s="832" t="e">
        <v>#REF!</v>
      </c>
      <c r="Y13" s="673"/>
      <c r="Z13" s="833" t="e">
        <v>#REF!</v>
      </c>
      <c r="AA13" s="833"/>
      <c r="AB13" s="833" t="e">
        <v>#REF!</v>
      </c>
      <c r="AC13" s="6"/>
      <c r="AD13" s="158" t="s">
        <v>216</v>
      </c>
      <c r="AE13" s="162" t="s">
        <v>76</v>
      </c>
      <c r="AF13" s="475" t="s">
        <v>76</v>
      </c>
      <c r="AG13" s="163"/>
      <c r="AH13" s="234" t="s">
        <v>271</v>
      </c>
      <c r="AI13" s="1339" t="e">
        <v>#REF!</v>
      </c>
      <c r="AJ13" s="1340"/>
      <c r="AK13" s="1339" t="e">
        <v>#REF!</v>
      </c>
      <c r="AL13" s="1340"/>
      <c r="AM13" s="1339" t="e">
        <v>#REF!</v>
      </c>
      <c r="AN13" s="1340"/>
      <c r="AO13" s="1321" t="e">
        <v>#REF!</v>
      </c>
      <c r="AP13" s="1322"/>
      <c r="AS13" s="931" t="s">
        <v>76</v>
      </c>
      <c r="AT13" s="475" t="s">
        <v>76</v>
      </c>
      <c r="AU13" s="163"/>
      <c r="AV13" s="184" t="s">
        <v>140</v>
      </c>
      <c r="AW13" s="231" t="e">
        <v>#REF!</v>
      </c>
      <c r="AX13" s="231" t="e">
        <v>#REF!</v>
      </c>
      <c r="AY13" s="231" t="e">
        <v>#REF!</v>
      </c>
      <c r="AZ13" s="1043" t="e">
        <v>#REF!</v>
      </c>
      <c r="BA13" s="1075" t="s">
        <v>342</v>
      </c>
      <c r="BB13" s="1076" t="s">
        <v>343</v>
      </c>
    </row>
    <row r="14" spans="1:54" ht="15.75">
      <c r="A14" s="522" t="s">
        <v>206</v>
      </c>
      <c r="B14" s="523" t="s">
        <v>90</v>
      </c>
      <c r="C14" s="523" t="s">
        <v>105</v>
      </c>
      <c r="D14" s="524" t="s">
        <v>216</v>
      </c>
      <c r="E14" s="237" t="s">
        <v>207</v>
      </c>
      <c r="F14" s="525" t="s">
        <v>199</v>
      </c>
      <c r="G14" s="525" t="s">
        <v>20</v>
      </c>
      <c r="H14" s="525" t="s">
        <v>199</v>
      </c>
      <c r="I14" s="525" t="s">
        <v>20</v>
      </c>
      <c r="J14" s="525" t="s">
        <v>199</v>
      </c>
      <c r="K14" s="525" t="s">
        <v>20</v>
      </c>
      <c r="L14" s="525" t="s">
        <v>199</v>
      </c>
      <c r="M14" s="526" t="s">
        <v>20</v>
      </c>
      <c r="N14" s="841" t="s">
        <v>199</v>
      </c>
      <c r="O14" s="839" t="s">
        <v>20</v>
      </c>
      <c r="P14" s="839" t="s">
        <v>199</v>
      </c>
      <c r="Q14" s="840" t="s">
        <v>20</v>
      </c>
      <c r="R14" s="839" t="s">
        <v>199</v>
      </c>
      <c r="S14" s="839" t="s">
        <v>20</v>
      </c>
      <c r="T14" s="839" t="s">
        <v>199</v>
      </c>
      <c r="U14" s="839" t="s">
        <v>20</v>
      </c>
      <c r="V14" s="841" t="s">
        <v>199</v>
      </c>
      <c r="W14" s="839" t="s">
        <v>20</v>
      </c>
      <c r="X14" s="839" t="s">
        <v>199</v>
      </c>
      <c r="Y14" s="839" t="s">
        <v>20</v>
      </c>
      <c r="Z14" s="841" t="s">
        <v>199</v>
      </c>
      <c r="AA14" s="839" t="s">
        <v>20</v>
      </c>
      <c r="AB14" s="839" t="s">
        <v>199</v>
      </c>
      <c r="AC14" s="932" t="s">
        <v>20</v>
      </c>
      <c r="AD14" s="235" t="s">
        <v>206</v>
      </c>
      <c r="AE14" s="231" t="s">
        <v>90</v>
      </c>
      <c r="AF14" s="231" t="s">
        <v>105</v>
      </c>
      <c r="AG14" s="236" t="s">
        <v>216</v>
      </c>
      <c r="AH14" s="476" t="s">
        <v>207</v>
      </c>
      <c r="AI14" s="164" t="s">
        <v>199</v>
      </c>
      <c r="AJ14" s="164" t="s">
        <v>20</v>
      </c>
      <c r="AK14" s="164" t="s">
        <v>199</v>
      </c>
      <c r="AL14" s="164" t="s">
        <v>20</v>
      </c>
      <c r="AM14" s="164" t="s">
        <v>199</v>
      </c>
      <c r="AN14" s="164" t="s">
        <v>20</v>
      </c>
      <c r="AO14" s="164" t="s">
        <v>199</v>
      </c>
      <c r="AP14" s="165" t="s">
        <v>20</v>
      </c>
      <c r="AS14" s="289" t="s">
        <v>90</v>
      </c>
      <c r="AT14" s="231" t="s">
        <v>105</v>
      </c>
      <c r="AU14" s="236" t="s">
        <v>216</v>
      </c>
      <c r="AV14" s="933"/>
      <c r="AW14" s="164"/>
      <c r="AX14" s="164"/>
      <c r="AY14" s="164"/>
      <c r="AZ14" s="1071"/>
      <c r="BA14" s="1077"/>
      <c r="BB14" s="1078"/>
    </row>
    <row r="15" spans="1:54" ht="18">
      <c r="A15" s="527" t="s">
        <v>223</v>
      </c>
      <c r="B15" s="528" t="s">
        <v>304</v>
      </c>
      <c r="C15" s="529"/>
      <c r="D15" s="530" t="s">
        <v>70</v>
      </c>
      <c r="E15" s="531" t="s">
        <v>134</v>
      </c>
      <c r="F15" s="1190">
        <v>1361.658</v>
      </c>
      <c r="G15" s="1190">
        <v>106827.222</v>
      </c>
      <c r="H15" s="1191">
        <v>1133.716</v>
      </c>
      <c r="I15" s="1191">
        <v>91043.695</v>
      </c>
      <c r="J15" s="1190">
        <v>138.742</v>
      </c>
      <c r="K15" s="1190">
        <v>11879.975</v>
      </c>
      <c r="L15" s="1191">
        <v>171.197</v>
      </c>
      <c r="M15" s="1192">
        <v>14434.701</v>
      </c>
      <c r="N15" s="845"/>
      <c r="O15" s="845"/>
      <c r="P15" s="934"/>
      <c r="Q15" s="934"/>
      <c r="R15" s="935"/>
      <c r="S15" s="845"/>
      <c r="T15" s="934"/>
      <c r="U15" s="934"/>
      <c r="V15" s="847" t="s">
        <v>376</v>
      </c>
      <c r="W15" s="712" t="s">
        <v>376</v>
      </c>
      <c r="X15" s="924" t="s">
        <v>376</v>
      </c>
      <c r="Y15" s="924" t="s">
        <v>376</v>
      </c>
      <c r="Z15" s="847" t="s">
        <v>376</v>
      </c>
      <c r="AA15" s="712" t="s">
        <v>376</v>
      </c>
      <c r="AB15" s="924" t="s">
        <v>376</v>
      </c>
      <c r="AC15" s="936" t="s">
        <v>376</v>
      </c>
      <c r="AD15" s="238" t="s">
        <v>223</v>
      </c>
      <c r="AE15" s="239" t="s">
        <v>304</v>
      </c>
      <c r="AF15" s="240"/>
      <c r="AG15" s="239" t="s">
        <v>70</v>
      </c>
      <c r="AH15" s="241" t="s">
        <v>134</v>
      </c>
      <c r="AI15" s="477" t="s">
        <v>376</v>
      </c>
      <c r="AJ15" s="478" t="s">
        <v>376</v>
      </c>
      <c r="AK15" s="477" t="s">
        <v>376</v>
      </c>
      <c r="AL15" s="479" t="s">
        <v>376</v>
      </c>
      <c r="AM15" s="477" t="s">
        <v>376</v>
      </c>
      <c r="AN15" s="479" t="s">
        <v>376</v>
      </c>
      <c r="AO15" s="477" t="s">
        <v>376</v>
      </c>
      <c r="AP15" s="480" t="s">
        <v>376</v>
      </c>
      <c r="AS15" s="937" t="s">
        <v>304</v>
      </c>
      <c r="AT15" s="174"/>
      <c r="AU15" s="938" t="s">
        <v>70</v>
      </c>
      <c r="AV15" s="192" t="s">
        <v>141</v>
      </c>
      <c r="AW15" s="375">
        <v>78.45378354917314</v>
      </c>
      <c r="AX15" s="485">
        <v>80.30555712365356</v>
      </c>
      <c r="AY15" s="485">
        <v>85.62637845785704</v>
      </c>
      <c r="AZ15" s="1072">
        <v>84.31631979532351</v>
      </c>
      <c r="BA15" s="1079" t="s">
        <v>378</v>
      </c>
      <c r="BB15" s="1080" t="s">
        <v>378</v>
      </c>
    </row>
    <row r="16" spans="1:54" ht="18">
      <c r="A16" s="532"/>
      <c r="B16" s="533" t="s">
        <v>328</v>
      </c>
      <c r="C16" s="534"/>
      <c r="D16" s="535" t="s">
        <v>106</v>
      </c>
      <c r="E16" s="536" t="s">
        <v>134</v>
      </c>
      <c r="F16" s="290">
        <v>1013.987</v>
      </c>
      <c r="G16" s="290">
        <v>76759.581</v>
      </c>
      <c r="H16" s="1172">
        <v>800.9159999999999</v>
      </c>
      <c r="I16" s="1172">
        <v>62948.696</v>
      </c>
      <c r="J16" s="1172">
        <v>101.97200000000001</v>
      </c>
      <c r="K16" s="1172">
        <v>8873.96</v>
      </c>
      <c r="L16" s="1172">
        <v>134.083</v>
      </c>
      <c r="M16" s="1172">
        <v>11469.207</v>
      </c>
      <c r="N16" s="856"/>
      <c r="O16" s="857"/>
      <c r="P16" s="939"/>
      <c r="Q16" s="940"/>
      <c r="R16" s="858"/>
      <c r="S16" s="858"/>
      <c r="T16" s="941"/>
      <c r="U16" s="942"/>
      <c r="V16" s="860" t="s">
        <v>376</v>
      </c>
      <c r="W16" s="8" t="s">
        <v>376</v>
      </c>
      <c r="X16" s="924" t="s">
        <v>376</v>
      </c>
      <c r="Y16" s="924" t="s">
        <v>376</v>
      </c>
      <c r="Z16" s="860" t="s">
        <v>376</v>
      </c>
      <c r="AA16" s="8" t="s">
        <v>376</v>
      </c>
      <c r="AB16" s="924" t="s">
        <v>376</v>
      </c>
      <c r="AC16" s="936" t="s">
        <v>376</v>
      </c>
      <c r="AD16" s="173"/>
      <c r="AE16" s="172" t="s">
        <v>328</v>
      </c>
      <c r="AF16" s="174"/>
      <c r="AG16" s="244" t="s">
        <v>106</v>
      </c>
      <c r="AH16" s="243" t="s">
        <v>134</v>
      </c>
      <c r="AI16" s="481" t="s">
        <v>376</v>
      </c>
      <c r="AJ16" s="482" t="s">
        <v>376</v>
      </c>
      <c r="AK16" s="481" t="s">
        <v>376</v>
      </c>
      <c r="AL16" s="483" t="s">
        <v>376</v>
      </c>
      <c r="AM16" s="481" t="s">
        <v>376</v>
      </c>
      <c r="AN16" s="483" t="s">
        <v>376</v>
      </c>
      <c r="AO16" s="481" t="s">
        <v>376</v>
      </c>
      <c r="AP16" s="484" t="s">
        <v>376</v>
      </c>
      <c r="AS16" s="937" t="s">
        <v>328</v>
      </c>
      <c r="AT16" s="174"/>
      <c r="AU16" s="242" t="s">
        <v>106</v>
      </c>
      <c r="AV16" s="192" t="s">
        <v>141</v>
      </c>
      <c r="AW16" s="485">
        <v>75.70075454616283</v>
      </c>
      <c r="AX16" s="485">
        <v>78.59587772001059</v>
      </c>
      <c r="AY16" s="485">
        <v>87.02349664613814</v>
      </c>
      <c r="AZ16" s="1072">
        <v>85.53811445149647</v>
      </c>
      <c r="BA16" s="1079" t="s">
        <v>378</v>
      </c>
      <c r="BB16" s="1080" t="s">
        <v>378</v>
      </c>
    </row>
    <row r="17" spans="1:54" ht="18">
      <c r="A17" s="532"/>
      <c r="B17" s="537"/>
      <c r="C17" s="534" t="s">
        <v>77</v>
      </c>
      <c r="D17" s="538" t="s">
        <v>107</v>
      </c>
      <c r="E17" s="536" t="s">
        <v>134</v>
      </c>
      <c r="F17" s="291">
        <v>683.098</v>
      </c>
      <c r="G17" s="291">
        <v>55126.644</v>
      </c>
      <c r="H17" s="1169">
        <v>639.885</v>
      </c>
      <c r="I17" s="1170">
        <v>50889.889</v>
      </c>
      <c r="J17" s="291">
        <v>81.397</v>
      </c>
      <c r="K17" s="291">
        <v>6767.298</v>
      </c>
      <c r="L17" s="1169">
        <v>118.927</v>
      </c>
      <c r="M17" s="1171">
        <v>9953.254</v>
      </c>
      <c r="N17" s="856"/>
      <c r="O17" s="857"/>
      <c r="P17" s="939"/>
      <c r="Q17" s="940"/>
      <c r="R17" s="858"/>
      <c r="S17" s="858"/>
      <c r="T17" s="941"/>
      <c r="U17" s="942"/>
      <c r="V17" s="860" t="s">
        <v>376</v>
      </c>
      <c r="W17" s="8" t="s">
        <v>376</v>
      </c>
      <c r="X17" s="924" t="s">
        <v>376</v>
      </c>
      <c r="Y17" s="924" t="s">
        <v>376</v>
      </c>
      <c r="Z17" s="860" t="s">
        <v>376</v>
      </c>
      <c r="AA17" s="8" t="s">
        <v>376</v>
      </c>
      <c r="AB17" s="924" t="s">
        <v>376</v>
      </c>
      <c r="AC17" s="936" t="s">
        <v>376</v>
      </c>
      <c r="AD17" s="173"/>
      <c r="AE17" s="245"/>
      <c r="AF17" s="174" t="s">
        <v>77</v>
      </c>
      <c r="AG17" s="247" t="s">
        <v>107</v>
      </c>
      <c r="AH17" s="243" t="s">
        <v>134</v>
      </c>
      <c r="AI17" s="486"/>
      <c r="AJ17" s="487"/>
      <c r="AK17" s="486"/>
      <c r="AL17" s="488"/>
      <c r="AM17" s="486"/>
      <c r="AN17" s="488"/>
      <c r="AO17" s="486"/>
      <c r="AP17" s="489"/>
      <c r="AS17" s="943"/>
      <c r="AT17" s="174" t="s">
        <v>77</v>
      </c>
      <c r="AU17" s="246" t="s">
        <v>107</v>
      </c>
      <c r="AV17" s="192" t="s">
        <v>141</v>
      </c>
      <c r="AW17" s="491">
        <v>80.7009301740014</v>
      </c>
      <c r="AX17" s="491">
        <v>79.52974206302696</v>
      </c>
      <c r="AY17" s="491">
        <v>83.13940317210707</v>
      </c>
      <c r="AZ17" s="1073">
        <v>83.69213046658875</v>
      </c>
      <c r="BA17" s="1079" t="s">
        <v>378</v>
      </c>
      <c r="BB17" s="1080" t="s">
        <v>378</v>
      </c>
    </row>
    <row r="18" spans="1:54" ht="18">
      <c r="A18" s="532"/>
      <c r="B18" s="539"/>
      <c r="C18" s="534" t="s">
        <v>80</v>
      </c>
      <c r="D18" s="540" t="s">
        <v>108</v>
      </c>
      <c r="E18" s="541" t="s">
        <v>134</v>
      </c>
      <c r="F18" s="291">
        <v>330.889</v>
      </c>
      <c r="G18" s="291">
        <v>21632.937</v>
      </c>
      <c r="H18" s="1169">
        <v>161.031</v>
      </c>
      <c r="I18" s="1170">
        <v>12058.807</v>
      </c>
      <c r="J18" s="291">
        <v>20.575</v>
      </c>
      <c r="K18" s="291">
        <v>2106.662</v>
      </c>
      <c r="L18" s="1169">
        <v>15.156</v>
      </c>
      <c r="M18" s="1171">
        <v>1515.953</v>
      </c>
      <c r="N18" s="856"/>
      <c r="O18" s="857"/>
      <c r="P18" s="939"/>
      <c r="Q18" s="940"/>
      <c r="R18" s="858"/>
      <c r="S18" s="858"/>
      <c r="T18" s="941"/>
      <c r="U18" s="942"/>
      <c r="V18" s="860" t="s">
        <v>376</v>
      </c>
      <c r="W18" s="8" t="s">
        <v>376</v>
      </c>
      <c r="X18" s="924" t="s">
        <v>376</v>
      </c>
      <c r="Y18" s="924" t="s">
        <v>376</v>
      </c>
      <c r="Z18" s="860" t="s">
        <v>376</v>
      </c>
      <c r="AA18" s="8" t="s">
        <v>376</v>
      </c>
      <c r="AB18" s="924" t="s">
        <v>376</v>
      </c>
      <c r="AC18" s="936" t="s">
        <v>376</v>
      </c>
      <c r="AD18" s="173"/>
      <c r="AE18" s="248"/>
      <c r="AF18" s="174" t="s">
        <v>80</v>
      </c>
      <c r="AG18" s="249" t="s">
        <v>108</v>
      </c>
      <c r="AH18" s="250" t="s">
        <v>134</v>
      </c>
      <c r="AI18" s="486"/>
      <c r="AJ18" s="487"/>
      <c r="AK18" s="486"/>
      <c r="AL18" s="488"/>
      <c r="AM18" s="486"/>
      <c r="AN18" s="488"/>
      <c r="AO18" s="486"/>
      <c r="AP18" s="489"/>
      <c r="AS18" s="944"/>
      <c r="AT18" s="174" t="s">
        <v>80</v>
      </c>
      <c r="AU18" s="249" t="s">
        <v>108</v>
      </c>
      <c r="AV18" s="192" t="s">
        <v>141</v>
      </c>
      <c r="AW18" s="491">
        <v>65.37822955734401</v>
      </c>
      <c r="AX18" s="491">
        <v>74.88500350864119</v>
      </c>
      <c r="AY18" s="491">
        <v>102.38940461725394</v>
      </c>
      <c r="AZ18" s="1073">
        <v>100.02329110583267</v>
      </c>
      <c r="BA18" s="1079" t="s">
        <v>378</v>
      </c>
      <c r="BB18" s="1080" t="s">
        <v>378</v>
      </c>
    </row>
    <row r="19" spans="1:54" ht="18">
      <c r="A19" s="532"/>
      <c r="B19" s="533" t="s">
        <v>328</v>
      </c>
      <c r="C19" s="534"/>
      <c r="D19" s="542" t="s">
        <v>109</v>
      </c>
      <c r="E19" s="543" t="s">
        <v>134</v>
      </c>
      <c r="F19" s="292">
        <v>56.68899999999999</v>
      </c>
      <c r="G19" s="292">
        <v>7495.93</v>
      </c>
      <c r="H19" s="292">
        <v>43.992</v>
      </c>
      <c r="I19" s="292">
        <v>7182.153</v>
      </c>
      <c r="J19" s="292">
        <v>0.72</v>
      </c>
      <c r="K19" s="292">
        <v>109.231</v>
      </c>
      <c r="L19" s="292">
        <v>0.362</v>
      </c>
      <c r="M19" s="292">
        <v>92.93299999999999</v>
      </c>
      <c r="N19" s="856"/>
      <c r="O19" s="857"/>
      <c r="P19" s="939"/>
      <c r="Q19" s="940"/>
      <c r="R19" s="858"/>
      <c r="S19" s="858"/>
      <c r="T19" s="941"/>
      <c r="U19" s="942"/>
      <c r="V19" s="860" t="s">
        <v>376</v>
      </c>
      <c r="W19" s="8" t="s">
        <v>376</v>
      </c>
      <c r="X19" s="924" t="s">
        <v>376</v>
      </c>
      <c r="Y19" s="924" t="s">
        <v>376</v>
      </c>
      <c r="Z19" s="860" t="s">
        <v>376</v>
      </c>
      <c r="AA19" s="8" t="s">
        <v>376</v>
      </c>
      <c r="AB19" s="924" t="s">
        <v>376</v>
      </c>
      <c r="AC19" s="936" t="s">
        <v>376</v>
      </c>
      <c r="AD19" s="173"/>
      <c r="AE19" s="172" t="s">
        <v>328</v>
      </c>
      <c r="AF19" s="174"/>
      <c r="AG19" s="253" t="s">
        <v>109</v>
      </c>
      <c r="AH19" s="252" t="s">
        <v>134</v>
      </c>
      <c r="AI19" s="481" t="s">
        <v>376</v>
      </c>
      <c r="AJ19" s="487" t="s">
        <v>376</v>
      </c>
      <c r="AK19" s="486" t="s">
        <v>376</v>
      </c>
      <c r="AL19" s="488" t="s">
        <v>376</v>
      </c>
      <c r="AM19" s="486" t="s">
        <v>376</v>
      </c>
      <c r="AN19" s="488" t="s">
        <v>376</v>
      </c>
      <c r="AO19" s="486" t="s">
        <v>376</v>
      </c>
      <c r="AP19" s="489" t="s">
        <v>376</v>
      </c>
      <c r="AS19" s="937" t="s">
        <v>328</v>
      </c>
      <c r="AT19" s="174"/>
      <c r="AU19" s="251" t="s">
        <v>109</v>
      </c>
      <c r="AV19" s="192" t="s">
        <v>141</v>
      </c>
      <c r="AW19" s="490">
        <v>132.22900386318335</v>
      </c>
      <c r="AX19" s="491">
        <v>163.26043371522096</v>
      </c>
      <c r="AY19" s="491">
        <v>151.7097222222222</v>
      </c>
      <c r="AZ19" s="1073">
        <v>256.7209944751381</v>
      </c>
      <c r="BA19" s="1079" t="s">
        <v>378</v>
      </c>
      <c r="BB19" s="1080" t="s">
        <v>378</v>
      </c>
    </row>
    <row r="20" spans="1:54" ht="18">
      <c r="A20" s="532"/>
      <c r="B20" s="537"/>
      <c r="C20" s="534" t="s">
        <v>78</v>
      </c>
      <c r="D20" s="538" t="s">
        <v>110</v>
      </c>
      <c r="E20" s="536" t="s">
        <v>134</v>
      </c>
      <c r="F20" s="291">
        <v>31.891</v>
      </c>
      <c r="G20" s="291">
        <v>2190.689</v>
      </c>
      <c r="H20" s="1169">
        <v>15.912</v>
      </c>
      <c r="I20" s="1170">
        <v>982.444</v>
      </c>
      <c r="J20" s="291">
        <v>0.525</v>
      </c>
      <c r="K20" s="291">
        <v>60.989</v>
      </c>
      <c r="L20" s="1169">
        <v>0.245</v>
      </c>
      <c r="M20" s="1171">
        <v>57.867</v>
      </c>
      <c r="N20" s="856"/>
      <c r="O20" s="857"/>
      <c r="P20" s="939"/>
      <c r="Q20" s="940"/>
      <c r="R20" s="858"/>
      <c r="S20" s="858"/>
      <c r="T20" s="941"/>
      <c r="U20" s="942"/>
      <c r="V20" s="860" t="s">
        <v>376</v>
      </c>
      <c r="W20" s="8" t="s">
        <v>376</v>
      </c>
      <c r="X20" s="924" t="s">
        <v>376</v>
      </c>
      <c r="Y20" s="924" t="s">
        <v>376</v>
      </c>
      <c r="Z20" s="860" t="s">
        <v>376</v>
      </c>
      <c r="AA20" s="8" t="s">
        <v>376</v>
      </c>
      <c r="AB20" s="924" t="s">
        <v>376</v>
      </c>
      <c r="AC20" s="936" t="s">
        <v>376</v>
      </c>
      <c r="AD20" s="173"/>
      <c r="AE20" s="245"/>
      <c r="AF20" s="174" t="s">
        <v>78</v>
      </c>
      <c r="AG20" s="247" t="s">
        <v>110</v>
      </c>
      <c r="AH20" s="243" t="s">
        <v>134</v>
      </c>
      <c r="AI20" s="486"/>
      <c r="AJ20" s="487"/>
      <c r="AK20" s="486"/>
      <c r="AL20" s="488"/>
      <c r="AM20" s="486"/>
      <c r="AN20" s="488"/>
      <c r="AO20" s="486"/>
      <c r="AP20" s="489"/>
      <c r="AS20" s="943"/>
      <c r="AT20" s="174" t="s">
        <v>78</v>
      </c>
      <c r="AU20" s="246" t="s">
        <v>110</v>
      </c>
      <c r="AV20" s="192" t="s">
        <v>141</v>
      </c>
      <c r="AW20" s="491">
        <v>68.6930168386065</v>
      </c>
      <c r="AX20" s="491">
        <v>61.74233283056812</v>
      </c>
      <c r="AY20" s="491">
        <v>116.1695238095238</v>
      </c>
      <c r="AZ20" s="1073">
        <v>236.19183673469388</v>
      </c>
      <c r="BA20" s="1079" t="s">
        <v>378</v>
      </c>
      <c r="BB20" s="1080" t="s">
        <v>156</v>
      </c>
    </row>
    <row r="21" spans="1:54" ht="18">
      <c r="A21" s="532"/>
      <c r="B21" s="539"/>
      <c r="C21" s="534" t="s">
        <v>81</v>
      </c>
      <c r="D21" s="540" t="s">
        <v>111</v>
      </c>
      <c r="E21" s="541" t="s">
        <v>134</v>
      </c>
      <c r="F21" s="291">
        <v>24.798</v>
      </c>
      <c r="G21" s="291">
        <v>5305.241</v>
      </c>
      <c r="H21" s="1169">
        <v>28.08</v>
      </c>
      <c r="I21" s="1170">
        <v>6199.709</v>
      </c>
      <c r="J21" s="291">
        <v>0.195</v>
      </c>
      <c r="K21" s="291">
        <v>48.242</v>
      </c>
      <c r="L21" s="1169">
        <v>0.117</v>
      </c>
      <c r="M21" s="1171">
        <v>35.066</v>
      </c>
      <c r="N21" s="856"/>
      <c r="O21" s="857"/>
      <c r="P21" s="939"/>
      <c r="Q21" s="940"/>
      <c r="R21" s="858"/>
      <c r="S21" s="858"/>
      <c r="T21" s="941"/>
      <c r="U21" s="942"/>
      <c r="V21" s="860" t="s">
        <v>376</v>
      </c>
      <c r="W21" s="8" t="s">
        <v>376</v>
      </c>
      <c r="X21" s="924" t="s">
        <v>376</v>
      </c>
      <c r="Y21" s="924" t="s">
        <v>376</v>
      </c>
      <c r="Z21" s="860" t="s">
        <v>376</v>
      </c>
      <c r="AA21" s="8" t="s">
        <v>376</v>
      </c>
      <c r="AB21" s="924" t="s">
        <v>376</v>
      </c>
      <c r="AC21" s="936" t="s">
        <v>376</v>
      </c>
      <c r="AD21" s="173"/>
      <c r="AE21" s="248"/>
      <c r="AF21" s="174" t="s">
        <v>81</v>
      </c>
      <c r="AG21" s="249" t="s">
        <v>111</v>
      </c>
      <c r="AH21" s="250" t="s">
        <v>134</v>
      </c>
      <c r="AI21" s="486"/>
      <c r="AJ21" s="487"/>
      <c r="AK21" s="486"/>
      <c r="AL21" s="488"/>
      <c r="AM21" s="486"/>
      <c r="AN21" s="488"/>
      <c r="AO21" s="486"/>
      <c r="AP21" s="489"/>
      <c r="AS21" s="944"/>
      <c r="AT21" s="174" t="s">
        <v>81</v>
      </c>
      <c r="AU21" s="249" t="s">
        <v>111</v>
      </c>
      <c r="AV21" s="192" t="s">
        <v>141</v>
      </c>
      <c r="AW21" s="491">
        <v>213.93826115009276</v>
      </c>
      <c r="AX21" s="491">
        <v>220.78735754985755</v>
      </c>
      <c r="AY21" s="491">
        <v>247.39487179487176</v>
      </c>
      <c r="AZ21" s="1073">
        <v>299.70940170940173</v>
      </c>
      <c r="BA21" s="1079" t="s">
        <v>378</v>
      </c>
      <c r="BB21" s="1080" t="s">
        <v>378</v>
      </c>
    </row>
    <row r="22" spans="1:54" ht="18">
      <c r="A22" s="532"/>
      <c r="B22" s="533" t="s">
        <v>328</v>
      </c>
      <c r="C22" s="534"/>
      <c r="D22" s="542" t="s">
        <v>112</v>
      </c>
      <c r="E22" s="543" t="s">
        <v>134</v>
      </c>
      <c r="F22" s="290">
        <v>290.98199999999997</v>
      </c>
      <c r="G22" s="290">
        <v>22571.711000000003</v>
      </c>
      <c r="H22" s="290">
        <v>288.808</v>
      </c>
      <c r="I22" s="290">
        <v>20912.845999999998</v>
      </c>
      <c r="J22" s="290">
        <v>36.050000000000004</v>
      </c>
      <c r="K22" s="290">
        <v>2896.7839999999997</v>
      </c>
      <c r="L22" s="290">
        <v>36.751999999999995</v>
      </c>
      <c r="M22" s="290">
        <v>2872.561</v>
      </c>
      <c r="N22" s="856"/>
      <c r="O22" s="857"/>
      <c r="P22" s="939"/>
      <c r="Q22" s="940"/>
      <c r="R22" s="858"/>
      <c r="S22" s="858"/>
      <c r="T22" s="941"/>
      <c r="U22" s="942"/>
      <c r="V22" s="860" t="s">
        <v>376</v>
      </c>
      <c r="W22" s="8" t="s">
        <v>376</v>
      </c>
      <c r="X22" s="924" t="s">
        <v>376</v>
      </c>
      <c r="Y22" s="924" t="s">
        <v>376</v>
      </c>
      <c r="Z22" s="860" t="s">
        <v>376</v>
      </c>
      <c r="AA22" s="8" t="s">
        <v>376</v>
      </c>
      <c r="AB22" s="924" t="s">
        <v>376</v>
      </c>
      <c r="AC22" s="936" t="s">
        <v>376</v>
      </c>
      <c r="AD22" s="173"/>
      <c r="AE22" s="172" t="s">
        <v>328</v>
      </c>
      <c r="AF22" s="174"/>
      <c r="AG22" s="253" t="s">
        <v>112</v>
      </c>
      <c r="AH22" s="252" t="s">
        <v>134</v>
      </c>
      <c r="AI22" s="481" t="s">
        <v>376</v>
      </c>
      <c r="AJ22" s="482" t="s">
        <v>376</v>
      </c>
      <c r="AK22" s="481" t="s">
        <v>376</v>
      </c>
      <c r="AL22" s="483" t="s">
        <v>376</v>
      </c>
      <c r="AM22" s="481" t="s">
        <v>376</v>
      </c>
      <c r="AN22" s="483" t="s">
        <v>376</v>
      </c>
      <c r="AO22" s="481" t="s">
        <v>376</v>
      </c>
      <c r="AP22" s="484" t="s">
        <v>376</v>
      </c>
      <c r="AS22" s="937" t="s">
        <v>328</v>
      </c>
      <c r="AT22" s="174"/>
      <c r="AU22" s="251" t="s">
        <v>112</v>
      </c>
      <c r="AV22" s="192" t="s">
        <v>141</v>
      </c>
      <c r="AW22" s="491">
        <v>77.57081537689618</v>
      </c>
      <c r="AX22" s="485">
        <v>72.41089582006038</v>
      </c>
      <c r="AY22" s="485">
        <v>80.35461858529818</v>
      </c>
      <c r="AZ22" s="1072">
        <v>78.16067152808012</v>
      </c>
      <c r="BA22" s="1079" t="s">
        <v>378</v>
      </c>
      <c r="BB22" s="1080" t="s">
        <v>378</v>
      </c>
    </row>
    <row r="23" spans="1:54" ht="18">
      <c r="A23" s="532"/>
      <c r="B23" s="537"/>
      <c r="C23" s="534" t="s">
        <v>79</v>
      </c>
      <c r="D23" s="538" t="s">
        <v>113</v>
      </c>
      <c r="E23" s="536" t="s">
        <v>134</v>
      </c>
      <c r="F23" s="291">
        <v>192</v>
      </c>
      <c r="G23" s="291">
        <v>14387.602</v>
      </c>
      <c r="H23" s="1169">
        <v>170.664</v>
      </c>
      <c r="I23" s="1170">
        <v>12694.783</v>
      </c>
      <c r="J23" s="1169">
        <v>34.087</v>
      </c>
      <c r="K23" s="1169">
        <v>2699.883</v>
      </c>
      <c r="L23" s="1169">
        <v>34.907</v>
      </c>
      <c r="M23" s="1171">
        <v>2632.012</v>
      </c>
      <c r="N23" s="856"/>
      <c r="O23" s="857"/>
      <c r="P23" s="939"/>
      <c r="Q23" s="940"/>
      <c r="R23" s="858"/>
      <c r="S23" s="858"/>
      <c r="T23" s="941"/>
      <c r="U23" s="942"/>
      <c r="V23" s="860" t="s">
        <v>376</v>
      </c>
      <c r="W23" s="8" t="s">
        <v>376</v>
      </c>
      <c r="X23" s="924" t="s">
        <v>376</v>
      </c>
      <c r="Y23" s="924" t="s">
        <v>376</v>
      </c>
      <c r="Z23" s="860" t="s">
        <v>376</v>
      </c>
      <c r="AA23" s="8" t="s">
        <v>376</v>
      </c>
      <c r="AB23" s="924" t="s">
        <v>376</v>
      </c>
      <c r="AC23" s="936" t="s">
        <v>376</v>
      </c>
      <c r="AD23" s="173"/>
      <c r="AE23" s="245"/>
      <c r="AF23" s="174" t="s">
        <v>79</v>
      </c>
      <c r="AG23" s="247" t="s">
        <v>113</v>
      </c>
      <c r="AH23" s="243" t="s">
        <v>134</v>
      </c>
      <c r="AI23" s="486"/>
      <c r="AJ23" s="487"/>
      <c r="AK23" s="486"/>
      <c r="AL23" s="488"/>
      <c r="AM23" s="486"/>
      <c r="AN23" s="488"/>
      <c r="AO23" s="486"/>
      <c r="AP23" s="489"/>
      <c r="AS23" s="943"/>
      <c r="AT23" s="174" t="s">
        <v>79</v>
      </c>
      <c r="AU23" s="246" t="s">
        <v>113</v>
      </c>
      <c r="AV23" s="192" t="s">
        <v>141</v>
      </c>
      <c r="AW23" s="491">
        <v>74.93542708333334</v>
      </c>
      <c r="AX23" s="491">
        <v>74.38465640088127</v>
      </c>
      <c r="AY23" s="491">
        <v>79.20565024789508</v>
      </c>
      <c r="AZ23" s="1073">
        <v>75.40069327069071</v>
      </c>
      <c r="BA23" s="1079" t="s">
        <v>378</v>
      </c>
      <c r="BB23" s="1080" t="s">
        <v>378</v>
      </c>
    </row>
    <row r="24" spans="1:54" ht="18">
      <c r="A24" s="532"/>
      <c r="B24" s="539"/>
      <c r="C24" s="534" t="s">
        <v>82</v>
      </c>
      <c r="D24" s="540" t="s">
        <v>114</v>
      </c>
      <c r="E24" s="541" t="s">
        <v>134</v>
      </c>
      <c r="F24" s="291">
        <v>98.982</v>
      </c>
      <c r="G24" s="291">
        <v>8184.109</v>
      </c>
      <c r="H24" s="1169">
        <v>118.144</v>
      </c>
      <c r="I24" s="1170">
        <v>8218.063</v>
      </c>
      <c r="J24" s="1169">
        <v>1.963</v>
      </c>
      <c r="K24" s="1169">
        <v>196.901</v>
      </c>
      <c r="L24" s="1169">
        <v>1.845</v>
      </c>
      <c r="M24" s="1171">
        <v>240.549</v>
      </c>
      <c r="N24" s="856"/>
      <c r="O24" s="857"/>
      <c r="P24" s="939"/>
      <c r="Q24" s="940"/>
      <c r="R24" s="858"/>
      <c r="S24" s="858"/>
      <c r="T24" s="941"/>
      <c r="U24" s="942"/>
      <c r="V24" s="860" t="s">
        <v>376</v>
      </c>
      <c r="W24" s="8" t="s">
        <v>376</v>
      </c>
      <c r="X24" s="924" t="s">
        <v>376</v>
      </c>
      <c r="Y24" s="924" t="s">
        <v>376</v>
      </c>
      <c r="Z24" s="860" t="s">
        <v>376</v>
      </c>
      <c r="AA24" s="8" t="s">
        <v>376</v>
      </c>
      <c r="AB24" s="924" t="s">
        <v>376</v>
      </c>
      <c r="AC24" s="936" t="s">
        <v>376</v>
      </c>
      <c r="AD24" s="173"/>
      <c r="AE24" s="248"/>
      <c r="AF24" s="174" t="s">
        <v>82</v>
      </c>
      <c r="AG24" s="249" t="s">
        <v>114</v>
      </c>
      <c r="AH24" s="250" t="s">
        <v>134</v>
      </c>
      <c r="AI24" s="486"/>
      <c r="AJ24" s="487"/>
      <c r="AK24" s="486"/>
      <c r="AL24" s="488"/>
      <c r="AM24" s="486"/>
      <c r="AN24" s="488"/>
      <c r="AO24" s="486"/>
      <c r="AP24" s="489"/>
      <c r="AS24" s="944"/>
      <c r="AT24" s="174" t="s">
        <v>82</v>
      </c>
      <c r="AU24" s="249" t="s">
        <v>114</v>
      </c>
      <c r="AV24" s="192" t="s">
        <v>141</v>
      </c>
      <c r="AW24" s="491">
        <v>82.68280091329737</v>
      </c>
      <c r="AX24" s="491">
        <v>69.55971526273022</v>
      </c>
      <c r="AY24" s="491">
        <v>100.30616403464086</v>
      </c>
      <c r="AZ24" s="1073">
        <v>130.37886178861788</v>
      </c>
      <c r="BA24" s="1079" t="s">
        <v>378</v>
      </c>
      <c r="BB24" s="1080" t="s">
        <v>378</v>
      </c>
    </row>
    <row r="25" spans="1:54" ht="18">
      <c r="A25" s="527" t="s">
        <v>295</v>
      </c>
      <c r="B25" s="529" t="s">
        <v>115</v>
      </c>
      <c r="C25" s="529"/>
      <c r="D25" s="530" t="s">
        <v>69</v>
      </c>
      <c r="E25" s="544" t="s">
        <v>134</v>
      </c>
      <c r="F25" s="1227">
        <v>1551.15</v>
      </c>
      <c r="G25" s="1227">
        <v>129255.768</v>
      </c>
      <c r="H25" s="1227">
        <v>1543.007</v>
      </c>
      <c r="I25" s="1227">
        <v>136536.374</v>
      </c>
      <c r="J25" s="1227">
        <v>30.493</v>
      </c>
      <c r="K25" s="1227">
        <v>10707.94</v>
      </c>
      <c r="L25" s="1227">
        <v>41.551</v>
      </c>
      <c r="M25" s="1228">
        <v>10747.261</v>
      </c>
      <c r="N25" s="856"/>
      <c r="O25" s="857"/>
      <c r="P25" s="939"/>
      <c r="Q25" s="940"/>
      <c r="R25" s="858"/>
      <c r="S25" s="858"/>
      <c r="T25" s="941"/>
      <c r="U25" s="942"/>
      <c r="V25" s="860" t="s">
        <v>376</v>
      </c>
      <c r="W25" s="8" t="s">
        <v>376</v>
      </c>
      <c r="X25" s="924" t="s">
        <v>376</v>
      </c>
      <c r="Y25" s="924" t="s">
        <v>376</v>
      </c>
      <c r="Z25" s="860" t="s">
        <v>376</v>
      </c>
      <c r="AA25" s="8" t="s">
        <v>376</v>
      </c>
      <c r="AB25" s="924" t="s">
        <v>376</v>
      </c>
      <c r="AC25" s="936" t="s">
        <v>376</v>
      </c>
      <c r="AD25" s="238" t="s">
        <v>295</v>
      </c>
      <c r="AE25" s="240" t="s">
        <v>115</v>
      </c>
      <c r="AF25" s="240"/>
      <c r="AG25" s="239" t="s">
        <v>69</v>
      </c>
      <c r="AH25" s="254" t="s">
        <v>134</v>
      </c>
      <c r="AI25" s="477" t="s">
        <v>376</v>
      </c>
      <c r="AJ25" s="478" t="s">
        <v>376</v>
      </c>
      <c r="AK25" s="477" t="s">
        <v>376</v>
      </c>
      <c r="AL25" s="479" t="s">
        <v>376</v>
      </c>
      <c r="AM25" s="477" t="s">
        <v>376</v>
      </c>
      <c r="AN25" s="479" t="s">
        <v>376</v>
      </c>
      <c r="AO25" s="477" t="s">
        <v>376</v>
      </c>
      <c r="AP25" s="480" t="s">
        <v>376</v>
      </c>
      <c r="AS25" s="945" t="s">
        <v>115</v>
      </c>
      <c r="AT25" s="174"/>
      <c r="AU25" s="938" t="s">
        <v>69</v>
      </c>
      <c r="AV25" s="192" t="s">
        <v>141</v>
      </c>
      <c r="AW25" s="491">
        <v>83.32899332753118</v>
      </c>
      <c r="AX25" s="485">
        <v>88.48720323368592</v>
      </c>
      <c r="AY25" s="485">
        <v>351.16059423474246</v>
      </c>
      <c r="AZ25" s="1072">
        <v>258.65228273687757</v>
      </c>
      <c r="BA25" s="1079" t="s">
        <v>378</v>
      </c>
      <c r="BB25" s="1080" t="s">
        <v>378</v>
      </c>
    </row>
    <row r="26" spans="1:54" ht="18">
      <c r="A26" s="532"/>
      <c r="B26" s="533" t="s">
        <v>329</v>
      </c>
      <c r="C26" s="534"/>
      <c r="D26" s="538" t="s">
        <v>116</v>
      </c>
      <c r="E26" s="536" t="s">
        <v>134</v>
      </c>
      <c r="F26" s="292">
        <v>219.23700000000002</v>
      </c>
      <c r="G26" s="292">
        <v>17221.446</v>
      </c>
      <c r="H26" s="292">
        <v>192.23000000000002</v>
      </c>
      <c r="I26" s="292">
        <v>15791.865</v>
      </c>
      <c r="J26" s="292">
        <v>0.788</v>
      </c>
      <c r="K26" s="292">
        <v>795.8779999999999</v>
      </c>
      <c r="L26" s="292">
        <v>1.512</v>
      </c>
      <c r="M26" s="292">
        <v>710.6769999999999</v>
      </c>
      <c r="N26" s="856"/>
      <c r="O26" s="857"/>
      <c r="P26" s="939"/>
      <c r="Q26" s="940"/>
      <c r="R26" s="858"/>
      <c r="S26" s="858"/>
      <c r="T26" s="941"/>
      <c r="U26" s="942"/>
      <c r="V26" s="860" t="s">
        <v>376</v>
      </c>
      <c r="W26" s="8" t="s">
        <v>376</v>
      </c>
      <c r="X26" s="924" t="s">
        <v>376</v>
      </c>
      <c r="Y26" s="924" t="s">
        <v>376</v>
      </c>
      <c r="Z26" s="860" t="s">
        <v>376</v>
      </c>
      <c r="AA26" s="8" t="s">
        <v>376</v>
      </c>
      <c r="AB26" s="924" t="s">
        <v>376</v>
      </c>
      <c r="AC26" s="936" t="s">
        <v>376</v>
      </c>
      <c r="AD26" s="173"/>
      <c r="AE26" s="172" t="s">
        <v>329</v>
      </c>
      <c r="AF26" s="174"/>
      <c r="AG26" s="247" t="s">
        <v>116</v>
      </c>
      <c r="AH26" s="243" t="s">
        <v>134</v>
      </c>
      <c r="AI26" s="481" t="s">
        <v>376</v>
      </c>
      <c r="AJ26" s="487" t="s">
        <v>376</v>
      </c>
      <c r="AK26" s="486" t="s">
        <v>376</v>
      </c>
      <c r="AL26" s="488" t="s">
        <v>376</v>
      </c>
      <c r="AM26" s="486" t="s">
        <v>376</v>
      </c>
      <c r="AN26" s="488" t="s">
        <v>376</v>
      </c>
      <c r="AO26" s="486" t="s">
        <v>376</v>
      </c>
      <c r="AP26" s="489" t="s">
        <v>376</v>
      </c>
      <c r="AS26" s="937" t="s">
        <v>329</v>
      </c>
      <c r="AT26" s="174"/>
      <c r="AU26" s="246" t="s">
        <v>116</v>
      </c>
      <c r="AV26" s="192" t="s">
        <v>141</v>
      </c>
      <c r="AW26" s="491">
        <v>78.55173168762572</v>
      </c>
      <c r="AX26" s="491">
        <v>82.15088695833116</v>
      </c>
      <c r="AY26" s="491">
        <v>1009.9974619289338</v>
      </c>
      <c r="AZ26" s="1073">
        <v>470.0244708994708</v>
      </c>
      <c r="BA26" s="1079" t="s">
        <v>378</v>
      </c>
      <c r="BB26" s="1080" t="s">
        <v>156</v>
      </c>
    </row>
    <row r="27" spans="1:54" ht="18">
      <c r="A27" s="532"/>
      <c r="B27" s="537"/>
      <c r="C27" s="534" t="s">
        <v>83</v>
      </c>
      <c r="D27" s="545" t="s">
        <v>113</v>
      </c>
      <c r="E27" s="536" t="s">
        <v>134</v>
      </c>
      <c r="F27" s="291">
        <v>15.128</v>
      </c>
      <c r="G27" s="291">
        <v>3124.16</v>
      </c>
      <c r="H27" s="1169">
        <v>15.473</v>
      </c>
      <c r="I27" s="1170">
        <v>3551.758</v>
      </c>
      <c r="J27" s="1173">
        <v>0.131</v>
      </c>
      <c r="K27" s="1173">
        <v>55.113</v>
      </c>
      <c r="L27" s="1173">
        <v>0.452</v>
      </c>
      <c r="M27" s="1174">
        <v>154.579</v>
      </c>
      <c r="N27" s="856"/>
      <c r="O27" s="857"/>
      <c r="P27" s="939"/>
      <c r="Q27" s="940"/>
      <c r="R27" s="858"/>
      <c r="S27" s="858"/>
      <c r="T27" s="941"/>
      <c r="U27" s="942"/>
      <c r="V27" s="860" t="s">
        <v>376</v>
      </c>
      <c r="W27" s="8" t="s">
        <v>376</v>
      </c>
      <c r="X27" s="924" t="s">
        <v>376</v>
      </c>
      <c r="Y27" s="924" t="s">
        <v>376</v>
      </c>
      <c r="Z27" s="860" t="s">
        <v>376</v>
      </c>
      <c r="AA27" s="8" t="s">
        <v>376</v>
      </c>
      <c r="AB27" s="924" t="s">
        <v>376</v>
      </c>
      <c r="AC27" s="936" t="s">
        <v>376</v>
      </c>
      <c r="AD27" s="173"/>
      <c r="AE27" s="245"/>
      <c r="AF27" s="174" t="s">
        <v>83</v>
      </c>
      <c r="AG27" s="256" t="s">
        <v>113</v>
      </c>
      <c r="AH27" s="243" t="s">
        <v>134</v>
      </c>
      <c r="AI27" s="486"/>
      <c r="AJ27" s="487"/>
      <c r="AK27" s="486"/>
      <c r="AL27" s="488"/>
      <c r="AM27" s="486"/>
      <c r="AN27" s="488"/>
      <c r="AO27" s="486"/>
      <c r="AP27" s="489"/>
      <c r="AS27" s="943"/>
      <c r="AT27" s="174" t="s">
        <v>83</v>
      </c>
      <c r="AU27" s="255" t="s">
        <v>113</v>
      </c>
      <c r="AV27" s="192" t="s">
        <v>141</v>
      </c>
      <c r="AW27" s="491">
        <v>206.5150713907985</v>
      </c>
      <c r="AX27" s="491">
        <v>229.54553092483678</v>
      </c>
      <c r="AY27" s="491">
        <v>420.70992366412213</v>
      </c>
      <c r="AZ27" s="1073">
        <v>341.98893805309734</v>
      </c>
      <c r="BA27" s="1079" t="s">
        <v>378</v>
      </c>
      <c r="BB27" s="1080" t="s">
        <v>378</v>
      </c>
    </row>
    <row r="28" spans="1:54" ht="18">
      <c r="A28" s="532"/>
      <c r="B28" s="539"/>
      <c r="C28" s="534" t="s">
        <v>86</v>
      </c>
      <c r="D28" s="546" t="s">
        <v>114</v>
      </c>
      <c r="E28" s="541" t="s">
        <v>134</v>
      </c>
      <c r="F28" s="291">
        <v>204.109</v>
      </c>
      <c r="G28" s="291">
        <v>14097.286</v>
      </c>
      <c r="H28" s="1169">
        <v>176.757</v>
      </c>
      <c r="I28" s="1170">
        <v>12240.107</v>
      </c>
      <c r="J28" s="291">
        <v>0.657</v>
      </c>
      <c r="K28" s="291">
        <v>740.765</v>
      </c>
      <c r="L28" s="1169">
        <v>1.06</v>
      </c>
      <c r="M28" s="1171">
        <v>556.098</v>
      </c>
      <c r="N28" s="856"/>
      <c r="O28" s="857"/>
      <c r="P28" s="939"/>
      <c r="Q28" s="940"/>
      <c r="R28" s="858"/>
      <c r="S28" s="858"/>
      <c r="T28" s="941"/>
      <c r="U28" s="942"/>
      <c r="V28" s="860" t="s">
        <v>376</v>
      </c>
      <c r="W28" s="8" t="s">
        <v>376</v>
      </c>
      <c r="X28" s="924" t="s">
        <v>376</v>
      </c>
      <c r="Y28" s="924" t="s">
        <v>376</v>
      </c>
      <c r="Z28" s="860" t="s">
        <v>376</v>
      </c>
      <c r="AA28" s="8" t="s">
        <v>376</v>
      </c>
      <c r="AB28" s="924" t="s">
        <v>376</v>
      </c>
      <c r="AC28" s="936" t="s">
        <v>376</v>
      </c>
      <c r="AD28" s="173"/>
      <c r="AE28" s="248"/>
      <c r="AF28" s="174" t="s">
        <v>86</v>
      </c>
      <c r="AG28" s="257" t="s">
        <v>114</v>
      </c>
      <c r="AH28" s="250" t="s">
        <v>134</v>
      </c>
      <c r="AI28" s="486"/>
      <c r="AJ28" s="487"/>
      <c r="AK28" s="486"/>
      <c r="AL28" s="488"/>
      <c r="AM28" s="486"/>
      <c r="AN28" s="488"/>
      <c r="AO28" s="486"/>
      <c r="AP28" s="489"/>
      <c r="AS28" s="944"/>
      <c r="AT28" s="174" t="s">
        <v>86</v>
      </c>
      <c r="AU28" s="257" t="s">
        <v>114</v>
      </c>
      <c r="AV28" s="192" t="s">
        <v>141</v>
      </c>
      <c r="AW28" s="491">
        <v>69.0674394563689</v>
      </c>
      <c r="AX28" s="491">
        <v>69.24821647798956</v>
      </c>
      <c r="AY28" s="491">
        <v>1127.4961948249618</v>
      </c>
      <c r="AZ28" s="1073">
        <v>524.6207547169811</v>
      </c>
      <c r="BA28" s="1079" t="s">
        <v>378</v>
      </c>
      <c r="BB28" s="1080" t="s">
        <v>156</v>
      </c>
    </row>
    <row r="29" spans="1:54" ht="18">
      <c r="A29" s="532"/>
      <c r="B29" s="533" t="s">
        <v>0</v>
      </c>
      <c r="C29" s="534"/>
      <c r="D29" s="538" t="s">
        <v>117</v>
      </c>
      <c r="E29" s="536" t="s">
        <v>134</v>
      </c>
      <c r="F29" s="290">
        <v>925.1590000000001</v>
      </c>
      <c r="G29" s="290">
        <v>55097.472</v>
      </c>
      <c r="H29" s="290">
        <v>930.4259999999999</v>
      </c>
      <c r="I29" s="290">
        <v>51727.234</v>
      </c>
      <c r="J29" s="290">
        <v>12.026</v>
      </c>
      <c r="K29" s="290">
        <v>1556.014</v>
      </c>
      <c r="L29" s="290">
        <v>11.214</v>
      </c>
      <c r="M29" s="290">
        <v>1043.039</v>
      </c>
      <c r="N29" s="856"/>
      <c r="O29" s="857"/>
      <c r="P29" s="939"/>
      <c r="Q29" s="940"/>
      <c r="R29" s="858"/>
      <c r="S29" s="858"/>
      <c r="T29" s="941"/>
      <c r="U29" s="942"/>
      <c r="V29" s="860" t="s">
        <v>376</v>
      </c>
      <c r="W29" s="8" t="s">
        <v>376</v>
      </c>
      <c r="X29" s="924" t="s">
        <v>376</v>
      </c>
      <c r="Y29" s="924" t="s">
        <v>376</v>
      </c>
      <c r="Z29" s="860" t="s">
        <v>376</v>
      </c>
      <c r="AA29" s="8" t="s">
        <v>376</v>
      </c>
      <c r="AB29" s="924" t="s">
        <v>376</v>
      </c>
      <c r="AC29" s="936" t="s">
        <v>376</v>
      </c>
      <c r="AD29" s="173"/>
      <c r="AE29" s="172" t="s">
        <v>0</v>
      </c>
      <c r="AF29" s="174"/>
      <c r="AG29" s="247" t="s">
        <v>117</v>
      </c>
      <c r="AH29" s="243" t="s">
        <v>134</v>
      </c>
      <c r="AI29" s="481" t="s">
        <v>376</v>
      </c>
      <c r="AJ29" s="482" t="s">
        <v>376</v>
      </c>
      <c r="AK29" s="481" t="s">
        <v>376</v>
      </c>
      <c r="AL29" s="483" t="s">
        <v>376</v>
      </c>
      <c r="AM29" s="481" t="s">
        <v>376</v>
      </c>
      <c r="AN29" s="483" t="s">
        <v>376</v>
      </c>
      <c r="AO29" s="481" t="s">
        <v>376</v>
      </c>
      <c r="AP29" s="484" t="s">
        <v>376</v>
      </c>
      <c r="AS29" s="937" t="s">
        <v>0</v>
      </c>
      <c r="AT29" s="174"/>
      <c r="AU29" s="246" t="s">
        <v>117</v>
      </c>
      <c r="AV29" s="192" t="s">
        <v>141</v>
      </c>
      <c r="AW29" s="485">
        <v>59.55459764213502</v>
      </c>
      <c r="AX29" s="485">
        <v>55.59521552493159</v>
      </c>
      <c r="AY29" s="485">
        <v>129.3874937635124</v>
      </c>
      <c r="AZ29" s="1072">
        <v>93.01221687176744</v>
      </c>
      <c r="BA29" s="1079" t="s">
        <v>378</v>
      </c>
      <c r="BB29" s="1080" t="s">
        <v>378</v>
      </c>
    </row>
    <row r="30" spans="1:54" ht="18">
      <c r="A30" s="532"/>
      <c r="B30" s="537"/>
      <c r="C30" s="534" t="s">
        <v>84</v>
      </c>
      <c r="D30" s="545" t="s">
        <v>113</v>
      </c>
      <c r="E30" s="536" t="s">
        <v>134</v>
      </c>
      <c r="F30" s="291">
        <v>102.469</v>
      </c>
      <c r="G30" s="291">
        <v>9096.716</v>
      </c>
      <c r="H30" s="1169">
        <v>102.07</v>
      </c>
      <c r="I30" s="1170">
        <v>9301.678</v>
      </c>
      <c r="J30" s="1169">
        <v>0.424</v>
      </c>
      <c r="K30" s="1169">
        <v>312.982</v>
      </c>
      <c r="L30" s="1171">
        <v>0.419</v>
      </c>
      <c r="M30" s="1171">
        <v>260.232</v>
      </c>
      <c r="N30" s="856"/>
      <c r="O30" s="857"/>
      <c r="P30" s="939"/>
      <c r="Q30" s="940"/>
      <c r="R30" s="858"/>
      <c r="S30" s="858"/>
      <c r="T30" s="941"/>
      <c r="U30" s="942"/>
      <c r="V30" s="860" t="s">
        <v>376</v>
      </c>
      <c r="W30" s="8" t="s">
        <v>376</v>
      </c>
      <c r="X30" s="924" t="s">
        <v>376</v>
      </c>
      <c r="Y30" s="924" t="s">
        <v>376</v>
      </c>
      <c r="Z30" s="860" t="s">
        <v>376</v>
      </c>
      <c r="AA30" s="8" t="s">
        <v>376</v>
      </c>
      <c r="AB30" s="924" t="s">
        <v>376</v>
      </c>
      <c r="AC30" s="936" t="s">
        <v>376</v>
      </c>
      <c r="AD30" s="173"/>
      <c r="AE30" s="245"/>
      <c r="AF30" s="174" t="s">
        <v>84</v>
      </c>
      <c r="AG30" s="256" t="s">
        <v>113</v>
      </c>
      <c r="AH30" s="243" t="s">
        <v>134</v>
      </c>
      <c r="AI30" s="486"/>
      <c r="AJ30" s="487"/>
      <c r="AK30" s="486"/>
      <c r="AL30" s="488"/>
      <c r="AM30" s="486"/>
      <c r="AN30" s="488"/>
      <c r="AO30" s="486"/>
      <c r="AP30" s="489"/>
      <c r="AS30" s="943"/>
      <c r="AT30" s="174" t="s">
        <v>84</v>
      </c>
      <c r="AU30" s="255" t="s">
        <v>113</v>
      </c>
      <c r="AV30" s="192" t="s">
        <v>141</v>
      </c>
      <c r="AW30" s="491">
        <v>88.77529789497312</v>
      </c>
      <c r="AX30" s="491">
        <v>91.13038111100227</v>
      </c>
      <c r="AY30" s="491">
        <v>738.1650943396228</v>
      </c>
      <c r="AZ30" s="1073">
        <v>621.0787589498808</v>
      </c>
      <c r="BA30" s="1079" t="s">
        <v>378</v>
      </c>
      <c r="BB30" s="1080" t="s">
        <v>378</v>
      </c>
    </row>
    <row r="31" spans="1:54" ht="18">
      <c r="A31" s="532"/>
      <c r="B31" s="539"/>
      <c r="C31" s="534" t="s">
        <v>87</v>
      </c>
      <c r="D31" s="546" t="s">
        <v>114</v>
      </c>
      <c r="E31" s="541" t="s">
        <v>134</v>
      </c>
      <c r="F31" s="291">
        <v>822.69</v>
      </c>
      <c r="G31" s="291">
        <v>46000.756</v>
      </c>
      <c r="H31" s="1169">
        <v>828.356</v>
      </c>
      <c r="I31" s="1170">
        <v>42425.556</v>
      </c>
      <c r="J31" s="1169">
        <v>11.602</v>
      </c>
      <c r="K31" s="1169">
        <v>1243.032</v>
      </c>
      <c r="L31" s="1171">
        <v>10.795</v>
      </c>
      <c r="M31" s="1171">
        <v>782.807</v>
      </c>
      <c r="N31" s="856"/>
      <c r="O31" s="857"/>
      <c r="P31" s="939"/>
      <c r="Q31" s="940"/>
      <c r="R31" s="858"/>
      <c r="S31" s="858"/>
      <c r="T31" s="941"/>
      <c r="U31" s="942"/>
      <c r="V31" s="860" t="s">
        <v>376</v>
      </c>
      <c r="W31" s="8" t="s">
        <v>376</v>
      </c>
      <c r="X31" s="924" t="s">
        <v>376</v>
      </c>
      <c r="Y31" s="924" t="s">
        <v>376</v>
      </c>
      <c r="Z31" s="860" t="s">
        <v>376</v>
      </c>
      <c r="AA31" s="8" t="s">
        <v>376</v>
      </c>
      <c r="AB31" s="924" t="s">
        <v>376</v>
      </c>
      <c r="AC31" s="936" t="s">
        <v>376</v>
      </c>
      <c r="AD31" s="173"/>
      <c r="AE31" s="248"/>
      <c r="AF31" s="174" t="s">
        <v>87</v>
      </c>
      <c r="AG31" s="257" t="s">
        <v>114</v>
      </c>
      <c r="AH31" s="250" t="s">
        <v>134</v>
      </c>
      <c r="AI31" s="486"/>
      <c r="AJ31" s="487"/>
      <c r="AK31" s="486"/>
      <c r="AL31" s="488"/>
      <c r="AM31" s="486"/>
      <c r="AN31" s="488"/>
      <c r="AO31" s="486"/>
      <c r="AP31" s="489"/>
      <c r="AS31" s="944"/>
      <c r="AT31" s="174" t="s">
        <v>87</v>
      </c>
      <c r="AU31" s="257" t="s">
        <v>114</v>
      </c>
      <c r="AV31" s="192" t="s">
        <v>141</v>
      </c>
      <c r="AW31" s="491">
        <v>55.91505427317701</v>
      </c>
      <c r="AX31" s="491">
        <v>51.21657355050244</v>
      </c>
      <c r="AY31" s="491">
        <v>107.13945871401482</v>
      </c>
      <c r="AZ31" s="1073">
        <v>72.51570171375637</v>
      </c>
      <c r="BA31" s="1079" t="s">
        <v>378</v>
      </c>
      <c r="BB31" s="1080" t="s">
        <v>378</v>
      </c>
    </row>
    <row r="32" spans="1:54" ht="18">
      <c r="A32" s="532"/>
      <c r="B32" s="533" t="s">
        <v>1</v>
      </c>
      <c r="C32" s="534"/>
      <c r="D32" s="538" t="s">
        <v>118</v>
      </c>
      <c r="E32" s="536" t="s">
        <v>134</v>
      </c>
      <c r="F32" s="292">
        <v>12.662</v>
      </c>
      <c r="G32" s="292">
        <v>1575.909</v>
      </c>
      <c r="H32" s="292">
        <v>6.176</v>
      </c>
      <c r="I32" s="292">
        <v>1389.4</v>
      </c>
      <c r="J32" s="292">
        <v>1.134</v>
      </c>
      <c r="K32" s="292">
        <v>151.015</v>
      </c>
      <c r="L32" s="292">
        <v>2.126</v>
      </c>
      <c r="M32" s="292">
        <v>496.385</v>
      </c>
      <c r="N32" s="856"/>
      <c r="O32" s="857"/>
      <c r="P32" s="939"/>
      <c r="Q32" s="940"/>
      <c r="R32" s="858"/>
      <c r="S32" s="858"/>
      <c r="T32" s="941"/>
      <c r="U32" s="942"/>
      <c r="V32" s="860" t="s">
        <v>376</v>
      </c>
      <c r="W32" s="8" t="s">
        <v>376</v>
      </c>
      <c r="X32" s="924" t="s">
        <v>376</v>
      </c>
      <c r="Y32" s="924" t="s">
        <v>376</v>
      </c>
      <c r="Z32" s="860" t="s">
        <v>376</v>
      </c>
      <c r="AA32" s="8" t="s">
        <v>376</v>
      </c>
      <c r="AB32" s="924" t="s">
        <v>376</v>
      </c>
      <c r="AC32" s="936" t="s">
        <v>376</v>
      </c>
      <c r="AD32" s="173"/>
      <c r="AE32" s="172" t="s">
        <v>1</v>
      </c>
      <c r="AF32" s="174"/>
      <c r="AG32" s="247" t="s">
        <v>118</v>
      </c>
      <c r="AH32" s="243" t="s">
        <v>134</v>
      </c>
      <c r="AI32" s="481" t="s">
        <v>376</v>
      </c>
      <c r="AJ32" s="487" t="s">
        <v>376</v>
      </c>
      <c r="AK32" s="486" t="s">
        <v>376</v>
      </c>
      <c r="AL32" s="488" t="s">
        <v>376</v>
      </c>
      <c r="AM32" s="486" t="s">
        <v>376</v>
      </c>
      <c r="AN32" s="488" t="s">
        <v>376</v>
      </c>
      <c r="AO32" s="486" t="s">
        <v>376</v>
      </c>
      <c r="AP32" s="489" t="s">
        <v>376</v>
      </c>
      <c r="AS32" s="937" t="s">
        <v>1</v>
      </c>
      <c r="AT32" s="174"/>
      <c r="AU32" s="246" t="s">
        <v>118</v>
      </c>
      <c r="AV32" s="192" t="s">
        <v>141</v>
      </c>
      <c r="AW32" s="491">
        <v>124.45972200284315</v>
      </c>
      <c r="AX32" s="491">
        <v>224.9676165803109</v>
      </c>
      <c r="AY32" s="491">
        <v>133.17019400352734</v>
      </c>
      <c r="AZ32" s="1073">
        <v>233.48306679209784</v>
      </c>
      <c r="BA32" s="1079" t="s">
        <v>378</v>
      </c>
      <c r="BB32" s="1080" t="s">
        <v>378</v>
      </c>
    </row>
    <row r="33" spans="1:54" ht="18">
      <c r="A33" s="532"/>
      <c r="B33" s="537"/>
      <c r="C33" s="534" t="s">
        <v>85</v>
      </c>
      <c r="D33" s="545" t="s">
        <v>113</v>
      </c>
      <c r="E33" s="536" t="s">
        <v>134</v>
      </c>
      <c r="F33" s="291">
        <v>1.973</v>
      </c>
      <c r="G33" s="291">
        <v>544.1</v>
      </c>
      <c r="H33" s="1169">
        <v>2.15</v>
      </c>
      <c r="I33" s="1170">
        <v>598.538</v>
      </c>
      <c r="J33" s="291">
        <v>0</v>
      </c>
      <c r="K33" s="291">
        <v>0</v>
      </c>
      <c r="L33" s="1169">
        <v>0.024</v>
      </c>
      <c r="M33" s="1171">
        <v>37.203</v>
      </c>
      <c r="N33" s="856"/>
      <c r="O33" s="857"/>
      <c r="P33" s="939"/>
      <c r="Q33" s="940"/>
      <c r="R33" s="858"/>
      <c r="S33" s="858"/>
      <c r="T33" s="941"/>
      <c r="U33" s="942"/>
      <c r="V33" s="860" t="s">
        <v>376</v>
      </c>
      <c r="W33" s="8" t="s">
        <v>376</v>
      </c>
      <c r="X33" s="924" t="s">
        <v>376</v>
      </c>
      <c r="Y33" s="924" t="s">
        <v>376</v>
      </c>
      <c r="Z33" s="860" t="s">
        <v>376</v>
      </c>
      <c r="AA33" s="8" t="s">
        <v>376</v>
      </c>
      <c r="AB33" s="924" t="s">
        <v>376</v>
      </c>
      <c r="AC33" s="936" t="s">
        <v>376</v>
      </c>
      <c r="AD33" s="173"/>
      <c r="AE33" s="245"/>
      <c r="AF33" s="174" t="s">
        <v>85</v>
      </c>
      <c r="AG33" s="256" t="s">
        <v>113</v>
      </c>
      <c r="AH33" s="243" t="s">
        <v>134</v>
      </c>
      <c r="AI33" s="486"/>
      <c r="AJ33" s="487"/>
      <c r="AK33" s="486"/>
      <c r="AL33" s="488"/>
      <c r="AM33" s="486"/>
      <c r="AN33" s="488"/>
      <c r="AO33" s="486"/>
      <c r="AP33" s="489"/>
      <c r="AS33" s="943"/>
      <c r="AT33" s="174" t="s">
        <v>85</v>
      </c>
      <c r="AU33" s="255" t="s">
        <v>113</v>
      </c>
      <c r="AV33" s="192" t="s">
        <v>141</v>
      </c>
      <c r="AW33" s="491">
        <v>275.772934617334</v>
      </c>
      <c r="AX33" s="491">
        <v>278.3897674418605</v>
      </c>
      <c r="AY33" s="491" t="s">
        <v>143</v>
      </c>
      <c r="AZ33" s="1073">
        <v>1550.125</v>
      </c>
      <c r="BA33" s="1079" t="s">
        <v>378</v>
      </c>
      <c r="BB33" s="1080" t="s">
        <v>156</v>
      </c>
    </row>
    <row r="34" spans="1:54" ht="18">
      <c r="A34" s="532"/>
      <c r="B34" s="537"/>
      <c r="C34" s="534" t="s">
        <v>88</v>
      </c>
      <c r="D34" s="546" t="s">
        <v>114</v>
      </c>
      <c r="E34" s="541" t="s">
        <v>134</v>
      </c>
      <c r="F34" s="291">
        <v>10.689</v>
      </c>
      <c r="G34" s="291">
        <v>1031.809</v>
      </c>
      <c r="H34" s="1169">
        <v>4.026</v>
      </c>
      <c r="I34" s="1170">
        <v>790.862</v>
      </c>
      <c r="J34" s="1173">
        <v>1.134</v>
      </c>
      <c r="K34" s="1173">
        <v>151.015</v>
      </c>
      <c r="L34" s="1173">
        <v>2.102</v>
      </c>
      <c r="M34" s="1174">
        <v>459.182</v>
      </c>
      <c r="N34" s="856"/>
      <c r="O34" s="857"/>
      <c r="P34" s="939"/>
      <c r="Q34" s="940"/>
      <c r="R34" s="858"/>
      <c r="S34" s="858"/>
      <c r="T34" s="941"/>
      <c r="U34" s="942"/>
      <c r="V34" s="860" t="s">
        <v>376</v>
      </c>
      <c r="W34" s="8" t="s">
        <v>376</v>
      </c>
      <c r="X34" s="924" t="s">
        <v>376</v>
      </c>
      <c r="Y34" s="924" t="s">
        <v>376</v>
      </c>
      <c r="Z34" s="860" t="s">
        <v>376</v>
      </c>
      <c r="AA34" s="8" t="s">
        <v>376</v>
      </c>
      <c r="AB34" s="924" t="s">
        <v>376</v>
      </c>
      <c r="AC34" s="936" t="s">
        <v>376</v>
      </c>
      <c r="AD34" s="173"/>
      <c r="AE34" s="245"/>
      <c r="AF34" s="174" t="s">
        <v>88</v>
      </c>
      <c r="AG34" s="257" t="s">
        <v>114</v>
      </c>
      <c r="AH34" s="250" t="s">
        <v>134</v>
      </c>
      <c r="AI34" s="486"/>
      <c r="AJ34" s="487"/>
      <c r="AK34" s="486"/>
      <c r="AL34" s="488"/>
      <c r="AM34" s="486"/>
      <c r="AN34" s="488"/>
      <c r="AO34" s="486"/>
      <c r="AP34" s="489"/>
      <c r="AS34" s="943"/>
      <c r="AT34" s="174" t="s">
        <v>88</v>
      </c>
      <c r="AU34" s="257" t="s">
        <v>114</v>
      </c>
      <c r="AV34" s="192" t="s">
        <v>141</v>
      </c>
      <c r="AW34" s="491">
        <v>96.52998409579942</v>
      </c>
      <c r="AX34" s="491">
        <v>196.4386487829111</v>
      </c>
      <c r="AY34" s="491">
        <v>133.17019400352734</v>
      </c>
      <c r="AZ34" s="1073">
        <v>218.4500475737393</v>
      </c>
      <c r="BA34" s="1079" t="s">
        <v>156</v>
      </c>
      <c r="BB34" s="1080" t="s">
        <v>378</v>
      </c>
    </row>
    <row r="35" spans="1:54" ht="18">
      <c r="A35" s="532"/>
      <c r="B35" s="537"/>
      <c r="C35" s="534" t="s">
        <v>119</v>
      </c>
      <c r="D35" s="547" t="s">
        <v>120</v>
      </c>
      <c r="E35" s="548" t="s">
        <v>134</v>
      </c>
      <c r="F35" s="292">
        <v>198.79</v>
      </c>
      <c r="G35" s="292">
        <v>13360.371</v>
      </c>
      <c r="H35" s="1167">
        <v>178.48</v>
      </c>
      <c r="I35" s="1175">
        <v>12734.311</v>
      </c>
      <c r="J35" s="1167">
        <v>3.308</v>
      </c>
      <c r="K35" s="1167">
        <v>574.234</v>
      </c>
      <c r="L35" s="1167">
        <v>7.123</v>
      </c>
      <c r="M35" s="1168">
        <v>1223.811</v>
      </c>
      <c r="N35" s="856"/>
      <c r="O35" s="857"/>
      <c r="P35" s="939"/>
      <c r="Q35" s="940"/>
      <c r="R35" s="858"/>
      <c r="S35" s="858"/>
      <c r="T35" s="941"/>
      <c r="U35" s="942"/>
      <c r="V35" s="860" t="s">
        <v>376</v>
      </c>
      <c r="W35" s="8" t="s">
        <v>376</v>
      </c>
      <c r="X35" s="924" t="s">
        <v>376</v>
      </c>
      <c r="Y35" s="924" t="s">
        <v>376</v>
      </c>
      <c r="Z35" s="860" t="s">
        <v>376</v>
      </c>
      <c r="AA35" s="8" t="s">
        <v>376</v>
      </c>
      <c r="AB35" s="924" t="s">
        <v>376</v>
      </c>
      <c r="AC35" s="936" t="s">
        <v>376</v>
      </c>
      <c r="AD35" s="173"/>
      <c r="AE35" s="245"/>
      <c r="AF35" s="174" t="s">
        <v>119</v>
      </c>
      <c r="AG35" s="258" t="s">
        <v>65</v>
      </c>
      <c r="AH35" s="259" t="s">
        <v>134</v>
      </c>
      <c r="AI35" s="486"/>
      <c r="AJ35" s="487"/>
      <c r="AK35" s="486"/>
      <c r="AL35" s="488"/>
      <c r="AM35" s="486"/>
      <c r="AN35" s="488"/>
      <c r="AO35" s="486"/>
      <c r="AP35" s="489"/>
      <c r="AS35" s="943"/>
      <c r="AT35" s="174" t="s">
        <v>119</v>
      </c>
      <c r="AU35" s="258" t="s">
        <v>120</v>
      </c>
      <c r="AV35" s="192" t="s">
        <v>141</v>
      </c>
      <c r="AW35" s="491">
        <v>67.20846622063483</v>
      </c>
      <c r="AX35" s="491">
        <v>71.34867212012551</v>
      </c>
      <c r="AY35" s="491">
        <v>173.58948004836762</v>
      </c>
      <c r="AZ35" s="1073">
        <v>171.81117506668537</v>
      </c>
      <c r="BA35" s="1079" t="s">
        <v>378</v>
      </c>
      <c r="BB35" s="1080" t="s">
        <v>378</v>
      </c>
    </row>
    <row r="36" spans="1:54" ht="18">
      <c r="A36" s="549"/>
      <c r="B36" s="539"/>
      <c r="C36" s="534" t="s">
        <v>89</v>
      </c>
      <c r="D36" s="547" t="s">
        <v>121</v>
      </c>
      <c r="E36" s="548" t="s">
        <v>134</v>
      </c>
      <c r="F36" s="1173">
        <v>0.143</v>
      </c>
      <c r="G36" s="1173">
        <v>34.134</v>
      </c>
      <c r="H36" s="1173">
        <v>0.003</v>
      </c>
      <c r="I36" s="1176">
        <v>0.139</v>
      </c>
      <c r="J36" s="1173">
        <v>0</v>
      </c>
      <c r="K36" s="1173">
        <v>0</v>
      </c>
      <c r="L36" s="1173">
        <v>0</v>
      </c>
      <c r="M36" s="1174">
        <v>0</v>
      </c>
      <c r="N36" s="856"/>
      <c r="O36" s="857"/>
      <c r="P36" s="939"/>
      <c r="Q36" s="940"/>
      <c r="R36" s="858"/>
      <c r="S36" s="858"/>
      <c r="T36" s="941"/>
      <c r="U36" s="942"/>
      <c r="V36" s="860" t="s">
        <v>376</v>
      </c>
      <c r="W36" s="8" t="s">
        <v>376</v>
      </c>
      <c r="X36" s="924" t="s">
        <v>376</v>
      </c>
      <c r="Y36" s="924" t="s">
        <v>376</v>
      </c>
      <c r="Z36" s="860" t="s">
        <v>376</v>
      </c>
      <c r="AA36" s="8" t="s">
        <v>376</v>
      </c>
      <c r="AB36" s="924" t="s">
        <v>376</v>
      </c>
      <c r="AC36" s="936" t="s">
        <v>376</v>
      </c>
      <c r="AD36" s="260"/>
      <c r="AE36" s="248"/>
      <c r="AF36" s="174" t="s">
        <v>89</v>
      </c>
      <c r="AG36" s="258" t="s">
        <v>121</v>
      </c>
      <c r="AH36" s="259" t="s">
        <v>134</v>
      </c>
      <c r="AI36" s="486"/>
      <c r="AJ36" s="487"/>
      <c r="AK36" s="486"/>
      <c r="AL36" s="488"/>
      <c r="AM36" s="486"/>
      <c r="AN36" s="488"/>
      <c r="AO36" s="486"/>
      <c r="AP36" s="489"/>
      <c r="AS36" s="944"/>
      <c r="AT36" s="174" t="s">
        <v>89</v>
      </c>
      <c r="AU36" s="258" t="s">
        <v>121</v>
      </c>
      <c r="AV36" s="192" t="s">
        <v>141</v>
      </c>
      <c r="AW36" s="491">
        <v>238.69930069930072</v>
      </c>
      <c r="AX36" s="491">
        <v>46.333333333333336</v>
      </c>
      <c r="AY36" s="491" t="s">
        <v>143</v>
      </c>
      <c r="AZ36" s="1073" t="s">
        <v>143</v>
      </c>
      <c r="BA36" s="1079" t="s">
        <v>156</v>
      </c>
      <c r="BB36" s="1080" t="s">
        <v>156</v>
      </c>
    </row>
    <row r="37" spans="1:54" ht="18">
      <c r="A37" s="550" t="s">
        <v>228</v>
      </c>
      <c r="B37" s="551" t="s">
        <v>2</v>
      </c>
      <c r="C37" s="552"/>
      <c r="D37" s="553" t="s">
        <v>71</v>
      </c>
      <c r="E37" s="531" t="s">
        <v>134</v>
      </c>
      <c r="F37" s="1190">
        <v>3904.43</v>
      </c>
      <c r="G37" s="1190">
        <v>744519.33</v>
      </c>
      <c r="H37" s="1191">
        <v>3873.087</v>
      </c>
      <c r="I37" s="1191">
        <v>736131.278</v>
      </c>
      <c r="J37" s="1190">
        <v>139.91</v>
      </c>
      <c r="K37" s="1190">
        <v>42324.34</v>
      </c>
      <c r="L37" s="1191">
        <v>150.766</v>
      </c>
      <c r="M37" s="1192">
        <v>45926.989</v>
      </c>
      <c r="N37" s="856"/>
      <c r="O37" s="857"/>
      <c r="P37" s="939"/>
      <c r="Q37" s="946"/>
      <c r="R37" s="858"/>
      <c r="S37" s="858"/>
      <c r="T37" s="941"/>
      <c r="U37" s="942"/>
      <c r="V37" s="860" t="s">
        <v>376</v>
      </c>
      <c r="W37" s="8" t="s">
        <v>376</v>
      </c>
      <c r="X37" s="924" t="s">
        <v>376</v>
      </c>
      <c r="Y37" s="924" t="s">
        <v>376</v>
      </c>
      <c r="Z37" s="860" t="s">
        <v>376</v>
      </c>
      <c r="AA37" s="8" t="s">
        <v>376</v>
      </c>
      <c r="AB37" s="924" t="s">
        <v>376</v>
      </c>
      <c r="AC37" s="936" t="s">
        <v>376</v>
      </c>
      <c r="AD37" s="261" t="s">
        <v>228</v>
      </c>
      <c r="AE37" s="262" t="s">
        <v>2</v>
      </c>
      <c r="AF37" s="263"/>
      <c r="AG37" s="264" t="s">
        <v>71</v>
      </c>
      <c r="AH37" s="241" t="s">
        <v>134</v>
      </c>
      <c r="AI37" s="477" t="s">
        <v>376</v>
      </c>
      <c r="AJ37" s="479" t="s">
        <v>376</v>
      </c>
      <c r="AK37" s="477" t="s">
        <v>376</v>
      </c>
      <c r="AL37" s="479" t="s">
        <v>376</v>
      </c>
      <c r="AM37" s="477" t="s">
        <v>376</v>
      </c>
      <c r="AN37" s="479" t="s">
        <v>376</v>
      </c>
      <c r="AO37" s="477" t="s">
        <v>376</v>
      </c>
      <c r="AP37" s="480" t="s">
        <v>376</v>
      </c>
      <c r="AS37" s="947" t="s">
        <v>2</v>
      </c>
      <c r="AT37" s="948"/>
      <c r="AU37" s="949" t="s">
        <v>71</v>
      </c>
      <c r="AV37" s="192" t="s">
        <v>141</v>
      </c>
      <c r="AW37" s="485">
        <v>190.6857928045835</v>
      </c>
      <c r="AX37" s="485">
        <v>190.06319197064255</v>
      </c>
      <c r="AY37" s="485">
        <v>302.5111857622757</v>
      </c>
      <c r="AZ37" s="1072">
        <v>304.6243118474988</v>
      </c>
      <c r="BA37" s="1079" t="s">
        <v>378</v>
      </c>
      <c r="BB37" s="1080" t="s">
        <v>378</v>
      </c>
    </row>
    <row r="38" spans="1:54" ht="18">
      <c r="A38" s="532"/>
      <c r="B38" s="554" t="s">
        <v>3</v>
      </c>
      <c r="C38" s="555"/>
      <c r="D38" s="538" t="s">
        <v>122</v>
      </c>
      <c r="E38" s="536" t="s">
        <v>134</v>
      </c>
      <c r="F38" s="1183">
        <v>2975.121</v>
      </c>
      <c r="G38" s="1184">
        <v>548703.284</v>
      </c>
      <c r="H38" s="1167">
        <v>2938.906</v>
      </c>
      <c r="I38" s="1175">
        <v>538748.216</v>
      </c>
      <c r="J38" s="1183">
        <v>89.662</v>
      </c>
      <c r="K38" s="1187">
        <v>20520.171</v>
      </c>
      <c r="L38" s="1167">
        <v>83.263</v>
      </c>
      <c r="M38" s="1168">
        <v>19707.515</v>
      </c>
      <c r="N38" s="856"/>
      <c r="O38" s="857"/>
      <c r="P38" s="939"/>
      <c r="Q38" s="950"/>
      <c r="R38" s="858"/>
      <c r="S38" s="858"/>
      <c r="T38" s="941"/>
      <c r="U38" s="942"/>
      <c r="V38" s="860" t="s">
        <v>376</v>
      </c>
      <c r="W38" s="8" t="s">
        <v>376</v>
      </c>
      <c r="X38" s="924" t="s">
        <v>376</v>
      </c>
      <c r="Y38" s="924" t="s">
        <v>376</v>
      </c>
      <c r="Z38" s="860" t="s">
        <v>376</v>
      </c>
      <c r="AA38" s="8" t="s">
        <v>376</v>
      </c>
      <c r="AB38" s="924" t="s">
        <v>376</v>
      </c>
      <c r="AC38" s="936" t="s">
        <v>376</v>
      </c>
      <c r="AD38" s="173"/>
      <c r="AE38" s="175" t="s">
        <v>3</v>
      </c>
      <c r="AF38" s="176"/>
      <c r="AG38" s="247" t="s">
        <v>122</v>
      </c>
      <c r="AH38" s="243" t="s">
        <v>134</v>
      </c>
      <c r="AI38" s="486"/>
      <c r="AJ38" s="488"/>
      <c r="AK38" s="486"/>
      <c r="AL38" s="488"/>
      <c r="AM38" s="486"/>
      <c r="AN38" s="488"/>
      <c r="AO38" s="486"/>
      <c r="AP38" s="489"/>
      <c r="AS38" s="951" t="s">
        <v>3</v>
      </c>
      <c r="AT38" s="176"/>
      <c r="AU38" s="246" t="s">
        <v>122</v>
      </c>
      <c r="AV38" s="192" t="s">
        <v>141</v>
      </c>
      <c r="AW38" s="491">
        <v>184.43057744542153</v>
      </c>
      <c r="AX38" s="491">
        <v>183.31590598678557</v>
      </c>
      <c r="AY38" s="491">
        <v>228.86140170863908</v>
      </c>
      <c r="AZ38" s="1073">
        <v>236.68994631468956</v>
      </c>
      <c r="BA38" s="1079" t="s">
        <v>378</v>
      </c>
      <c r="BB38" s="1080" t="s">
        <v>378</v>
      </c>
    </row>
    <row r="39" spans="1:54" ht="18">
      <c r="A39" s="532"/>
      <c r="B39" s="554" t="s">
        <v>3</v>
      </c>
      <c r="C39" s="556"/>
      <c r="D39" s="557" t="s">
        <v>123</v>
      </c>
      <c r="E39" s="558" t="s">
        <v>134</v>
      </c>
      <c r="F39" s="1185">
        <v>241.979</v>
      </c>
      <c r="G39" s="1186">
        <v>49695.767</v>
      </c>
      <c r="H39" s="1172">
        <v>249.846</v>
      </c>
      <c r="I39" s="1177">
        <v>50001.741</v>
      </c>
      <c r="J39" s="1185">
        <v>4.7</v>
      </c>
      <c r="K39" s="1188">
        <v>2076.096</v>
      </c>
      <c r="L39" s="1172">
        <v>5.086</v>
      </c>
      <c r="M39" s="1181">
        <v>2148.524</v>
      </c>
      <c r="N39" s="856"/>
      <c r="O39" s="857"/>
      <c r="P39" s="939"/>
      <c r="Q39" s="950"/>
      <c r="R39" s="858"/>
      <c r="S39" s="858"/>
      <c r="T39" s="941"/>
      <c r="U39" s="942"/>
      <c r="V39" s="860" t="s">
        <v>376</v>
      </c>
      <c r="W39" s="8" t="s">
        <v>376</v>
      </c>
      <c r="X39" s="924" t="s">
        <v>376</v>
      </c>
      <c r="Y39" s="924" t="s">
        <v>376</v>
      </c>
      <c r="Z39" s="860" t="s">
        <v>376</v>
      </c>
      <c r="AA39" s="8" t="s">
        <v>376</v>
      </c>
      <c r="AB39" s="924" t="s">
        <v>376</v>
      </c>
      <c r="AC39" s="936" t="s">
        <v>376</v>
      </c>
      <c r="AD39" s="173"/>
      <c r="AE39" s="175" t="s">
        <v>3</v>
      </c>
      <c r="AF39" s="265"/>
      <c r="AG39" s="268" t="s">
        <v>123</v>
      </c>
      <c r="AH39" s="267" t="s">
        <v>134</v>
      </c>
      <c r="AI39" s="481"/>
      <c r="AJ39" s="483"/>
      <c r="AK39" s="481"/>
      <c r="AL39" s="483"/>
      <c r="AM39" s="481"/>
      <c r="AN39" s="483"/>
      <c r="AO39" s="481"/>
      <c r="AP39" s="484"/>
      <c r="AS39" s="951" t="s">
        <v>3</v>
      </c>
      <c r="AT39" s="265"/>
      <c r="AU39" s="266" t="s">
        <v>123</v>
      </c>
      <c r="AV39" s="192" t="s">
        <v>141</v>
      </c>
      <c r="AW39" s="485">
        <v>205.37223064811408</v>
      </c>
      <c r="AX39" s="485">
        <v>200.13024423044595</v>
      </c>
      <c r="AY39" s="485">
        <v>441.72255319148934</v>
      </c>
      <c r="AZ39" s="1072">
        <v>422.43885174990163</v>
      </c>
      <c r="BA39" s="1079" t="s">
        <v>378</v>
      </c>
      <c r="BB39" s="1080" t="s">
        <v>378</v>
      </c>
    </row>
    <row r="40" spans="1:54" ht="18">
      <c r="A40" s="527" t="s">
        <v>298</v>
      </c>
      <c r="B40" s="552" t="s">
        <v>124</v>
      </c>
      <c r="C40" s="559"/>
      <c r="D40" s="530" t="s">
        <v>72</v>
      </c>
      <c r="E40" s="531" t="s">
        <v>134</v>
      </c>
      <c r="F40" s="1220">
        <v>946.111</v>
      </c>
      <c r="G40" s="1220">
        <v>256125.921</v>
      </c>
      <c r="H40" s="1220">
        <v>1066.006</v>
      </c>
      <c r="I40" s="1220">
        <v>273498.451</v>
      </c>
      <c r="J40" s="1220">
        <v>223.563</v>
      </c>
      <c r="K40" s="1220">
        <v>113683.53</v>
      </c>
      <c r="L40" s="1220">
        <v>213.25</v>
      </c>
      <c r="M40" s="1220">
        <v>129117.201</v>
      </c>
      <c r="N40" s="856"/>
      <c r="O40" s="857"/>
      <c r="P40" s="939"/>
      <c r="Q40" s="940"/>
      <c r="R40" s="858"/>
      <c r="S40" s="858"/>
      <c r="T40" s="941"/>
      <c r="U40" s="942"/>
      <c r="V40" s="860" t="s">
        <v>376</v>
      </c>
      <c r="W40" s="8" t="s">
        <v>376</v>
      </c>
      <c r="X40" s="924" t="s">
        <v>376</v>
      </c>
      <c r="Y40" s="924" t="s">
        <v>376</v>
      </c>
      <c r="Z40" s="860" t="s">
        <v>376</v>
      </c>
      <c r="AA40" s="8" t="s">
        <v>376</v>
      </c>
      <c r="AB40" s="924" t="s">
        <v>376</v>
      </c>
      <c r="AC40" s="936" t="s">
        <v>376</v>
      </c>
      <c r="AD40" s="238" t="s">
        <v>298</v>
      </c>
      <c r="AE40" s="263" t="s">
        <v>124</v>
      </c>
      <c r="AF40" s="269"/>
      <c r="AG40" s="239" t="s">
        <v>72</v>
      </c>
      <c r="AH40" s="241" t="s">
        <v>134</v>
      </c>
      <c r="AI40" s="477" t="s">
        <v>405</v>
      </c>
      <c r="AJ40" s="479" t="s">
        <v>405</v>
      </c>
      <c r="AK40" s="477" t="s">
        <v>405</v>
      </c>
      <c r="AL40" s="479" t="s">
        <v>405</v>
      </c>
      <c r="AM40" s="477" t="s">
        <v>405</v>
      </c>
      <c r="AN40" s="479" t="s">
        <v>405</v>
      </c>
      <c r="AO40" s="477" t="s">
        <v>405</v>
      </c>
      <c r="AP40" s="480" t="s">
        <v>405</v>
      </c>
      <c r="AS40" s="952" t="s">
        <v>124</v>
      </c>
      <c r="AT40" s="176"/>
      <c r="AU40" s="938" t="s">
        <v>72</v>
      </c>
      <c r="AV40" s="192" t="s">
        <v>141</v>
      </c>
      <c r="AW40" s="485">
        <v>270.7144521097419</v>
      </c>
      <c r="AX40" s="485">
        <v>256.5637069584974</v>
      </c>
      <c r="AY40" s="485">
        <v>508.5078031695764</v>
      </c>
      <c r="AZ40" s="1072">
        <v>605.4733927315358</v>
      </c>
      <c r="BA40" s="1079" t="s">
        <v>378</v>
      </c>
      <c r="BB40" s="1080" t="s">
        <v>378</v>
      </c>
    </row>
    <row r="41" spans="1:54" ht="18">
      <c r="A41" s="532"/>
      <c r="B41" s="554" t="s">
        <v>4</v>
      </c>
      <c r="C41" s="555"/>
      <c r="D41" s="538" t="s">
        <v>116</v>
      </c>
      <c r="E41" s="536" t="s">
        <v>134</v>
      </c>
      <c r="F41" s="1178">
        <v>407.784</v>
      </c>
      <c r="G41" s="1178">
        <v>89542.007</v>
      </c>
      <c r="H41" s="1178">
        <v>542.248</v>
      </c>
      <c r="I41" s="1179">
        <v>99222.651</v>
      </c>
      <c r="J41" s="1178">
        <v>127.43</v>
      </c>
      <c r="K41" s="1178">
        <v>60003.967</v>
      </c>
      <c r="L41" s="1178">
        <v>116.735</v>
      </c>
      <c r="M41" s="1180">
        <v>69412.056</v>
      </c>
      <c r="N41" s="856"/>
      <c r="O41" s="857"/>
      <c r="P41" s="939"/>
      <c r="Q41" s="940"/>
      <c r="R41" s="858"/>
      <c r="S41" s="858"/>
      <c r="T41" s="941"/>
      <c r="U41" s="942"/>
      <c r="V41" s="860" t="s">
        <v>376</v>
      </c>
      <c r="W41" s="8" t="s">
        <v>376</v>
      </c>
      <c r="X41" s="924" t="s">
        <v>376</v>
      </c>
      <c r="Y41" s="924" t="s">
        <v>376</v>
      </c>
      <c r="Z41" s="860" t="s">
        <v>376</v>
      </c>
      <c r="AA41" s="8" t="s">
        <v>376</v>
      </c>
      <c r="AB41" s="924" t="s">
        <v>376</v>
      </c>
      <c r="AC41" s="936" t="s">
        <v>376</v>
      </c>
      <c r="AD41" s="173"/>
      <c r="AE41" s="175" t="s">
        <v>4</v>
      </c>
      <c r="AF41" s="176"/>
      <c r="AG41" s="247" t="s">
        <v>116</v>
      </c>
      <c r="AH41" s="243" t="s">
        <v>134</v>
      </c>
      <c r="AI41" s="481"/>
      <c r="AJ41" s="483"/>
      <c r="AK41" s="481"/>
      <c r="AL41" s="483"/>
      <c r="AM41" s="481"/>
      <c r="AN41" s="483"/>
      <c r="AO41" s="481"/>
      <c r="AP41" s="484"/>
      <c r="AS41" s="951" t="s">
        <v>4</v>
      </c>
      <c r="AT41" s="176"/>
      <c r="AU41" s="246" t="s">
        <v>116</v>
      </c>
      <c r="AV41" s="192" t="s">
        <v>141</v>
      </c>
      <c r="AW41" s="485">
        <v>219.58195270044925</v>
      </c>
      <c r="AX41" s="485">
        <v>182.98389482303298</v>
      </c>
      <c r="AY41" s="485">
        <v>470.8778702032488</v>
      </c>
      <c r="AZ41" s="1072">
        <v>594.6122071358204</v>
      </c>
      <c r="BA41" s="1079" t="s">
        <v>378</v>
      </c>
      <c r="BB41" s="1080" t="s">
        <v>378</v>
      </c>
    </row>
    <row r="42" spans="1:54" ht="18">
      <c r="A42" s="532"/>
      <c r="B42" s="554" t="s">
        <v>5</v>
      </c>
      <c r="C42" s="555"/>
      <c r="D42" s="538" t="s">
        <v>117</v>
      </c>
      <c r="E42" s="536" t="s">
        <v>134</v>
      </c>
      <c r="F42" s="290">
        <v>172.87</v>
      </c>
      <c r="G42" s="290">
        <v>45583.859</v>
      </c>
      <c r="H42" s="1172">
        <v>159.31</v>
      </c>
      <c r="I42" s="1177">
        <v>44440</v>
      </c>
      <c r="J42" s="1172">
        <v>42.889</v>
      </c>
      <c r="K42" s="1172">
        <v>17959.883</v>
      </c>
      <c r="L42" s="1172">
        <v>43.693</v>
      </c>
      <c r="M42" s="1181">
        <v>18747.435</v>
      </c>
      <c r="N42" s="856"/>
      <c r="O42" s="857"/>
      <c r="P42" s="939"/>
      <c r="Q42" s="940"/>
      <c r="R42" s="858"/>
      <c r="S42" s="858"/>
      <c r="T42" s="941"/>
      <c r="U42" s="942"/>
      <c r="V42" s="860" t="s">
        <v>376</v>
      </c>
      <c r="W42" s="8" t="s">
        <v>376</v>
      </c>
      <c r="X42" s="924" t="s">
        <v>376</v>
      </c>
      <c r="Y42" s="924" t="s">
        <v>376</v>
      </c>
      <c r="Z42" s="860" t="s">
        <v>376</v>
      </c>
      <c r="AA42" s="8" t="s">
        <v>376</v>
      </c>
      <c r="AB42" s="924" t="s">
        <v>376</v>
      </c>
      <c r="AC42" s="936" t="s">
        <v>376</v>
      </c>
      <c r="AD42" s="173"/>
      <c r="AE42" s="175" t="s">
        <v>5</v>
      </c>
      <c r="AF42" s="176"/>
      <c r="AG42" s="247" t="s">
        <v>117</v>
      </c>
      <c r="AH42" s="243" t="s">
        <v>134</v>
      </c>
      <c r="AI42" s="481"/>
      <c r="AJ42" s="483"/>
      <c r="AK42" s="481"/>
      <c r="AL42" s="483"/>
      <c r="AM42" s="481"/>
      <c r="AN42" s="483"/>
      <c r="AO42" s="481"/>
      <c r="AP42" s="484"/>
      <c r="AS42" s="951" t="s">
        <v>5</v>
      </c>
      <c r="AT42" s="176"/>
      <c r="AU42" s="246" t="s">
        <v>117</v>
      </c>
      <c r="AV42" s="192" t="s">
        <v>141</v>
      </c>
      <c r="AW42" s="485">
        <v>263.68866200034705</v>
      </c>
      <c r="AX42" s="485">
        <v>278.95298474672023</v>
      </c>
      <c r="AY42" s="485">
        <v>418.7526638532025</v>
      </c>
      <c r="AZ42" s="1072">
        <v>429.07181928455367</v>
      </c>
      <c r="BA42" s="1079" t="s">
        <v>378</v>
      </c>
      <c r="BB42" s="1080" t="s">
        <v>378</v>
      </c>
    </row>
    <row r="43" spans="1:54" ht="18">
      <c r="A43" s="532"/>
      <c r="B43" s="554" t="s">
        <v>125</v>
      </c>
      <c r="C43" s="555"/>
      <c r="D43" s="538" t="s">
        <v>126</v>
      </c>
      <c r="E43" s="536" t="s">
        <v>134</v>
      </c>
      <c r="F43" s="1178">
        <v>1.219</v>
      </c>
      <c r="G43" s="1178">
        <v>746.638</v>
      </c>
      <c r="H43" s="1178">
        <v>1.099</v>
      </c>
      <c r="I43" s="1179">
        <v>745.978</v>
      </c>
      <c r="J43" s="1178">
        <v>0.315</v>
      </c>
      <c r="K43" s="1178">
        <v>224.914</v>
      </c>
      <c r="L43" s="1178">
        <v>0.157</v>
      </c>
      <c r="M43" s="1180">
        <v>166.543</v>
      </c>
      <c r="N43" s="856"/>
      <c r="O43" s="857"/>
      <c r="P43" s="939"/>
      <c r="Q43" s="940"/>
      <c r="R43" s="858"/>
      <c r="S43" s="858"/>
      <c r="T43" s="941"/>
      <c r="U43" s="942"/>
      <c r="V43" s="860" t="s">
        <v>376</v>
      </c>
      <c r="W43" s="8" t="s">
        <v>376</v>
      </c>
      <c r="X43" s="924" t="s">
        <v>376</v>
      </c>
      <c r="Y43" s="924" t="s">
        <v>376</v>
      </c>
      <c r="Z43" s="860" t="s">
        <v>376</v>
      </c>
      <c r="AA43" s="8" t="s">
        <v>376</v>
      </c>
      <c r="AB43" s="924" t="s">
        <v>376</v>
      </c>
      <c r="AC43" s="936" t="s">
        <v>376</v>
      </c>
      <c r="AD43" s="173"/>
      <c r="AE43" s="175" t="s">
        <v>125</v>
      </c>
      <c r="AF43" s="176"/>
      <c r="AG43" s="247" t="s">
        <v>126</v>
      </c>
      <c r="AH43" s="243" t="s">
        <v>134</v>
      </c>
      <c r="AI43" s="481"/>
      <c r="AJ43" s="483"/>
      <c r="AK43" s="481"/>
      <c r="AL43" s="483"/>
      <c r="AM43" s="481"/>
      <c r="AN43" s="483"/>
      <c r="AO43" s="481"/>
      <c r="AP43" s="484"/>
      <c r="AS43" s="951" t="s">
        <v>125</v>
      </c>
      <c r="AT43" s="176"/>
      <c r="AU43" s="246" t="s">
        <v>126</v>
      </c>
      <c r="AV43" s="192" t="s">
        <v>141</v>
      </c>
      <c r="AW43" s="485">
        <v>612.5004101722724</v>
      </c>
      <c r="AX43" s="485">
        <v>678.778889899909</v>
      </c>
      <c r="AY43" s="485">
        <v>714.0126984126983</v>
      </c>
      <c r="AZ43" s="1072">
        <v>1060.783439490446</v>
      </c>
      <c r="BA43" s="1079" t="s">
        <v>378</v>
      </c>
      <c r="BB43" s="1080" t="s">
        <v>378</v>
      </c>
    </row>
    <row r="44" spans="1:54" ht="18">
      <c r="A44" s="532"/>
      <c r="B44" s="554" t="s">
        <v>127</v>
      </c>
      <c r="C44" s="555"/>
      <c r="D44" s="538" t="s">
        <v>128</v>
      </c>
      <c r="E44" s="536" t="s">
        <v>134</v>
      </c>
      <c r="F44" s="1178">
        <v>1.534</v>
      </c>
      <c r="G44" s="1178">
        <v>1116.138</v>
      </c>
      <c r="H44" s="1178">
        <v>0.533</v>
      </c>
      <c r="I44" s="1179">
        <v>441.86</v>
      </c>
      <c r="J44" s="1178">
        <v>0.498</v>
      </c>
      <c r="K44" s="1178">
        <v>391.091</v>
      </c>
      <c r="L44" s="1178">
        <v>0.552</v>
      </c>
      <c r="M44" s="1180">
        <v>503.405</v>
      </c>
      <c r="N44" s="856"/>
      <c r="O44" s="857"/>
      <c r="P44" s="939"/>
      <c r="Q44" s="940"/>
      <c r="R44" s="858"/>
      <c r="S44" s="858"/>
      <c r="T44" s="941"/>
      <c r="U44" s="942"/>
      <c r="V44" s="860" t="s">
        <v>376</v>
      </c>
      <c r="W44" s="8" t="s">
        <v>376</v>
      </c>
      <c r="X44" s="924" t="s">
        <v>376</v>
      </c>
      <c r="Y44" s="924" t="s">
        <v>376</v>
      </c>
      <c r="Z44" s="860" t="s">
        <v>376</v>
      </c>
      <c r="AA44" s="8" t="s">
        <v>376</v>
      </c>
      <c r="AB44" s="924" t="s">
        <v>376</v>
      </c>
      <c r="AC44" s="936" t="s">
        <v>376</v>
      </c>
      <c r="AD44" s="173"/>
      <c r="AE44" s="175" t="s">
        <v>127</v>
      </c>
      <c r="AF44" s="176"/>
      <c r="AG44" s="247" t="s">
        <v>128</v>
      </c>
      <c r="AH44" s="243" t="s">
        <v>134</v>
      </c>
      <c r="AI44" s="481"/>
      <c r="AJ44" s="483"/>
      <c r="AK44" s="481"/>
      <c r="AL44" s="483"/>
      <c r="AM44" s="481"/>
      <c r="AN44" s="483"/>
      <c r="AO44" s="481"/>
      <c r="AP44" s="484"/>
      <c r="AS44" s="951" t="s">
        <v>127</v>
      </c>
      <c r="AT44" s="176"/>
      <c r="AU44" s="246" t="s">
        <v>128</v>
      </c>
      <c r="AV44" s="192" t="s">
        <v>141</v>
      </c>
      <c r="AW44" s="485">
        <v>727.599739243807</v>
      </c>
      <c r="AX44" s="485">
        <v>829.0056285178237</v>
      </c>
      <c r="AY44" s="485">
        <v>785.3232931726908</v>
      </c>
      <c r="AZ44" s="1072">
        <v>911.9655797101448</v>
      </c>
      <c r="BA44" s="1079" t="s">
        <v>378</v>
      </c>
      <c r="BB44" s="1080" t="s">
        <v>378</v>
      </c>
    </row>
    <row r="45" spans="1:54" ht="18">
      <c r="A45" s="532"/>
      <c r="B45" s="554" t="s">
        <v>129</v>
      </c>
      <c r="C45" s="555"/>
      <c r="D45" s="538" t="s">
        <v>130</v>
      </c>
      <c r="E45" s="536" t="s">
        <v>134</v>
      </c>
      <c r="F45" s="290">
        <v>47.315</v>
      </c>
      <c r="G45" s="290">
        <v>22737.408</v>
      </c>
      <c r="H45" s="1172">
        <v>45.687</v>
      </c>
      <c r="I45" s="1177">
        <v>24413.528</v>
      </c>
      <c r="J45" s="290">
        <v>12.529</v>
      </c>
      <c r="K45" s="290">
        <v>7197.257</v>
      </c>
      <c r="L45" s="1172">
        <v>10.965</v>
      </c>
      <c r="M45" s="1181">
        <v>6551.283</v>
      </c>
      <c r="N45" s="856"/>
      <c r="O45" s="857"/>
      <c r="P45" s="939"/>
      <c r="Q45" s="940"/>
      <c r="R45" s="858"/>
      <c r="S45" s="858"/>
      <c r="T45" s="941"/>
      <c r="U45" s="942"/>
      <c r="V45" s="860" t="s">
        <v>376</v>
      </c>
      <c r="W45" s="8" t="s">
        <v>376</v>
      </c>
      <c r="X45" s="924" t="s">
        <v>376</v>
      </c>
      <c r="Y45" s="924" t="s">
        <v>376</v>
      </c>
      <c r="Z45" s="860" t="s">
        <v>376</v>
      </c>
      <c r="AA45" s="8" t="s">
        <v>376</v>
      </c>
      <c r="AB45" s="924" t="s">
        <v>376</v>
      </c>
      <c r="AC45" s="936" t="s">
        <v>376</v>
      </c>
      <c r="AD45" s="173"/>
      <c r="AE45" s="175" t="s">
        <v>129</v>
      </c>
      <c r="AF45" s="176"/>
      <c r="AG45" s="247" t="s">
        <v>130</v>
      </c>
      <c r="AH45" s="243" t="s">
        <v>134</v>
      </c>
      <c r="AI45" s="481"/>
      <c r="AJ45" s="483"/>
      <c r="AK45" s="481"/>
      <c r="AL45" s="483"/>
      <c r="AM45" s="481"/>
      <c r="AN45" s="483"/>
      <c r="AO45" s="481"/>
      <c r="AP45" s="484"/>
      <c r="AS45" s="951" t="s">
        <v>129</v>
      </c>
      <c r="AT45" s="176"/>
      <c r="AU45" s="246" t="s">
        <v>130</v>
      </c>
      <c r="AV45" s="192" t="s">
        <v>141</v>
      </c>
      <c r="AW45" s="485">
        <v>480.5539046813907</v>
      </c>
      <c r="AX45" s="485">
        <v>534.3648740341891</v>
      </c>
      <c r="AY45" s="485">
        <v>574.4478410088594</v>
      </c>
      <c r="AZ45" s="1072">
        <v>597.4722298221615</v>
      </c>
      <c r="BA45" s="1079" t="s">
        <v>378</v>
      </c>
      <c r="BB45" s="1080" t="s">
        <v>378</v>
      </c>
    </row>
    <row r="46" spans="1:54" ht="18">
      <c r="A46" s="532"/>
      <c r="B46" s="554" t="s">
        <v>6</v>
      </c>
      <c r="C46" s="555"/>
      <c r="D46" s="538" t="s">
        <v>120</v>
      </c>
      <c r="E46" s="536" t="s">
        <v>134</v>
      </c>
      <c r="F46" s="1166">
        <v>143.766</v>
      </c>
      <c r="G46" s="1182">
        <v>24554.063</v>
      </c>
      <c r="H46" s="1167">
        <v>136.633</v>
      </c>
      <c r="I46" s="1175">
        <v>24332.51</v>
      </c>
      <c r="J46" s="1182">
        <v>13.085</v>
      </c>
      <c r="K46" s="1182">
        <v>4180.825</v>
      </c>
      <c r="L46" s="1167">
        <v>10.988</v>
      </c>
      <c r="M46" s="1168">
        <v>2836.384</v>
      </c>
      <c r="N46" s="856"/>
      <c r="O46" s="857"/>
      <c r="P46" s="939"/>
      <c r="Q46" s="940"/>
      <c r="R46" s="858"/>
      <c r="S46" s="858"/>
      <c r="T46" s="941"/>
      <c r="U46" s="942"/>
      <c r="V46" s="860" t="s">
        <v>376</v>
      </c>
      <c r="W46" s="8" t="s">
        <v>376</v>
      </c>
      <c r="X46" s="924" t="s">
        <v>376</v>
      </c>
      <c r="Y46" s="924" t="s">
        <v>376</v>
      </c>
      <c r="Z46" s="860" t="s">
        <v>376</v>
      </c>
      <c r="AA46" s="8" t="s">
        <v>376</v>
      </c>
      <c r="AB46" s="924" t="s">
        <v>376</v>
      </c>
      <c r="AC46" s="936" t="s">
        <v>376</v>
      </c>
      <c r="AD46" s="173"/>
      <c r="AE46" s="175" t="s">
        <v>6</v>
      </c>
      <c r="AF46" s="176"/>
      <c r="AG46" s="247" t="s">
        <v>65</v>
      </c>
      <c r="AH46" s="243" t="s">
        <v>134</v>
      </c>
      <c r="AI46" s="486"/>
      <c r="AJ46" s="488"/>
      <c r="AK46" s="486"/>
      <c r="AL46" s="488"/>
      <c r="AM46" s="486"/>
      <c r="AN46" s="488"/>
      <c r="AO46" s="486"/>
      <c r="AP46" s="489"/>
      <c r="AS46" s="951" t="s">
        <v>6</v>
      </c>
      <c r="AT46" s="176"/>
      <c r="AU46" s="246" t="s">
        <v>120</v>
      </c>
      <c r="AV46" s="192" t="s">
        <v>141</v>
      </c>
      <c r="AW46" s="491">
        <v>170.7918631665345</v>
      </c>
      <c r="AX46" s="491">
        <v>178.086626217678</v>
      </c>
      <c r="AY46" s="491">
        <v>319.5128009170806</v>
      </c>
      <c r="AZ46" s="1073">
        <v>258.13469239170007</v>
      </c>
      <c r="BA46" s="1079" t="s">
        <v>378</v>
      </c>
      <c r="BB46" s="1080" t="s">
        <v>378</v>
      </c>
    </row>
    <row r="47" spans="1:54" ht="18.75" thickBot="1">
      <c r="A47" s="953"/>
      <c r="B47" s="560" t="s">
        <v>6</v>
      </c>
      <c r="C47" s="561"/>
      <c r="D47" s="562" t="s">
        <v>118</v>
      </c>
      <c r="E47" s="563" t="s">
        <v>134</v>
      </c>
      <c r="F47" s="1189" t="s">
        <v>367</v>
      </c>
      <c r="G47" s="1189" t="s">
        <v>367</v>
      </c>
      <c r="H47" s="1189" t="s">
        <v>367</v>
      </c>
      <c r="I47" s="1189" t="s">
        <v>367</v>
      </c>
      <c r="J47" s="1189" t="s">
        <v>367</v>
      </c>
      <c r="K47" s="1189" t="s">
        <v>367</v>
      </c>
      <c r="L47" s="1189" t="s">
        <v>367</v>
      </c>
      <c r="M47" s="1189" t="s">
        <v>367</v>
      </c>
      <c r="N47" s="856"/>
      <c r="O47" s="857"/>
      <c r="P47" s="939"/>
      <c r="Q47" s="940"/>
      <c r="R47" s="858"/>
      <c r="S47" s="858"/>
      <c r="T47" s="941"/>
      <c r="U47" s="942"/>
      <c r="V47" s="860" t="s">
        <v>376</v>
      </c>
      <c r="W47" s="8" t="s">
        <v>376</v>
      </c>
      <c r="X47" s="924" t="s">
        <v>376</v>
      </c>
      <c r="Y47" s="924" t="s">
        <v>376</v>
      </c>
      <c r="Z47" s="860" t="s">
        <v>376</v>
      </c>
      <c r="AA47" s="8" t="s">
        <v>376</v>
      </c>
      <c r="AB47" s="924" t="s">
        <v>376</v>
      </c>
      <c r="AC47" s="936" t="s">
        <v>376</v>
      </c>
      <c r="AD47" s="270"/>
      <c r="AE47" s="271" t="s">
        <v>6</v>
      </c>
      <c r="AF47" s="177"/>
      <c r="AG47" s="272" t="s">
        <v>118</v>
      </c>
      <c r="AH47" s="273" t="s">
        <v>134</v>
      </c>
      <c r="AI47" s="492"/>
      <c r="AJ47" s="493"/>
      <c r="AK47" s="492"/>
      <c r="AL47" s="493"/>
      <c r="AM47" s="492"/>
      <c r="AN47" s="493"/>
      <c r="AO47" s="492"/>
      <c r="AP47" s="494"/>
      <c r="AS47" s="954" t="s">
        <v>6</v>
      </c>
      <c r="AT47" s="177"/>
      <c r="AU47" s="272" t="s">
        <v>118</v>
      </c>
      <c r="AV47" s="188" t="s">
        <v>141</v>
      </c>
      <c r="AW47" s="495" t="s">
        <v>150</v>
      </c>
      <c r="AX47" s="495" t="s">
        <v>150</v>
      </c>
      <c r="AY47" s="495" t="s">
        <v>150</v>
      </c>
      <c r="AZ47" s="1074" t="s">
        <v>150</v>
      </c>
      <c r="BA47" s="1081" t="s">
        <v>156</v>
      </c>
      <c r="BB47" s="1082" t="s">
        <v>156</v>
      </c>
    </row>
    <row r="48" spans="1:42" ht="35.25" customHeight="1" thickBot="1">
      <c r="A48" s="1330" t="s">
        <v>131</v>
      </c>
      <c r="B48" s="1330"/>
      <c r="C48" s="1330"/>
      <c r="D48" s="1330"/>
      <c r="E48" s="471"/>
      <c r="F48" s="854"/>
      <c r="G48" s="854"/>
      <c r="H48" s="1116"/>
      <c r="I48" s="1116"/>
      <c r="J48" s="854"/>
      <c r="K48" s="854"/>
      <c r="L48" s="1116"/>
      <c r="M48" s="1132"/>
      <c r="AE48" s="471"/>
      <c r="AF48" s="471"/>
      <c r="AG48" s="471"/>
      <c r="AH48" s="471"/>
      <c r="AI48" s="471"/>
      <c r="AJ48" s="471"/>
      <c r="AK48" s="471"/>
      <c r="AL48" s="471"/>
      <c r="AM48" s="471"/>
      <c r="AN48" s="471"/>
      <c r="AO48" s="471"/>
      <c r="AP48" s="471"/>
    </row>
    <row r="49" spans="1:42" ht="15.75" thickBot="1">
      <c r="A49" s="496" t="s">
        <v>132</v>
      </c>
      <c r="B49" s="496"/>
      <c r="C49" s="496"/>
      <c r="D49" s="146"/>
      <c r="E49" s="393" t="s">
        <v>158</v>
      </c>
      <c r="F49" s="319">
        <v>0</v>
      </c>
      <c r="G49" s="319">
        <v>0</v>
      </c>
      <c r="H49" s="319">
        <v>0</v>
      </c>
      <c r="I49" s="319">
        <v>0</v>
      </c>
      <c r="J49" s="319">
        <v>0</v>
      </c>
      <c r="K49" s="319">
        <v>0</v>
      </c>
      <c r="L49" s="319">
        <v>0</v>
      </c>
      <c r="M49" s="319">
        <v>0</v>
      </c>
      <c r="AE49" s="471"/>
      <c r="AF49" s="471"/>
      <c r="AG49" s="471"/>
      <c r="AH49" s="471"/>
      <c r="AI49" s="471"/>
      <c r="AJ49" s="471"/>
      <c r="AK49" s="471"/>
      <c r="AL49" s="471"/>
      <c r="AM49" s="471"/>
      <c r="AN49" s="471"/>
      <c r="AO49" s="471"/>
      <c r="AP49" s="471"/>
    </row>
    <row r="50" spans="1:42" ht="15.75" thickBot="1">
      <c r="A50" s="496" t="s">
        <v>133</v>
      </c>
      <c r="B50" s="496"/>
      <c r="C50" s="496"/>
      <c r="D50" s="146"/>
      <c r="E50" s="393" t="s">
        <v>175</v>
      </c>
      <c r="F50" s="319">
        <v>1</v>
      </c>
      <c r="G50" s="319">
        <v>1</v>
      </c>
      <c r="H50" s="319">
        <v>1</v>
      </c>
      <c r="I50" s="319">
        <v>1</v>
      </c>
      <c r="J50" s="319">
        <v>1</v>
      </c>
      <c r="K50" s="319">
        <v>1</v>
      </c>
      <c r="L50" s="319">
        <v>1</v>
      </c>
      <c r="M50" s="319">
        <v>1</v>
      </c>
      <c r="AE50" s="471"/>
      <c r="AF50" s="471"/>
      <c r="AG50" s="471"/>
      <c r="AH50" s="471"/>
      <c r="AI50" s="471"/>
      <c r="AJ50" s="471"/>
      <c r="AK50" s="471"/>
      <c r="AL50" s="471"/>
      <c r="AM50" s="471"/>
      <c r="AN50" s="471"/>
      <c r="AO50" s="471"/>
      <c r="AP50" s="471"/>
    </row>
    <row r="51" spans="1:42" ht="15">
      <c r="A51" s="496"/>
      <c r="B51" s="496"/>
      <c r="C51" s="496"/>
      <c r="D51" s="146"/>
      <c r="E51" s="146"/>
      <c r="F51" s="1219"/>
      <c r="G51" s="1219"/>
      <c r="H51" s="1219"/>
      <c r="I51" s="1219"/>
      <c r="J51" s="1219"/>
      <c r="K51" s="1219"/>
      <c r="L51" s="1219"/>
      <c r="M51" s="1219"/>
      <c r="AE51" s="471"/>
      <c r="AF51" s="471"/>
      <c r="AG51" s="471"/>
      <c r="AH51" s="471"/>
      <c r="AI51" s="471"/>
      <c r="AJ51" s="471"/>
      <c r="AK51" s="471"/>
      <c r="AL51" s="471"/>
      <c r="AM51" s="471"/>
      <c r="AN51" s="471"/>
      <c r="AO51" s="471"/>
      <c r="AP51" s="471"/>
    </row>
    <row r="52" spans="1:42" ht="15">
      <c r="A52" s="496"/>
      <c r="B52" s="496"/>
      <c r="C52" s="496"/>
      <c r="D52" s="146"/>
      <c r="E52" s="146"/>
      <c r="F52" s="1219"/>
      <c r="G52" s="471"/>
      <c r="H52" s="471"/>
      <c r="I52" s="471"/>
      <c r="J52" s="471"/>
      <c r="K52" s="471"/>
      <c r="L52" s="471"/>
      <c r="M52" s="471"/>
      <c r="AE52" s="471"/>
      <c r="AF52" s="471"/>
      <c r="AG52" s="471"/>
      <c r="AH52" s="471"/>
      <c r="AI52" s="471"/>
      <c r="AJ52" s="471"/>
      <c r="AK52" s="471"/>
      <c r="AL52" s="471"/>
      <c r="AM52" s="471"/>
      <c r="AN52" s="471"/>
      <c r="AO52" s="471"/>
      <c r="AP52" s="471"/>
    </row>
    <row r="53" spans="1:42" ht="15">
      <c r="A53" s="496"/>
      <c r="B53" s="496"/>
      <c r="C53" s="496"/>
      <c r="D53" s="146"/>
      <c r="E53" s="146"/>
      <c r="F53" s="471"/>
      <c r="G53" s="471"/>
      <c r="H53" s="471"/>
      <c r="I53" s="471"/>
      <c r="J53" s="471"/>
      <c r="K53" s="471"/>
      <c r="L53" s="471"/>
      <c r="M53" s="471"/>
      <c r="AE53" s="471"/>
      <c r="AF53" s="471"/>
      <c r="AG53" s="471"/>
      <c r="AH53" s="471"/>
      <c r="AI53" s="471"/>
      <c r="AJ53" s="471"/>
      <c r="AK53" s="471"/>
      <c r="AL53" s="471"/>
      <c r="AM53" s="471"/>
      <c r="AN53" s="471"/>
      <c r="AO53" s="471"/>
      <c r="AP53" s="471"/>
    </row>
    <row r="54" ht="18.75">
      <c r="E54" s="1221" t="s">
        <v>374</v>
      </c>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31">
      <selection activeCell="F77" sqref="A1:IV16384"/>
    </sheetView>
  </sheetViews>
  <sheetFormatPr defaultColWidth="9.625" defaultRowHeight="12.75" customHeight="1"/>
  <cols>
    <col min="1" max="1" width="8.25390625" style="581" customWidth="1"/>
    <col min="2" max="2" width="55.75390625" style="86" customWidth="1"/>
    <col min="3" max="3" width="10.00390625" style="86" customWidth="1"/>
    <col min="4" max="11" width="19.125" style="86" customWidth="1"/>
    <col min="12" max="26" width="7.00390625" style="35" customWidth="1"/>
    <col min="27" max="27" width="7.00390625" style="337"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68"/>
      <c r="BC1" s="1068"/>
    </row>
    <row r="2" spans="1:53" ht="17.25" customHeight="1" thickTop="1">
      <c r="A2" s="582"/>
      <c r="B2" s="583"/>
      <c r="C2" s="583"/>
      <c r="D2" s="1375" t="s">
        <v>198</v>
      </c>
      <c r="E2" s="1375" t="s">
        <v>7</v>
      </c>
      <c r="F2" s="583"/>
      <c r="G2" s="584" t="s">
        <v>252</v>
      </c>
      <c r="H2" s="1378" t="e">
        <v>#REF!</v>
      </c>
      <c r="I2" s="1378"/>
      <c r="J2" s="584" t="s">
        <v>210</v>
      </c>
      <c r="K2" s="179"/>
      <c r="L2" s="6"/>
      <c r="M2" s="7"/>
      <c r="N2" s="7"/>
      <c r="O2" s="806"/>
      <c r="P2" s="7"/>
      <c r="Q2" s="7"/>
      <c r="R2" s="7"/>
      <c r="S2" s="6"/>
      <c r="T2" s="30"/>
      <c r="U2" s="30"/>
      <c r="V2" s="30"/>
      <c r="W2" s="6"/>
      <c r="X2" s="6"/>
      <c r="Y2" s="6"/>
      <c r="Z2" s="6"/>
      <c r="AA2" s="807"/>
      <c r="AT2" s="1237"/>
      <c r="AU2" s="1237"/>
      <c r="AV2" s="1237"/>
      <c r="AW2" s="355" t="s">
        <v>143</v>
      </c>
      <c r="AX2" s="354" t="s">
        <v>144</v>
      </c>
      <c r="AY2" s="178"/>
      <c r="AZ2" s="178"/>
      <c r="BA2" s="178"/>
    </row>
    <row r="3" spans="1:50" ht="17.25" customHeight="1">
      <c r="A3" s="585"/>
      <c r="B3" s="209"/>
      <c r="C3" s="209"/>
      <c r="D3" s="1376"/>
      <c r="E3" s="1376"/>
      <c r="F3" s="209"/>
      <c r="G3" s="144" t="s">
        <v>215</v>
      </c>
      <c r="H3" s="139"/>
      <c r="I3" s="139" t="e">
        <v>#REF!</v>
      </c>
      <c r="J3" s="140"/>
      <c r="K3" s="141"/>
      <c r="L3" s="6"/>
      <c r="M3" s="7"/>
      <c r="N3" s="7"/>
      <c r="O3" s="809"/>
      <c r="P3" s="7"/>
      <c r="Q3" s="7"/>
      <c r="R3" s="7"/>
      <c r="S3" s="6"/>
      <c r="T3" s="30"/>
      <c r="U3" s="30"/>
      <c r="V3" s="30"/>
      <c r="W3" s="6"/>
      <c r="X3" s="6"/>
      <c r="Y3" s="6"/>
      <c r="Z3" s="6"/>
      <c r="AA3" s="807"/>
      <c r="AT3" s="1237"/>
      <c r="AU3" s="1237"/>
      <c r="AV3" s="1237"/>
      <c r="AW3" s="356" t="s">
        <v>145</v>
      </c>
      <c r="AX3" s="354" t="s">
        <v>151</v>
      </c>
    </row>
    <row r="4" spans="1:50" ht="17.25" customHeight="1">
      <c r="A4" s="585"/>
      <c r="B4" s="209"/>
      <c r="C4" s="209"/>
      <c r="D4" s="209"/>
      <c r="E4" s="586" t="s">
        <v>205</v>
      </c>
      <c r="F4" s="209"/>
      <c r="G4" s="144" t="s">
        <v>211</v>
      </c>
      <c r="H4" s="139"/>
      <c r="I4" s="1234" t="e">
        <v>#REF!</v>
      </c>
      <c r="J4" s="1234"/>
      <c r="K4" s="1377"/>
      <c r="L4" s="6"/>
      <c r="M4" s="7"/>
      <c r="N4" s="7"/>
      <c r="O4" s="810"/>
      <c r="P4" s="7"/>
      <c r="Q4" s="7"/>
      <c r="R4" s="7"/>
      <c r="S4" s="6"/>
      <c r="T4" s="6"/>
      <c r="U4" s="6"/>
      <c r="V4" s="6"/>
      <c r="W4" s="6"/>
      <c r="X4" s="6"/>
      <c r="Y4" s="6"/>
      <c r="Z4" s="6"/>
      <c r="AA4" s="807"/>
      <c r="AT4" s="1237"/>
      <c r="AU4" s="1237"/>
      <c r="AV4" s="1237"/>
      <c r="AW4" s="356" t="s">
        <v>146</v>
      </c>
      <c r="AX4" s="354" t="s">
        <v>147</v>
      </c>
    </row>
    <row r="5" spans="1:50" ht="17.25" customHeight="1">
      <c r="A5" s="585"/>
      <c r="B5" s="587" t="s">
        <v>198</v>
      </c>
      <c r="C5" s="588"/>
      <c r="D5" s="209"/>
      <c r="E5" s="589" t="s">
        <v>8</v>
      </c>
      <c r="F5" s="209"/>
      <c r="G5" s="144" t="s">
        <v>212</v>
      </c>
      <c r="H5" s="139" t="e">
        <v>#REF!</v>
      </c>
      <c r="I5" s="138"/>
      <c r="J5" s="322" t="s">
        <v>213</v>
      </c>
      <c r="K5" s="141" t="e">
        <v>#REF!</v>
      </c>
      <c r="L5" s="6"/>
      <c r="M5" s="7"/>
      <c r="N5" s="7"/>
      <c r="O5" s="810"/>
      <c r="P5" s="7"/>
      <c r="Q5" s="7"/>
      <c r="R5" s="7"/>
      <c r="S5" s="6"/>
      <c r="T5" s="811"/>
      <c r="U5" s="6"/>
      <c r="V5" s="6"/>
      <c r="W5" s="6"/>
      <c r="X5" s="6"/>
      <c r="Y5" s="6"/>
      <c r="Z5" s="6"/>
      <c r="AA5" s="807"/>
      <c r="AC5" s="151" t="s">
        <v>35</v>
      </c>
      <c r="AU5" s="358" t="s">
        <v>189</v>
      </c>
      <c r="AW5" s="356" t="s">
        <v>148</v>
      </c>
      <c r="AX5" s="354" t="s">
        <v>152</v>
      </c>
    </row>
    <row r="6" spans="1:55" ht="17.25" customHeight="1" thickBot="1">
      <c r="A6" s="585"/>
      <c r="B6" s="1260" t="s">
        <v>348</v>
      </c>
      <c r="C6" s="1261"/>
      <c r="D6" s="1262"/>
      <c r="E6" s="407"/>
      <c r="F6" s="209"/>
      <c r="G6" s="445" t="s">
        <v>214</v>
      </c>
      <c r="H6" s="139" t="e">
        <v>#REF!</v>
      </c>
      <c r="I6" s="139"/>
      <c r="J6" s="140"/>
      <c r="K6" s="141"/>
      <c r="L6" s="812" t="s">
        <v>182</v>
      </c>
      <c r="M6" s="812" t="s">
        <v>182</v>
      </c>
      <c r="N6" s="812" t="s">
        <v>182</v>
      </c>
      <c r="O6" s="812" t="s">
        <v>182</v>
      </c>
      <c r="P6" s="812" t="s">
        <v>182</v>
      </c>
      <c r="Q6" s="812" t="s">
        <v>182</v>
      </c>
      <c r="R6" s="812" t="s">
        <v>182</v>
      </c>
      <c r="S6" s="812" t="s">
        <v>182</v>
      </c>
      <c r="T6" s="812" t="s">
        <v>183</v>
      </c>
      <c r="U6" s="812" t="s">
        <v>183</v>
      </c>
      <c r="V6" s="812" t="s">
        <v>183</v>
      </c>
      <c r="W6" s="812" t="s">
        <v>183</v>
      </c>
      <c r="X6" s="812" t="s">
        <v>183</v>
      </c>
      <c r="Y6" s="812" t="s">
        <v>183</v>
      </c>
      <c r="Z6" s="812" t="s">
        <v>183</v>
      </c>
      <c r="AA6" s="812" t="s">
        <v>183</v>
      </c>
      <c r="AC6" s="87"/>
      <c r="AD6" s="87"/>
      <c r="AH6" s="155" t="s">
        <v>252</v>
      </c>
      <c r="AI6" s="1381" t="e">
        <v>#REF!</v>
      </c>
      <c r="AJ6" s="1381"/>
      <c r="AK6" s="1381"/>
      <c r="AL6" s="1381"/>
      <c r="AW6" s="356" t="s">
        <v>149</v>
      </c>
      <c r="AX6" s="354" t="s">
        <v>153</v>
      </c>
      <c r="BB6" s="35" t="s">
        <v>339</v>
      </c>
      <c r="BC6" s="1069">
        <v>2</v>
      </c>
    </row>
    <row r="7" spans="1:50" ht="18.75" thickBot="1">
      <c r="A7" s="590"/>
      <c r="B7" s="284" t="s">
        <v>347</v>
      </c>
      <c r="C7" s="285"/>
      <c r="D7" s="286"/>
      <c r="E7" s="288" t="s">
        <v>136</v>
      </c>
      <c r="F7" s="181" t="s">
        <v>198</v>
      </c>
      <c r="G7" s="182" t="s">
        <v>198</v>
      </c>
      <c r="H7" s="139"/>
      <c r="I7" s="139"/>
      <c r="J7" s="140"/>
      <c r="K7" s="141"/>
      <c r="L7" s="6"/>
      <c r="M7" s="7"/>
      <c r="N7" s="6"/>
      <c r="O7" s="6"/>
      <c r="P7" s="6"/>
      <c r="Q7" s="7"/>
      <c r="R7" s="7"/>
      <c r="S7" s="6"/>
      <c r="T7" s="811"/>
      <c r="U7" s="7"/>
      <c r="V7" s="6"/>
      <c r="W7" s="6"/>
      <c r="X7" s="6"/>
      <c r="Y7" s="7"/>
      <c r="Z7" s="7"/>
      <c r="AA7" s="6"/>
      <c r="AB7" s="156"/>
      <c r="AC7" s="157" t="s">
        <v>276</v>
      </c>
      <c r="AD7" s="229" t="s">
        <v>198</v>
      </c>
      <c r="AE7" s="1382" t="s">
        <v>32</v>
      </c>
      <c r="AF7" s="1382"/>
      <c r="AG7" s="1382"/>
      <c r="AH7" s="1382"/>
      <c r="AI7" s="1382"/>
      <c r="AJ7" s="1382"/>
      <c r="AK7" s="1382"/>
      <c r="AL7" s="1383"/>
      <c r="AW7" s="356" t="s">
        <v>150</v>
      </c>
      <c r="AX7" s="354" t="s">
        <v>188</v>
      </c>
    </row>
    <row r="8" spans="1:55" s="565" customFormat="1" ht="13.5" customHeight="1">
      <c r="A8" s="591" t="s">
        <v>216</v>
      </c>
      <c r="B8" s="409" t="s">
        <v>198</v>
      </c>
      <c r="C8" s="592" t="s">
        <v>271</v>
      </c>
      <c r="D8" s="1363" t="s">
        <v>201</v>
      </c>
      <c r="E8" s="1364"/>
      <c r="F8" s="1365"/>
      <c r="G8" s="1366"/>
      <c r="H8" s="1365" t="s">
        <v>204</v>
      </c>
      <c r="I8" s="1365"/>
      <c r="J8" s="1365"/>
      <c r="K8" s="1368"/>
      <c r="L8" s="823" t="s">
        <v>137</v>
      </c>
      <c r="M8" s="824"/>
      <c r="N8" s="824"/>
      <c r="O8" s="825"/>
      <c r="P8" s="824" t="s">
        <v>138</v>
      </c>
      <c r="Q8" s="826"/>
      <c r="R8" s="826"/>
      <c r="S8" s="827"/>
      <c r="T8" s="828" t="s">
        <v>137</v>
      </c>
      <c r="U8" s="824"/>
      <c r="V8" s="824"/>
      <c r="W8" s="825"/>
      <c r="X8" s="824" t="s">
        <v>138</v>
      </c>
      <c r="Y8" s="826"/>
      <c r="Z8" s="826"/>
      <c r="AA8" s="827"/>
      <c r="AB8" s="183" t="s">
        <v>216</v>
      </c>
      <c r="AC8" s="161" t="s">
        <v>198</v>
      </c>
      <c r="AD8" s="230" t="s">
        <v>198</v>
      </c>
      <c r="AE8" s="1384" t="s">
        <v>201</v>
      </c>
      <c r="AF8" s="1384"/>
      <c r="AG8" s="1384"/>
      <c r="AH8" s="1385"/>
      <c r="AI8" s="1386" t="s">
        <v>204</v>
      </c>
      <c r="AJ8" s="1386" t="s">
        <v>198</v>
      </c>
      <c r="AK8" s="1386" t="s">
        <v>198</v>
      </c>
      <c r="AL8" s="1387" t="s">
        <v>198</v>
      </c>
      <c r="AM8" s="564" t="s">
        <v>198</v>
      </c>
      <c r="AT8" s="310" t="s">
        <v>216</v>
      </c>
      <c r="AU8" s="299" t="s">
        <v>198</v>
      </c>
      <c r="AV8" s="311" t="s">
        <v>139</v>
      </c>
      <c r="AW8" s="1362" t="s">
        <v>201</v>
      </c>
      <c r="AX8" s="1360"/>
      <c r="AY8" s="1360" t="s">
        <v>204</v>
      </c>
      <c r="AZ8" s="1361"/>
      <c r="BA8" s="86"/>
      <c r="BB8" s="85" t="s">
        <v>340</v>
      </c>
      <c r="BC8" s="85" t="s">
        <v>341</v>
      </c>
    </row>
    <row r="9" spans="1:55" ht="12.75" customHeight="1">
      <c r="A9" s="591" t="s">
        <v>241</v>
      </c>
      <c r="B9" s="593" t="s">
        <v>216</v>
      </c>
      <c r="C9" s="594" t="s">
        <v>272</v>
      </c>
      <c r="D9" s="1271" t="e">
        <v>#REF!</v>
      </c>
      <c r="E9" s="1274"/>
      <c r="F9" s="1271" t="e">
        <v>#REF!</v>
      </c>
      <c r="G9" s="1274"/>
      <c r="H9" s="1273" t="e">
        <v>#REF!</v>
      </c>
      <c r="I9" s="1274"/>
      <c r="J9" s="1271" t="e">
        <v>#REF!</v>
      </c>
      <c r="K9" s="1367"/>
      <c r="L9" s="831" t="e">
        <v>#REF!</v>
      </c>
      <c r="M9" s="832"/>
      <c r="N9" s="832" t="e">
        <v>#REF!</v>
      </c>
      <c r="O9" s="673"/>
      <c r="P9" s="833" t="e">
        <v>#REF!</v>
      </c>
      <c r="Q9" s="833"/>
      <c r="R9" s="833" t="e">
        <v>#REF!</v>
      </c>
      <c r="S9" s="6"/>
      <c r="T9" s="834" t="e">
        <v>#REF!</v>
      </c>
      <c r="U9" s="832"/>
      <c r="V9" s="832" t="e">
        <v>#REF!</v>
      </c>
      <c r="W9" s="673"/>
      <c r="X9" s="833" t="e">
        <v>#REF!</v>
      </c>
      <c r="Y9" s="833"/>
      <c r="Z9" s="833" t="e">
        <v>#REF!</v>
      </c>
      <c r="AA9" s="6"/>
      <c r="AB9" s="185" t="s">
        <v>241</v>
      </c>
      <c r="AC9" s="161" t="s">
        <v>198</v>
      </c>
      <c r="AD9" s="184" t="s">
        <v>198</v>
      </c>
      <c r="AE9" s="1373" t="e">
        <v>#REF!</v>
      </c>
      <c r="AF9" s="1374" t="s">
        <v>198</v>
      </c>
      <c r="AG9" s="1379" t="e">
        <v>#REF!</v>
      </c>
      <c r="AH9" s="1374" t="s">
        <v>198</v>
      </c>
      <c r="AI9" s="1373" t="e">
        <v>#REF!</v>
      </c>
      <c r="AJ9" s="1374" t="s">
        <v>198</v>
      </c>
      <c r="AK9" s="1379" t="e">
        <v>#REF!</v>
      </c>
      <c r="AL9" s="1380" t="s">
        <v>198</v>
      </c>
      <c r="AM9" s="564" t="s">
        <v>198</v>
      </c>
      <c r="AT9" s="312" t="s">
        <v>241</v>
      </c>
      <c r="AU9" s="169" t="s">
        <v>216</v>
      </c>
      <c r="AV9" s="184" t="s">
        <v>140</v>
      </c>
      <c r="AW9" s="665" t="e">
        <v>#REF!</v>
      </c>
      <c r="AX9" s="665" t="e">
        <v>#REF!</v>
      </c>
      <c r="AY9" s="665" t="e">
        <v>#REF!</v>
      </c>
      <c r="AZ9" s="671" t="e">
        <v>#REF!</v>
      </c>
      <c r="BA9" s="565"/>
      <c r="BB9" s="85" t="s">
        <v>342</v>
      </c>
      <c r="BC9" s="85" t="s">
        <v>343</v>
      </c>
    </row>
    <row r="10" spans="1:52" ht="14.25" customHeight="1">
      <c r="A10" s="595" t="s">
        <v>198</v>
      </c>
      <c r="B10" s="411"/>
      <c r="C10" s="596" t="s">
        <v>198</v>
      </c>
      <c r="D10" s="412" t="s">
        <v>199</v>
      </c>
      <c r="E10" s="412" t="s">
        <v>20</v>
      </c>
      <c r="F10" s="412" t="s">
        <v>199</v>
      </c>
      <c r="G10" s="412" t="s">
        <v>20</v>
      </c>
      <c r="H10" s="412" t="s">
        <v>199</v>
      </c>
      <c r="I10" s="412" t="s">
        <v>20</v>
      </c>
      <c r="J10" s="412" t="s">
        <v>199</v>
      </c>
      <c r="K10" s="413" t="s">
        <v>20</v>
      </c>
      <c r="L10" s="841" t="s">
        <v>199</v>
      </c>
      <c r="M10" s="839" t="s">
        <v>20</v>
      </c>
      <c r="N10" s="839" t="s">
        <v>199</v>
      </c>
      <c r="O10" s="840" t="s">
        <v>20</v>
      </c>
      <c r="P10" s="839" t="s">
        <v>199</v>
      </c>
      <c r="Q10" s="839" t="s">
        <v>20</v>
      </c>
      <c r="R10" s="839" t="s">
        <v>199</v>
      </c>
      <c r="S10" s="839" t="s">
        <v>20</v>
      </c>
      <c r="T10" s="841" t="s">
        <v>199</v>
      </c>
      <c r="U10" s="839" t="s">
        <v>20</v>
      </c>
      <c r="V10" s="839" t="s">
        <v>199</v>
      </c>
      <c r="W10" s="839" t="s">
        <v>20</v>
      </c>
      <c r="X10" s="841" t="s">
        <v>199</v>
      </c>
      <c r="Y10" s="839" t="s">
        <v>20</v>
      </c>
      <c r="Z10" s="839" t="s">
        <v>199</v>
      </c>
      <c r="AA10" s="839" t="s">
        <v>20</v>
      </c>
      <c r="AB10" s="166" t="s">
        <v>198</v>
      </c>
      <c r="AC10" s="161"/>
      <c r="AD10" s="190" t="s">
        <v>198</v>
      </c>
      <c r="AE10" s="167" t="s">
        <v>199</v>
      </c>
      <c r="AF10" s="168" t="s">
        <v>20</v>
      </c>
      <c r="AG10" s="169" t="s">
        <v>199</v>
      </c>
      <c r="AH10" s="168" t="s">
        <v>20</v>
      </c>
      <c r="AI10" s="170" t="s">
        <v>199</v>
      </c>
      <c r="AJ10" s="168" t="s">
        <v>20</v>
      </c>
      <c r="AK10" s="169" t="s">
        <v>199</v>
      </c>
      <c r="AL10" s="171" t="s">
        <v>20</v>
      </c>
      <c r="AM10" s="564" t="s">
        <v>198</v>
      </c>
      <c r="AT10" s="313" t="s">
        <v>198</v>
      </c>
      <c r="AU10" s="49"/>
      <c r="AV10" s="186" t="s">
        <v>198</v>
      </c>
      <c r="AW10" s="187"/>
      <c r="AX10" s="187"/>
      <c r="AY10" s="187"/>
      <c r="AZ10" s="314"/>
    </row>
    <row r="11" spans="1:55" s="366" customFormat="1" ht="15" customHeight="1">
      <c r="A11" s="414">
        <v>1</v>
      </c>
      <c r="B11" s="597" t="s">
        <v>208</v>
      </c>
      <c r="C11" s="598" t="s">
        <v>57</v>
      </c>
      <c r="D11" s="416">
        <v>1074.5006853333334</v>
      </c>
      <c r="E11" s="416">
        <v>96825.709</v>
      </c>
      <c r="F11" s="416">
        <v>901.17048</v>
      </c>
      <c r="G11" s="416">
        <v>97232.361</v>
      </c>
      <c r="H11" s="416">
        <v>14.172430666666667</v>
      </c>
      <c r="I11" s="416">
        <v>4666.628</v>
      </c>
      <c r="J11" s="416">
        <v>16.626044</v>
      </c>
      <c r="K11" s="416">
        <v>4187.741</v>
      </c>
      <c r="L11" s="845" t="s">
        <v>376</v>
      </c>
      <c r="M11" s="845" t="s">
        <v>376</v>
      </c>
      <c r="N11" s="845" t="s">
        <v>376</v>
      </c>
      <c r="O11" s="845" t="s">
        <v>376</v>
      </c>
      <c r="P11" s="845" t="s">
        <v>376</v>
      </c>
      <c r="Q11" s="845" t="s">
        <v>376</v>
      </c>
      <c r="R11" s="845" t="s">
        <v>376</v>
      </c>
      <c r="S11" s="845" t="s">
        <v>376</v>
      </c>
      <c r="T11" s="847" t="s">
        <v>376</v>
      </c>
      <c r="U11" s="712" t="s">
        <v>376</v>
      </c>
      <c r="V11" s="712" t="s">
        <v>376</v>
      </c>
      <c r="W11" s="712" t="s">
        <v>376</v>
      </c>
      <c r="X11" s="847" t="s">
        <v>376</v>
      </c>
      <c r="Y11" s="712" t="s">
        <v>376</v>
      </c>
      <c r="Z11" s="712" t="s">
        <v>376</v>
      </c>
      <c r="AA11" s="848" t="s">
        <v>376</v>
      </c>
      <c r="AB11" s="2">
        <v>1</v>
      </c>
      <c r="AC11" s="955" t="s">
        <v>208</v>
      </c>
      <c r="AD11" s="89" t="s">
        <v>197</v>
      </c>
      <c r="AE11" s="956">
        <v>0</v>
      </c>
      <c r="AF11" s="956">
        <v>0</v>
      </c>
      <c r="AG11" s="956">
        <v>0</v>
      </c>
      <c r="AH11" s="956">
        <v>0</v>
      </c>
      <c r="AI11" s="956">
        <v>0</v>
      </c>
      <c r="AJ11" s="956">
        <v>0</v>
      </c>
      <c r="AK11" s="956">
        <v>0</v>
      </c>
      <c r="AL11" s="957">
        <v>0</v>
      </c>
      <c r="AT11" s="303">
        <v>1</v>
      </c>
      <c r="AU11" s="955" t="s">
        <v>208</v>
      </c>
      <c r="AV11" s="192" t="s">
        <v>141</v>
      </c>
      <c r="AW11" s="375">
        <v>90.11228221782154</v>
      </c>
      <c r="AX11" s="569">
        <v>107.89563479709189</v>
      </c>
      <c r="AY11" s="958">
        <v>329.2750629555617</v>
      </c>
      <c r="AZ11" s="576">
        <v>251.8783782840945</v>
      </c>
      <c r="BA11" s="959"/>
      <c r="BB11" s="1070" t="s">
        <v>156</v>
      </c>
      <c r="BC11" s="1070" t="s">
        <v>156</v>
      </c>
    </row>
    <row r="12" spans="1:55" s="88" customFormat="1" ht="15" customHeight="1" thickBot="1">
      <c r="A12" s="417">
        <v>1.1</v>
      </c>
      <c r="B12" s="609" t="s">
        <v>246</v>
      </c>
      <c r="C12" s="599" t="s">
        <v>57</v>
      </c>
      <c r="D12" s="1115">
        <v>705.7736853333334</v>
      </c>
      <c r="E12" s="1115">
        <v>44910.935</v>
      </c>
      <c r="F12" s="1115">
        <v>569.26948</v>
      </c>
      <c r="G12" s="1115">
        <v>37709.809</v>
      </c>
      <c r="H12" s="1115">
        <v>1.1924306666666666</v>
      </c>
      <c r="I12" s="1115">
        <v>200.468</v>
      </c>
      <c r="J12" s="1115">
        <v>1.764044</v>
      </c>
      <c r="K12" s="1218">
        <v>282.272</v>
      </c>
      <c r="L12" s="856"/>
      <c r="M12" s="857"/>
      <c r="N12" s="736"/>
      <c r="O12" s="737"/>
      <c r="P12" s="858"/>
      <c r="Q12" s="858"/>
      <c r="R12" s="858"/>
      <c r="S12" s="859"/>
      <c r="T12" s="860" t="s">
        <v>376</v>
      </c>
      <c r="U12" s="8" t="s">
        <v>376</v>
      </c>
      <c r="V12" s="8" t="s">
        <v>376</v>
      </c>
      <c r="W12" s="8" t="s">
        <v>376</v>
      </c>
      <c r="X12" s="860" t="s">
        <v>376</v>
      </c>
      <c r="Y12" s="8" t="s">
        <v>376</v>
      </c>
      <c r="Z12" s="8" t="s">
        <v>376</v>
      </c>
      <c r="AA12" s="861" t="s">
        <v>376</v>
      </c>
      <c r="AB12" s="2">
        <v>1.1</v>
      </c>
      <c r="AC12" s="196" t="s">
        <v>246</v>
      </c>
      <c r="AD12" s="189" t="s">
        <v>197</v>
      </c>
      <c r="AE12" s="960"/>
      <c r="AF12" s="960"/>
      <c r="AG12" s="960"/>
      <c r="AH12" s="960"/>
      <c r="AI12" s="960"/>
      <c r="AJ12" s="960"/>
      <c r="AK12" s="960"/>
      <c r="AL12" s="961"/>
      <c r="AT12" s="303">
        <v>1.1</v>
      </c>
      <c r="AU12" s="199" t="s">
        <v>246</v>
      </c>
      <c r="AV12" s="192" t="s">
        <v>141</v>
      </c>
      <c r="AW12" s="566">
        <v>63.633620710566426</v>
      </c>
      <c r="AX12" s="566">
        <v>66.24245691161943</v>
      </c>
      <c r="AY12" s="567">
        <v>168.1171120501206</v>
      </c>
      <c r="AZ12" s="568">
        <v>160.01414930693338</v>
      </c>
      <c r="BB12" s="1070" t="s">
        <v>156</v>
      </c>
      <c r="BC12" s="1070" t="s">
        <v>156</v>
      </c>
    </row>
    <row r="13" spans="1:55" s="366" customFormat="1" ht="15" customHeight="1">
      <c r="A13" s="414">
        <v>1.2</v>
      </c>
      <c r="B13" s="962" t="s">
        <v>247</v>
      </c>
      <c r="C13" s="606" t="s">
        <v>57</v>
      </c>
      <c r="D13" s="416">
        <v>368.727</v>
      </c>
      <c r="E13" s="416">
        <v>51914.774</v>
      </c>
      <c r="F13" s="416">
        <v>331.90099999999995</v>
      </c>
      <c r="G13" s="416">
        <v>59522.552</v>
      </c>
      <c r="H13" s="416">
        <v>12.98</v>
      </c>
      <c r="I13" s="416">
        <v>4466.16</v>
      </c>
      <c r="J13" s="416">
        <v>14.862000000000002</v>
      </c>
      <c r="K13" s="416">
        <v>3905.469</v>
      </c>
      <c r="L13" s="865" t="s">
        <v>376</v>
      </c>
      <c r="M13" s="866" t="s">
        <v>376</v>
      </c>
      <c r="N13" s="867" t="s">
        <v>376</v>
      </c>
      <c r="O13" s="868" t="s">
        <v>376</v>
      </c>
      <c r="P13" s="869" t="s">
        <v>376</v>
      </c>
      <c r="Q13" s="869" t="s">
        <v>376</v>
      </c>
      <c r="R13" s="869" t="s">
        <v>376</v>
      </c>
      <c r="S13" s="870" t="s">
        <v>376</v>
      </c>
      <c r="T13" s="847" t="s">
        <v>376</v>
      </c>
      <c r="U13" s="712" t="s">
        <v>376</v>
      </c>
      <c r="V13" s="712" t="s">
        <v>376</v>
      </c>
      <c r="W13" s="712" t="s">
        <v>376</v>
      </c>
      <c r="X13" s="847" t="s">
        <v>376</v>
      </c>
      <c r="Y13" s="712" t="s">
        <v>376</v>
      </c>
      <c r="Z13" s="712" t="s">
        <v>376</v>
      </c>
      <c r="AA13" s="848" t="s">
        <v>376</v>
      </c>
      <c r="AB13" s="2">
        <v>1.2</v>
      </c>
      <c r="AC13" s="196" t="s">
        <v>247</v>
      </c>
      <c r="AD13" s="189" t="s">
        <v>197</v>
      </c>
      <c r="AE13" s="963">
        <v>0</v>
      </c>
      <c r="AF13" s="963">
        <v>0</v>
      </c>
      <c r="AG13" s="963">
        <v>0</v>
      </c>
      <c r="AH13" s="963">
        <v>0</v>
      </c>
      <c r="AI13" s="963">
        <v>0</v>
      </c>
      <c r="AJ13" s="963">
        <v>0</v>
      </c>
      <c r="AK13" s="963">
        <v>0</v>
      </c>
      <c r="AL13" s="964">
        <v>0</v>
      </c>
      <c r="AT13" s="303">
        <v>1.2</v>
      </c>
      <c r="AU13" s="196" t="s">
        <v>247</v>
      </c>
      <c r="AV13" s="192" t="s">
        <v>141</v>
      </c>
      <c r="AW13" s="569">
        <v>140.79460956208794</v>
      </c>
      <c r="AX13" s="569">
        <v>179.33827255717824</v>
      </c>
      <c r="AY13" s="570">
        <v>344.08012326656393</v>
      </c>
      <c r="AZ13" s="571">
        <v>262.7821962050868</v>
      </c>
      <c r="BB13" s="1070" t="s">
        <v>378</v>
      </c>
      <c r="BC13" s="1070" t="s">
        <v>156</v>
      </c>
    </row>
    <row r="14" spans="1:55" s="88" customFormat="1" ht="15" customHeight="1">
      <c r="A14" s="417" t="s">
        <v>223</v>
      </c>
      <c r="B14" s="350" t="s">
        <v>202</v>
      </c>
      <c r="C14" s="601" t="s">
        <v>57</v>
      </c>
      <c r="D14" s="1209">
        <v>216.987</v>
      </c>
      <c r="E14" s="1209">
        <v>19177.084</v>
      </c>
      <c r="F14" s="1116">
        <v>183.212</v>
      </c>
      <c r="G14" s="1212">
        <v>16273.468</v>
      </c>
      <c r="H14" s="1211">
        <v>5.99</v>
      </c>
      <c r="I14" s="1211">
        <v>558.63</v>
      </c>
      <c r="J14" s="1116">
        <v>9.117</v>
      </c>
      <c r="K14" s="1215">
        <v>722.392</v>
      </c>
      <c r="L14" s="856"/>
      <c r="M14" s="857"/>
      <c r="N14" s="736"/>
      <c r="O14" s="737"/>
      <c r="P14" s="858"/>
      <c r="Q14" s="858"/>
      <c r="R14" s="858"/>
      <c r="S14" s="859"/>
      <c r="T14" s="860" t="s">
        <v>376</v>
      </c>
      <c r="U14" s="8" t="s">
        <v>376</v>
      </c>
      <c r="V14" s="8" t="s">
        <v>376</v>
      </c>
      <c r="W14" s="8" t="s">
        <v>376</v>
      </c>
      <c r="X14" s="860" t="s">
        <v>376</v>
      </c>
      <c r="Y14" s="8" t="s">
        <v>376</v>
      </c>
      <c r="Z14" s="8" t="s">
        <v>376</v>
      </c>
      <c r="AA14" s="861" t="s">
        <v>376</v>
      </c>
      <c r="AB14" s="2" t="s">
        <v>223</v>
      </c>
      <c r="AC14" s="191" t="s">
        <v>202</v>
      </c>
      <c r="AD14" s="189" t="s">
        <v>197</v>
      </c>
      <c r="AE14" s="960"/>
      <c r="AF14" s="960"/>
      <c r="AG14" s="960"/>
      <c r="AH14" s="960"/>
      <c r="AI14" s="960"/>
      <c r="AJ14" s="960"/>
      <c r="AK14" s="960"/>
      <c r="AL14" s="961"/>
      <c r="AT14" s="303" t="s">
        <v>223</v>
      </c>
      <c r="AU14" s="191" t="s">
        <v>202</v>
      </c>
      <c r="AV14" s="192" t="s">
        <v>141</v>
      </c>
      <c r="AW14" s="572">
        <v>88.37895357786411</v>
      </c>
      <c r="AX14" s="572">
        <v>88.82315568849204</v>
      </c>
      <c r="AY14" s="572">
        <v>93.26043405676127</v>
      </c>
      <c r="AZ14" s="573">
        <v>79.23571350224854</v>
      </c>
      <c r="BB14" s="1070" t="s">
        <v>378</v>
      </c>
      <c r="BC14" s="1070" t="s">
        <v>156</v>
      </c>
    </row>
    <row r="15" spans="1:55" s="88" customFormat="1" ht="15" customHeight="1">
      <c r="A15" s="417" t="s">
        <v>295</v>
      </c>
      <c r="B15" s="350" t="s">
        <v>203</v>
      </c>
      <c r="C15" s="601" t="s">
        <v>57</v>
      </c>
      <c r="D15" s="1209">
        <v>151.74</v>
      </c>
      <c r="E15" s="1209">
        <v>32737.69</v>
      </c>
      <c r="F15" s="1116">
        <v>148.689</v>
      </c>
      <c r="G15" s="1212">
        <v>43249.084</v>
      </c>
      <c r="H15" s="1211">
        <v>6.99</v>
      </c>
      <c r="I15" s="1211">
        <v>3907.53</v>
      </c>
      <c r="J15" s="1116">
        <v>5.745</v>
      </c>
      <c r="K15" s="1215">
        <v>3183.077</v>
      </c>
      <c r="L15" s="856"/>
      <c r="M15" s="857"/>
      <c r="N15" s="736"/>
      <c r="O15" s="737"/>
      <c r="P15" s="858"/>
      <c r="Q15" s="858"/>
      <c r="R15" s="858"/>
      <c r="S15" s="859"/>
      <c r="T15" s="860" t="s">
        <v>376</v>
      </c>
      <c r="U15" s="8" t="s">
        <v>376</v>
      </c>
      <c r="V15" s="8" t="s">
        <v>376</v>
      </c>
      <c r="W15" s="8" t="s">
        <v>376</v>
      </c>
      <c r="X15" s="860" t="s">
        <v>376</v>
      </c>
      <c r="Y15" s="8" t="s">
        <v>376</v>
      </c>
      <c r="Z15" s="8" t="s">
        <v>376</v>
      </c>
      <c r="AA15" s="861" t="s">
        <v>376</v>
      </c>
      <c r="AB15" s="2" t="s">
        <v>295</v>
      </c>
      <c r="AC15" s="191" t="s">
        <v>203</v>
      </c>
      <c r="AD15" s="189" t="s">
        <v>197</v>
      </c>
      <c r="AE15" s="960"/>
      <c r="AF15" s="960"/>
      <c r="AG15" s="960"/>
      <c r="AH15" s="960"/>
      <c r="AI15" s="960"/>
      <c r="AJ15" s="960"/>
      <c r="AK15" s="960"/>
      <c r="AL15" s="961"/>
      <c r="AT15" s="303" t="s">
        <v>295</v>
      </c>
      <c r="AU15" s="191" t="s">
        <v>203</v>
      </c>
      <c r="AV15" s="192" t="s">
        <v>141</v>
      </c>
      <c r="AW15" s="572">
        <v>215.7485831026756</v>
      </c>
      <c r="AX15" s="572">
        <v>290.8694254450565</v>
      </c>
      <c r="AY15" s="572">
        <v>559.0171673819742</v>
      </c>
      <c r="AZ15" s="573">
        <v>554.0604003481288</v>
      </c>
      <c r="BB15" s="1070" t="s">
        <v>378</v>
      </c>
      <c r="BC15" s="1070" t="s">
        <v>156</v>
      </c>
    </row>
    <row r="16" spans="1:55" s="88" customFormat="1" ht="15" customHeight="1">
      <c r="A16" s="419" t="s">
        <v>19</v>
      </c>
      <c r="B16" s="602" t="s">
        <v>312</v>
      </c>
      <c r="C16" s="603" t="s">
        <v>57</v>
      </c>
      <c r="D16" s="1225">
        <v>62.689</v>
      </c>
      <c r="E16" s="1225">
        <v>19996.447</v>
      </c>
      <c r="F16" s="1223">
        <v>72.87</v>
      </c>
      <c r="G16" s="1224">
        <v>30030.437</v>
      </c>
      <c r="H16" s="1225">
        <v>6.601</v>
      </c>
      <c r="I16" s="1225">
        <v>3464.161</v>
      </c>
      <c r="J16" s="1223">
        <v>3.788</v>
      </c>
      <c r="K16" s="1226">
        <v>2121.3</v>
      </c>
      <c r="L16" s="856"/>
      <c r="M16" s="857"/>
      <c r="N16" s="736"/>
      <c r="O16" s="737"/>
      <c r="P16" s="858"/>
      <c r="Q16" s="858"/>
      <c r="R16" s="858"/>
      <c r="S16" s="859"/>
      <c r="T16" s="860" t="s">
        <v>376</v>
      </c>
      <c r="U16" s="8" t="s">
        <v>376</v>
      </c>
      <c r="V16" s="8" t="s">
        <v>376</v>
      </c>
      <c r="W16" s="8" t="s">
        <v>376</v>
      </c>
      <c r="X16" s="860" t="s">
        <v>376</v>
      </c>
      <c r="Y16" s="8" t="s">
        <v>376</v>
      </c>
      <c r="Z16" s="8" t="s">
        <v>376</v>
      </c>
      <c r="AA16" s="861" t="s">
        <v>376</v>
      </c>
      <c r="AB16" s="2" t="s">
        <v>19</v>
      </c>
      <c r="AC16" s="195" t="s">
        <v>312</v>
      </c>
      <c r="AD16" s="189" t="s">
        <v>197</v>
      </c>
      <c r="AE16" s="960" t="s">
        <v>376</v>
      </c>
      <c r="AF16" s="960" t="s">
        <v>376</v>
      </c>
      <c r="AG16" s="960" t="s">
        <v>376</v>
      </c>
      <c r="AH16" s="960" t="s">
        <v>376</v>
      </c>
      <c r="AI16" s="960" t="s">
        <v>376</v>
      </c>
      <c r="AJ16" s="960" t="s">
        <v>376</v>
      </c>
      <c r="AK16" s="960" t="s">
        <v>376</v>
      </c>
      <c r="AL16" s="961" t="s">
        <v>376</v>
      </c>
      <c r="AT16" s="304" t="s">
        <v>19</v>
      </c>
      <c r="AU16" s="193" t="s">
        <v>312</v>
      </c>
      <c r="AV16" s="192" t="s">
        <v>141</v>
      </c>
      <c r="AW16" s="572">
        <v>318.9785608320439</v>
      </c>
      <c r="AX16" s="572">
        <v>412.10974337861944</v>
      </c>
      <c r="AY16" s="572">
        <v>524.7933646417209</v>
      </c>
      <c r="AZ16" s="573">
        <v>560.0052798310455</v>
      </c>
      <c r="BB16" s="1070" t="s">
        <v>378</v>
      </c>
      <c r="BC16" s="1070" t="s">
        <v>156</v>
      </c>
    </row>
    <row r="17" spans="1:55" s="88" customFormat="1" ht="15" customHeight="1">
      <c r="A17" s="966">
        <v>2</v>
      </c>
      <c r="B17" s="967" t="s">
        <v>248</v>
      </c>
      <c r="C17" s="603" t="s">
        <v>306</v>
      </c>
      <c r="D17" s="1209">
        <v>51.57</v>
      </c>
      <c r="E17" s="1209">
        <v>17155.27</v>
      </c>
      <c r="F17" s="1116">
        <v>46.423</v>
      </c>
      <c r="G17" s="1212">
        <v>17636.108</v>
      </c>
      <c r="H17" s="1211">
        <v>0.76</v>
      </c>
      <c r="I17" s="1211">
        <v>434.03</v>
      </c>
      <c r="J17" s="1116">
        <v>0.448</v>
      </c>
      <c r="K17" s="1215">
        <v>367.882</v>
      </c>
      <c r="L17" s="856"/>
      <c r="M17" s="857"/>
      <c r="N17" s="736"/>
      <c r="O17" s="737"/>
      <c r="P17" s="858"/>
      <c r="Q17" s="858"/>
      <c r="R17" s="858"/>
      <c r="S17" s="859"/>
      <c r="T17" s="860" t="s">
        <v>376</v>
      </c>
      <c r="U17" s="8" t="s">
        <v>376</v>
      </c>
      <c r="V17" s="8" t="s">
        <v>376</v>
      </c>
      <c r="W17" s="8" t="s">
        <v>376</v>
      </c>
      <c r="X17" s="860" t="s">
        <v>376</v>
      </c>
      <c r="Y17" s="8" t="s">
        <v>376</v>
      </c>
      <c r="Z17" s="8" t="s">
        <v>376</v>
      </c>
      <c r="AA17" s="861" t="s">
        <v>376</v>
      </c>
      <c r="AB17" s="877">
        <v>2</v>
      </c>
      <c r="AC17" s="732" t="s">
        <v>248</v>
      </c>
      <c r="AD17" s="189" t="s">
        <v>306</v>
      </c>
      <c r="AE17" s="960"/>
      <c r="AF17" s="960"/>
      <c r="AG17" s="960"/>
      <c r="AH17" s="960"/>
      <c r="AI17" s="960"/>
      <c r="AJ17" s="960"/>
      <c r="AK17" s="960"/>
      <c r="AL17" s="961"/>
      <c r="AT17" s="880">
        <v>2</v>
      </c>
      <c r="AU17" s="732" t="s">
        <v>248</v>
      </c>
      <c r="AV17" s="186" t="s">
        <v>142</v>
      </c>
      <c r="AW17" s="572">
        <v>332.659879775063</v>
      </c>
      <c r="AX17" s="572">
        <v>379.90022187277856</v>
      </c>
      <c r="AY17" s="572">
        <v>571.0921052631578</v>
      </c>
      <c r="AZ17" s="573">
        <v>821.1651785714286</v>
      </c>
      <c r="BB17" s="1070" t="s">
        <v>378</v>
      </c>
      <c r="BC17" s="1070" t="s">
        <v>156</v>
      </c>
    </row>
    <row r="18" spans="1:55" s="88" customFormat="1" ht="15" customHeight="1">
      <c r="A18" s="968">
        <v>3</v>
      </c>
      <c r="B18" s="876" t="s">
        <v>330</v>
      </c>
      <c r="C18" s="1047" t="s">
        <v>34</v>
      </c>
      <c r="D18" s="1209">
        <v>346.51</v>
      </c>
      <c r="E18" s="1209">
        <v>11647.09</v>
      </c>
      <c r="F18" s="1116">
        <v>177.15699999999998</v>
      </c>
      <c r="G18" s="1212">
        <v>4493.5560000000005</v>
      </c>
      <c r="H18" s="1211">
        <v>0.89</v>
      </c>
      <c r="I18" s="1211">
        <v>228.12</v>
      </c>
      <c r="J18" s="1116">
        <v>7.257</v>
      </c>
      <c r="K18" s="1215">
        <v>939.01</v>
      </c>
      <c r="L18" s="856"/>
      <c r="M18" s="857"/>
      <c r="N18" s="736"/>
      <c r="O18" s="737"/>
      <c r="P18" s="858"/>
      <c r="Q18" s="858"/>
      <c r="R18" s="858"/>
      <c r="S18" s="859"/>
      <c r="T18" s="860" t="s">
        <v>376</v>
      </c>
      <c r="U18" s="8" t="s">
        <v>376</v>
      </c>
      <c r="V18" s="8" t="s">
        <v>376</v>
      </c>
      <c r="W18" s="8" t="s">
        <v>376</v>
      </c>
      <c r="X18" s="860" t="s">
        <v>376</v>
      </c>
      <c r="Y18" s="8" t="s">
        <v>376</v>
      </c>
      <c r="Z18" s="8" t="s">
        <v>376</v>
      </c>
      <c r="AA18" s="861" t="s">
        <v>376</v>
      </c>
      <c r="AB18" s="968">
        <v>3</v>
      </c>
      <c r="AC18" s="876" t="s">
        <v>330</v>
      </c>
      <c r="AD18" s="1047" t="s">
        <v>34</v>
      </c>
      <c r="AE18" s="960"/>
      <c r="AF18" s="960"/>
      <c r="AG18" s="960"/>
      <c r="AH18" s="960"/>
      <c r="AI18" s="960"/>
      <c r="AJ18" s="960"/>
      <c r="AK18" s="960"/>
      <c r="AL18" s="961"/>
      <c r="AT18" s="968">
        <v>3</v>
      </c>
      <c r="AU18" s="876" t="s">
        <v>330</v>
      </c>
      <c r="AV18" s="1047" t="s">
        <v>34</v>
      </c>
      <c r="AW18" s="572">
        <v>33.61256529393091</v>
      </c>
      <c r="AX18" s="572">
        <v>25.364823292333924</v>
      </c>
      <c r="AY18" s="572">
        <v>256.314606741573</v>
      </c>
      <c r="AZ18" s="573">
        <v>129.39368885214276</v>
      </c>
      <c r="BB18" s="1070" t="s">
        <v>156</v>
      </c>
      <c r="BC18" s="1070" t="s">
        <v>156</v>
      </c>
    </row>
    <row r="19" spans="1:55" s="88" customFormat="1" ht="15" customHeight="1">
      <c r="A19" s="429" t="s">
        <v>331</v>
      </c>
      <c r="B19" s="876" t="s">
        <v>332</v>
      </c>
      <c r="C19" s="1047" t="s">
        <v>34</v>
      </c>
      <c r="D19" s="1210">
        <v>34.558</v>
      </c>
      <c r="E19" s="1209">
        <v>3843.17</v>
      </c>
      <c r="F19" s="1116">
        <v>0.427</v>
      </c>
      <c r="G19" s="1212">
        <v>449.826</v>
      </c>
      <c r="H19" s="1211">
        <v>0.05</v>
      </c>
      <c r="I19" s="1211">
        <v>115.39</v>
      </c>
      <c r="J19" s="1116">
        <v>6.59</v>
      </c>
      <c r="K19" s="1215">
        <v>624.104</v>
      </c>
      <c r="L19" s="856"/>
      <c r="M19" s="857"/>
      <c r="N19" s="736"/>
      <c r="O19" s="737"/>
      <c r="P19" s="858"/>
      <c r="Q19" s="858"/>
      <c r="R19" s="858"/>
      <c r="S19" s="859"/>
      <c r="T19" s="860"/>
      <c r="U19" s="8"/>
      <c r="V19" s="8"/>
      <c r="W19" s="8"/>
      <c r="X19" s="860"/>
      <c r="Y19" s="8"/>
      <c r="Z19" s="8"/>
      <c r="AA19" s="861"/>
      <c r="AB19" s="429" t="s">
        <v>331</v>
      </c>
      <c r="AC19" s="876" t="s">
        <v>332</v>
      </c>
      <c r="AD19" s="1047" t="s">
        <v>34</v>
      </c>
      <c r="AE19" s="960"/>
      <c r="AF19" s="960"/>
      <c r="AG19" s="960"/>
      <c r="AH19" s="960"/>
      <c r="AI19" s="960"/>
      <c r="AJ19" s="960"/>
      <c r="AK19" s="960"/>
      <c r="AL19" s="961"/>
      <c r="AT19" s="429" t="s">
        <v>331</v>
      </c>
      <c r="AU19" s="876" t="s">
        <v>332</v>
      </c>
      <c r="AV19" s="1047" t="s">
        <v>34</v>
      </c>
      <c r="AW19" s="572"/>
      <c r="AX19" s="572"/>
      <c r="AY19" s="572"/>
      <c r="AZ19" s="573"/>
      <c r="BB19" s="1070" t="s">
        <v>378</v>
      </c>
      <c r="BC19" s="1070" t="s">
        <v>378</v>
      </c>
    </row>
    <row r="20" spans="1:55" s="88" customFormat="1" ht="15" customHeight="1">
      <c r="A20" s="429" t="s">
        <v>333</v>
      </c>
      <c r="B20" s="876" t="s">
        <v>345</v>
      </c>
      <c r="C20" s="1048" t="s">
        <v>34</v>
      </c>
      <c r="D20" s="1209">
        <v>252.19</v>
      </c>
      <c r="E20" s="1209">
        <v>7803.92</v>
      </c>
      <c r="F20" s="1116">
        <v>176.73</v>
      </c>
      <c r="G20" s="1212">
        <v>4043.73</v>
      </c>
      <c r="H20" s="1211">
        <v>0.85</v>
      </c>
      <c r="I20" s="1211">
        <v>112.73</v>
      </c>
      <c r="J20" s="1116">
        <v>0.667</v>
      </c>
      <c r="K20" s="1215">
        <v>314.906</v>
      </c>
      <c r="L20" s="856"/>
      <c r="M20" s="857"/>
      <c r="N20" s="736"/>
      <c r="O20" s="737"/>
      <c r="P20" s="858"/>
      <c r="Q20" s="858"/>
      <c r="R20" s="858"/>
      <c r="S20" s="859"/>
      <c r="T20" s="860"/>
      <c r="U20" s="8"/>
      <c r="V20" s="8"/>
      <c r="W20" s="8"/>
      <c r="X20" s="860"/>
      <c r="Y20" s="8"/>
      <c r="Z20" s="8"/>
      <c r="AA20" s="861"/>
      <c r="AB20" s="429" t="s">
        <v>333</v>
      </c>
      <c r="AC20" s="876" t="s">
        <v>345</v>
      </c>
      <c r="AD20" s="1048" t="s">
        <v>34</v>
      </c>
      <c r="AE20" s="960"/>
      <c r="AF20" s="960"/>
      <c r="AG20" s="960"/>
      <c r="AH20" s="960"/>
      <c r="AI20" s="960"/>
      <c r="AJ20" s="960"/>
      <c r="AK20" s="960"/>
      <c r="AL20" s="961"/>
      <c r="AT20" s="429" t="s">
        <v>333</v>
      </c>
      <c r="AU20" s="876" t="s">
        <v>345</v>
      </c>
      <c r="AV20" s="1048" t="s">
        <v>34</v>
      </c>
      <c r="AW20" s="572"/>
      <c r="AX20" s="572"/>
      <c r="AY20" s="572"/>
      <c r="AZ20" s="573"/>
      <c r="BB20" s="1070" t="s">
        <v>378</v>
      </c>
      <c r="BC20" s="1070" t="s">
        <v>378</v>
      </c>
    </row>
    <row r="21" spans="1:55" s="88" customFormat="1" ht="15" customHeight="1">
      <c r="A21" s="1049">
        <v>4</v>
      </c>
      <c r="B21" s="876" t="s">
        <v>335</v>
      </c>
      <c r="C21" s="1047" t="s">
        <v>306</v>
      </c>
      <c r="D21" s="1209">
        <v>725.33</v>
      </c>
      <c r="E21" s="1209">
        <v>122714.74</v>
      </c>
      <c r="F21" s="1116">
        <v>563.255</v>
      </c>
      <c r="G21" s="1116">
        <v>67015.707</v>
      </c>
      <c r="H21" s="1211">
        <v>1.48</v>
      </c>
      <c r="I21" s="1211">
        <v>1148.62</v>
      </c>
      <c r="J21" s="1116">
        <v>1.4</v>
      </c>
      <c r="K21" s="1215">
        <v>1400.341</v>
      </c>
      <c r="L21" s="856"/>
      <c r="M21" s="857"/>
      <c r="N21" s="736"/>
      <c r="O21" s="737"/>
      <c r="P21" s="858"/>
      <c r="Q21" s="858"/>
      <c r="R21" s="858"/>
      <c r="S21" s="859"/>
      <c r="T21" s="860" t="s">
        <v>376</v>
      </c>
      <c r="U21" s="8" t="s">
        <v>376</v>
      </c>
      <c r="V21" s="8" t="s">
        <v>376</v>
      </c>
      <c r="W21" s="8" t="s">
        <v>376</v>
      </c>
      <c r="X21" s="860" t="s">
        <v>376</v>
      </c>
      <c r="Y21" s="8" t="s">
        <v>376</v>
      </c>
      <c r="Z21" s="8" t="s">
        <v>376</v>
      </c>
      <c r="AA21" s="861" t="s">
        <v>376</v>
      </c>
      <c r="AB21" s="1049">
        <v>4</v>
      </c>
      <c r="AC21" s="876" t="s">
        <v>335</v>
      </c>
      <c r="AD21" s="1047" t="s">
        <v>306</v>
      </c>
      <c r="AE21" s="969"/>
      <c r="AF21" s="969"/>
      <c r="AG21" s="969"/>
      <c r="AH21" s="969"/>
      <c r="AI21" s="969"/>
      <c r="AJ21" s="969"/>
      <c r="AK21" s="969"/>
      <c r="AL21" s="970"/>
      <c r="AT21" s="1049">
        <v>4</v>
      </c>
      <c r="AU21" s="876" t="s">
        <v>335</v>
      </c>
      <c r="AV21" s="1047" t="s">
        <v>306</v>
      </c>
      <c r="AW21" s="572">
        <v>169.18470213557967</v>
      </c>
      <c r="AX21" s="572">
        <v>118.9793379552778</v>
      </c>
      <c r="AY21" s="572">
        <v>776.0945945945946</v>
      </c>
      <c r="AZ21" s="573">
        <v>1000.2435714285714</v>
      </c>
      <c r="BB21" s="1070" t="s">
        <v>156</v>
      </c>
      <c r="BC21" s="1070" t="s">
        <v>156</v>
      </c>
    </row>
    <row r="22" spans="1:55" s="88" customFormat="1" ht="15" customHeight="1">
      <c r="A22" s="429" t="s">
        <v>193</v>
      </c>
      <c r="B22" s="1046" t="s">
        <v>336</v>
      </c>
      <c r="C22" s="601" t="s">
        <v>306</v>
      </c>
      <c r="D22" s="1209">
        <v>718.44</v>
      </c>
      <c r="E22" s="1209">
        <v>121657.87</v>
      </c>
      <c r="F22" s="1116">
        <v>557.372</v>
      </c>
      <c r="G22" s="1212">
        <v>66352.046</v>
      </c>
      <c r="H22" s="1211">
        <v>0.68</v>
      </c>
      <c r="I22" s="1211">
        <v>884.42</v>
      </c>
      <c r="J22" s="1116">
        <v>0.555</v>
      </c>
      <c r="K22" s="1215">
        <v>1143.886</v>
      </c>
      <c r="L22" s="856"/>
      <c r="M22" s="857"/>
      <c r="N22" s="736"/>
      <c r="O22" s="737"/>
      <c r="P22" s="858"/>
      <c r="Q22" s="858"/>
      <c r="R22" s="858"/>
      <c r="S22" s="859"/>
      <c r="T22" s="860"/>
      <c r="U22" s="8"/>
      <c r="V22" s="8"/>
      <c r="W22" s="8"/>
      <c r="X22" s="860"/>
      <c r="Y22" s="8"/>
      <c r="Z22" s="8"/>
      <c r="AA22" s="861"/>
      <c r="AB22" s="429" t="s">
        <v>193</v>
      </c>
      <c r="AC22" s="1046" t="s">
        <v>336</v>
      </c>
      <c r="AD22" s="601" t="s">
        <v>306</v>
      </c>
      <c r="AE22" s="969"/>
      <c r="AF22" s="969"/>
      <c r="AG22" s="969"/>
      <c r="AH22" s="969"/>
      <c r="AI22" s="969"/>
      <c r="AJ22" s="969"/>
      <c r="AK22" s="969"/>
      <c r="AL22" s="970"/>
      <c r="AT22" s="429" t="s">
        <v>193</v>
      </c>
      <c r="AU22" s="1046" t="s">
        <v>336</v>
      </c>
      <c r="AV22" s="601" t="s">
        <v>306</v>
      </c>
      <c r="AW22" s="572"/>
      <c r="AX22" s="572"/>
      <c r="AY22" s="572"/>
      <c r="AZ22" s="573"/>
      <c r="BB22" s="1070" t="s">
        <v>378</v>
      </c>
      <c r="BC22" s="1070" t="s">
        <v>378</v>
      </c>
    </row>
    <row r="23" spans="1:55" s="88" customFormat="1" ht="15" customHeight="1">
      <c r="A23" s="429" t="s">
        <v>337</v>
      </c>
      <c r="B23" s="1046" t="s">
        <v>338</v>
      </c>
      <c r="C23" s="601" t="s">
        <v>306</v>
      </c>
      <c r="D23" s="1209">
        <v>6.88</v>
      </c>
      <c r="E23" s="1209">
        <v>1056.87</v>
      </c>
      <c r="F23" s="1116">
        <v>5.883</v>
      </c>
      <c r="G23" s="1212">
        <v>663.661</v>
      </c>
      <c r="H23" s="1211">
        <v>0.79</v>
      </c>
      <c r="I23" s="1211">
        <v>264.21</v>
      </c>
      <c r="J23" s="1116">
        <v>0.845</v>
      </c>
      <c r="K23" s="1215">
        <v>256.455</v>
      </c>
      <c r="L23" s="856"/>
      <c r="M23" s="857"/>
      <c r="N23" s="736"/>
      <c r="O23" s="737"/>
      <c r="P23" s="858"/>
      <c r="Q23" s="858"/>
      <c r="R23" s="858"/>
      <c r="S23" s="859"/>
      <c r="T23" s="860"/>
      <c r="U23" s="8"/>
      <c r="V23" s="8"/>
      <c r="W23" s="8"/>
      <c r="X23" s="860"/>
      <c r="Y23" s="8"/>
      <c r="Z23" s="8"/>
      <c r="AA23" s="861"/>
      <c r="AB23" s="429" t="s">
        <v>337</v>
      </c>
      <c r="AC23" s="1046" t="s">
        <v>338</v>
      </c>
      <c r="AD23" s="601" t="s">
        <v>306</v>
      </c>
      <c r="AE23" s="969"/>
      <c r="AF23" s="969"/>
      <c r="AG23" s="969"/>
      <c r="AH23" s="969"/>
      <c r="AI23" s="969"/>
      <c r="AJ23" s="969"/>
      <c r="AK23" s="969"/>
      <c r="AL23" s="970"/>
      <c r="AT23" s="429" t="s">
        <v>337</v>
      </c>
      <c r="AU23" s="1046" t="s">
        <v>338</v>
      </c>
      <c r="AV23" s="601" t="s">
        <v>306</v>
      </c>
      <c r="AW23" s="572"/>
      <c r="AX23" s="572"/>
      <c r="AY23" s="572"/>
      <c r="AZ23" s="573"/>
      <c r="BB23" s="1070" t="s">
        <v>378</v>
      </c>
      <c r="BC23" s="1070" t="s">
        <v>378</v>
      </c>
    </row>
    <row r="24" spans="1:55" s="366" customFormat="1" ht="15" customHeight="1">
      <c r="A24" s="422">
        <v>5</v>
      </c>
      <c r="B24" s="604" t="s">
        <v>249</v>
      </c>
      <c r="C24" s="598" t="s">
        <v>57</v>
      </c>
      <c r="D24" s="296">
        <v>796.496</v>
      </c>
      <c r="E24" s="296">
        <v>241450.75400000002</v>
      </c>
      <c r="F24" s="296">
        <v>788.713</v>
      </c>
      <c r="G24" s="296">
        <v>252331.5</v>
      </c>
      <c r="H24" s="296">
        <v>174.273</v>
      </c>
      <c r="I24" s="296">
        <v>63295.041</v>
      </c>
      <c r="J24" s="296">
        <v>172.471</v>
      </c>
      <c r="K24" s="296">
        <v>63910.428</v>
      </c>
      <c r="L24" s="865" t="s">
        <v>376</v>
      </c>
      <c r="M24" s="866" t="s">
        <v>376</v>
      </c>
      <c r="N24" s="867" t="s">
        <v>376</v>
      </c>
      <c r="O24" s="868" t="s">
        <v>376</v>
      </c>
      <c r="P24" s="869" t="s">
        <v>376</v>
      </c>
      <c r="Q24" s="869" t="s">
        <v>376</v>
      </c>
      <c r="R24" s="869" t="s">
        <v>376</v>
      </c>
      <c r="S24" s="870" t="s">
        <v>376</v>
      </c>
      <c r="T24" s="847" t="s">
        <v>376</v>
      </c>
      <c r="U24" s="712" t="s">
        <v>376</v>
      </c>
      <c r="V24" s="712" t="s">
        <v>376</v>
      </c>
      <c r="W24" s="712" t="s">
        <v>376</v>
      </c>
      <c r="X24" s="847" t="s">
        <v>376</v>
      </c>
      <c r="Y24" s="712" t="s">
        <v>376</v>
      </c>
      <c r="Z24" s="712" t="s">
        <v>376</v>
      </c>
      <c r="AA24" s="848" t="s">
        <v>376</v>
      </c>
      <c r="AB24" s="884">
        <v>5</v>
      </c>
      <c r="AC24" s="733" t="s">
        <v>249</v>
      </c>
      <c r="AD24" s="189" t="s">
        <v>197</v>
      </c>
      <c r="AE24" s="963">
        <v>0</v>
      </c>
      <c r="AF24" s="963">
        <v>0</v>
      </c>
      <c r="AG24" s="963">
        <v>0</v>
      </c>
      <c r="AH24" s="963">
        <v>0</v>
      </c>
      <c r="AI24" s="963">
        <v>0</v>
      </c>
      <c r="AJ24" s="963">
        <v>0</v>
      </c>
      <c r="AK24" s="963">
        <v>0</v>
      </c>
      <c r="AL24" s="964">
        <v>0</v>
      </c>
      <c r="AT24" s="886">
        <v>5</v>
      </c>
      <c r="AU24" s="733" t="s">
        <v>249</v>
      </c>
      <c r="AV24" s="192" t="s">
        <v>141</v>
      </c>
      <c r="AW24" s="572">
        <v>303.1412009602057</v>
      </c>
      <c r="AX24" s="572">
        <v>319.92816144782705</v>
      </c>
      <c r="AY24" s="572">
        <v>363.1947633884767</v>
      </c>
      <c r="AZ24" s="573">
        <v>370.5575314110778</v>
      </c>
      <c r="BB24" s="1070" t="s">
        <v>378</v>
      </c>
      <c r="BC24" s="1070" t="s">
        <v>156</v>
      </c>
    </row>
    <row r="25" spans="1:55" s="88" customFormat="1" ht="15" customHeight="1">
      <c r="A25" s="417" t="s">
        <v>228</v>
      </c>
      <c r="B25" s="605" t="s">
        <v>202</v>
      </c>
      <c r="C25" s="601" t="s">
        <v>57</v>
      </c>
      <c r="D25" s="1211">
        <v>443.13</v>
      </c>
      <c r="E25" s="1211">
        <v>85633.19</v>
      </c>
      <c r="F25" s="1116">
        <v>454.988</v>
      </c>
      <c r="G25" s="1212">
        <v>89390.055</v>
      </c>
      <c r="H25" s="854">
        <v>98.66</v>
      </c>
      <c r="I25" s="854">
        <v>24159.37</v>
      </c>
      <c r="J25" s="1116">
        <v>101.973</v>
      </c>
      <c r="K25" s="1215">
        <v>23054.562</v>
      </c>
      <c r="L25" s="856"/>
      <c r="M25" s="857"/>
      <c r="N25" s="736"/>
      <c r="O25" s="737"/>
      <c r="P25" s="858"/>
      <c r="Q25" s="858"/>
      <c r="R25" s="858"/>
      <c r="S25" s="859"/>
      <c r="T25" s="860" t="s">
        <v>376</v>
      </c>
      <c r="U25" s="8" t="s">
        <v>376</v>
      </c>
      <c r="V25" s="8" t="s">
        <v>376</v>
      </c>
      <c r="W25" s="8" t="s">
        <v>376</v>
      </c>
      <c r="X25" s="860" t="s">
        <v>376</v>
      </c>
      <c r="Y25" s="8" t="s">
        <v>376</v>
      </c>
      <c r="Z25" s="8" t="s">
        <v>376</v>
      </c>
      <c r="AA25" s="861" t="s">
        <v>376</v>
      </c>
      <c r="AB25" s="2" t="s">
        <v>228</v>
      </c>
      <c r="AC25" s="196" t="s">
        <v>202</v>
      </c>
      <c r="AD25" s="189" t="s">
        <v>197</v>
      </c>
      <c r="AE25" s="960"/>
      <c r="AF25" s="960"/>
      <c r="AG25" s="960"/>
      <c r="AH25" s="960"/>
      <c r="AI25" s="960"/>
      <c r="AJ25" s="960"/>
      <c r="AK25" s="960"/>
      <c r="AL25" s="961"/>
      <c r="AT25" s="303" t="s">
        <v>228</v>
      </c>
      <c r="AU25" s="196" t="s">
        <v>202</v>
      </c>
      <c r="AV25" s="192" t="s">
        <v>141</v>
      </c>
      <c r="AW25" s="572">
        <v>193.24620314580372</v>
      </c>
      <c r="AX25" s="572">
        <v>196.4668408837156</v>
      </c>
      <c r="AY25" s="572">
        <v>244.87502533954998</v>
      </c>
      <c r="AZ25" s="573">
        <v>226.084963666853</v>
      </c>
      <c r="BB25" s="1070" t="s">
        <v>378</v>
      </c>
      <c r="BC25" s="1070" t="s">
        <v>156</v>
      </c>
    </row>
    <row r="26" spans="1:55" s="88" customFormat="1" ht="15" customHeight="1">
      <c r="A26" s="417" t="s">
        <v>298</v>
      </c>
      <c r="B26" s="605" t="s">
        <v>203</v>
      </c>
      <c r="C26" s="601" t="s">
        <v>57</v>
      </c>
      <c r="D26" s="1211">
        <v>353.366</v>
      </c>
      <c r="E26" s="1211">
        <v>155817.564</v>
      </c>
      <c r="F26" s="1116">
        <v>333.725</v>
      </c>
      <c r="G26" s="1212">
        <v>162941.445</v>
      </c>
      <c r="H26" s="1209">
        <v>75.613</v>
      </c>
      <c r="I26" s="1209">
        <v>39135.671</v>
      </c>
      <c r="J26" s="1116">
        <v>70.498</v>
      </c>
      <c r="K26" s="1215">
        <v>40855.866</v>
      </c>
      <c r="L26" s="856"/>
      <c r="M26" s="857"/>
      <c r="N26" s="736"/>
      <c r="O26" s="737"/>
      <c r="P26" s="858"/>
      <c r="Q26" s="858"/>
      <c r="R26" s="858"/>
      <c r="S26" s="859"/>
      <c r="T26" s="860" t="s">
        <v>376</v>
      </c>
      <c r="U26" s="8" t="s">
        <v>376</v>
      </c>
      <c r="V26" s="8" t="s">
        <v>376</v>
      </c>
      <c r="W26" s="8" t="s">
        <v>376</v>
      </c>
      <c r="X26" s="860" t="s">
        <v>376</v>
      </c>
      <c r="Y26" s="8" t="s">
        <v>376</v>
      </c>
      <c r="Z26" s="8" t="s">
        <v>376</v>
      </c>
      <c r="AA26" s="861" t="s">
        <v>376</v>
      </c>
      <c r="AB26" s="2" t="s">
        <v>298</v>
      </c>
      <c r="AC26" s="196" t="s">
        <v>203</v>
      </c>
      <c r="AD26" s="189" t="s">
        <v>197</v>
      </c>
      <c r="AE26" s="960"/>
      <c r="AF26" s="960"/>
      <c r="AG26" s="960"/>
      <c r="AH26" s="960"/>
      <c r="AI26" s="960"/>
      <c r="AJ26" s="960"/>
      <c r="AK26" s="960"/>
      <c r="AL26" s="961"/>
      <c r="AT26" s="303" t="s">
        <v>298</v>
      </c>
      <c r="AU26" s="196" t="s">
        <v>203</v>
      </c>
      <c r="AV26" s="192" t="s">
        <v>141</v>
      </c>
      <c r="AW26" s="572">
        <v>440.95233836871694</v>
      </c>
      <c r="AX26" s="572">
        <v>488.25064049741553</v>
      </c>
      <c r="AY26" s="572">
        <v>517.5786042082711</v>
      </c>
      <c r="AZ26" s="573">
        <v>579.5322704190189</v>
      </c>
      <c r="BB26" s="1070" t="s">
        <v>378</v>
      </c>
      <c r="BC26" s="1070" t="s">
        <v>156</v>
      </c>
    </row>
    <row r="27" spans="1:55" s="88" customFormat="1" ht="15" customHeight="1">
      <c r="A27" s="419" t="s">
        <v>15</v>
      </c>
      <c r="B27" s="427" t="s">
        <v>312</v>
      </c>
      <c r="C27" s="603" t="s">
        <v>57</v>
      </c>
      <c r="D27" s="1211">
        <v>153.105</v>
      </c>
      <c r="E27" s="1211">
        <v>72157.176</v>
      </c>
      <c r="F27" s="1116">
        <v>153.256</v>
      </c>
      <c r="G27" s="1212">
        <v>78148.872</v>
      </c>
      <c r="H27" s="1209">
        <v>12.101</v>
      </c>
      <c r="I27" s="1209">
        <v>9997.307</v>
      </c>
      <c r="J27" s="1116">
        <v>9.98</v>
      </c>
      <c r="K27" s="1215">
        <v>9593.829</v>
      </c>
      <c r="L27" s="856"/>
      <c r="M27" s="857"/>
      <c r="N27" s="736"/>
      <c r="O27" s="737"/>
      <c r="P27" s="858"/>
      <c r="Q27" s="858"/>
      <c r="R27" s="858"/>
      <c r="S27" s="859"/>
      <c r="T27" s="860" t="s">
        <v>376</v>
      </c>
      <c r="U27" s="8" t="s">
        <v>376</v>
      </c>
      <c r="V27" s="8" t="s">
        <v>376</v>
      </c>
      <c r="W27" s="8" t="s">
        <v>376</v>
      </c>
      <c r="X27" s="860" t="s">
        <v>376</v>
      </c>
      <c r="Y27" s="8" t="s">
        <v>376</v>
      </c>
      <c r="Z27" s="8" t="s">
        <v>376</v>
      </c>
      <c r="AA27" s="861" t="s">
        <v>376</v>
      </c>
      <c r="AB27" s="3" t="s">
        <v>15</v>
      </c>
      <c r="AC27" s="197" t="s">
        <v>312</v>
      </c>
      <c r="AD27" s="189" t="s">
        <v>197</v>
      </c>
      <c r="AE27" s="969" t="s">
        <v>376</v>
      </c>
      <c r="AF27" s="969" t="s">
        <v>376</v>
      </c>
      <c r="AG27" s="969" t="s">
        <v>376</v>
      </c>
      <c r="AH27" s="969" t="s">
        <v>376</v>
      </c>
      <c r="AI27" s="969" t="s">
        <v>376</v>
      </c>
      <c r="AJ27" s="969" t="s">
        <v>376</v>
      </c>
      <c r="AK27" s="969" t="s">
        <v>376</v>
      </c>
      <c r="AL27" s="970" t="s">
        <v>376</v>
      </c>
      <c r="AT27" s="304" t="s">
        <v>15</v>
      </c>
      <c r="AU27" s="197" t="s">
        <v>312</v>
      </c>
      <c r="AV27" s="192" t="s">
        <v>141</v>
      </c>
      <c r="AW27" s="572">
        <v>471.29209366121296</v>
      </c>
      <c r="AX27" s="572">
        <v>509.9237354491831</v>
      </c>
      <c r="AY27" s="572">
        <v>826.1554416990332</v>
      </c>
      <c r="AZ27" s="573">
        <v>961.305511022044</v>
      </c>
      <c r="BB27" s="1070" t="s">
        <v>378</v>
      </c>
      <c r="BC27" s="1070" t="s">
        <v>156</v>
      </c>
    </row>
    <row r="28" spans="1:55" s="366" customFormat="1" ht="15" customHeight="1">
      <c r="A28" s="414">
        <v>6</v>
      </c>
      <c r="B28" s="597" t="s">
        <v>251</v>
      </c>
      <c r="C28" s="606" t="s">
        <v>57</v>
      </c>
      <c r="D28" s="416">
        <v>454.213</v>
      </c>
      <c r="E28" s="416">
        <v>206479.71300000002</v>
      </c>
      <c r="F28" s="416">
        <v>466.354</v>
      </c>
      <c r="G28" s="416">
        <v>214579.562</v>
      </c>
      <c r="H28" s="416">
        <v>450.949</v>
      </c>
      <c r="I28" s="416">
        <v>216406.08000000002</v>
      </c>
      <c r="J28" s="416">
        <v>436.401</v>
      </c>
      <c r="K28" s="416">
        <v>216115.43399999998</v>
      </c>
      <c r="L28" s="865" t="s">
        <v>376</v>
      </c>
      <c r="M28" s="866" t="s">
        <v>376</v>
      </c>
      <c r="N28" s="867" t="s">
        <v>376</v>
      </c>
      <c r="O28" s="868" t="s">
        <v>376</v>
      </c>
      <c r="P28" s="869" t="s">
        <v>376</v>
      </c>
      <c r="Q28" s="869" t="s">
        <v>376</v>
      </c>
      <c r="R28" s="869" t="s">
        <v>376</v>
      </c>
      <c r="S28" s="870" t="s">
        <v>376</v>
      </c>
      <c r="T28" s="847" t="s">
        <v>376</v>
      </c>
      <c r="U28" s="712" t="s">
        <v>376</v>
      </c>
      <c r="V28" s="712" t="s">
        <v>376</v>
      </c>
      <c r="W28" s="712" t="s">
        <v>376</v>
      </c>
      <c r="X28" s="847" t="s">
        <v>376</v>
      </c>
      <c r="Y28" s="712" t="s">
        <v>376</v>
      </c>
      <c r="Z28" s="712" t="s">
        <v>376</v>
      </c>
      <c r="AA28" s="848" t="s">
        <v>376</v>
      </c>
      <c r="AB28" s="2">
        <v>6</v>
      </c>
      <c r="AC28" s="955" t="s">
        <v>251</v>
      </c>
      <c r="AD28" s="189" t="s">
        <v>197</v>
      </c>
      <c r="AE28" s="963">
        <v>0</v>
      </c>
      <c r="AF28" s="963">
        <v>0</v>
      </c>
      <c r="AG28" s="963">
        <v>0</v>
      </c>
      <c r="AH28" s="963">
        <v>0</v>
      </c>
      <c r="AI28" s="963">
        <v>0</v>
      </c>
      <c r="AJ28" s="963">
        <v>0</v>
      </c>
      <c r="AK28" s="963">
        <v>0</v>
      </c>
      <c r="AL28" s="964">
        <v>0</v>
      </c>
      <c r="AT28" s="303">
        <v>6</v>
      </c>
      <c r="AU28" s="955" t="s">
        <v>251</v>
      </c>
      <c r="AV28" s="192" t="s">
        <v>141</v>
      </c>
      <c r="AW28" s="569">
        <v>454.5878541565301</v>
      </c>
      <c r="AX28" s="569">
        <v>460.121628634042</v>
      </c>
      <c r="AY28" s="569">
        <v>479.89036454233184</v>
      </c>
      <c r="AZ28" s="576">
        <v>495.22213285487425</v>
      </c>
      <c r="BB28" s="1070" t="s">
        <v>378</v>
      </c>
      <c r="BC28" s="1070" t="s">
        <v>156</v>
      </c>
    </row>
    <row r="29" spans="1:55" s="366" customFormat="1" ht="15" customHeight="1">
      <c r="A29" s="414">
        <v>6.1</v>
      </c>
      <c r="B29" s="962" t="s">
        <v>250</v>
      </c>
      <c r="C29" s="598" t="s">
        <v>57</v>
      </c>
      <c r="D29" s="296">
        <v>76.75</v>
      </c>
      <c r="E29" s="296">
        <v>76333.31000000001</v>
      </c>
      <c r="F29" s="296">
        <v>91.795</v>
      </c>
      <c r="G29" s="296">
        <v>79907.511</v>
      </c>
      <c r="H29" s="296">
        <v>16.53</v>
      </c>
      <c r="I29" s="296">
        <v>52628.03</v>
      </c>
      <c r="J29" s="296">
        <v>15.491000000000001</v>
      </c>
      <c r="K29" s="296">
        <v>51358.708000000006</v>
      </c>
      <c r="L29" s="865" t="s">
        <v>376</v>
      </c>
      <c r="M29" s="866" t="s">
        <v>376</v>
      </c>
      <c r="N29" s="867" t="s">
        <v>376</v>
      </c>
      <c r="O29" s="868" t="s">
        <v>376</v>
      </c>
      <c r="P29" s="869" t="s">
        <v>376</v>
      </c>
      <c r="Q29" s="869" t="s">
        <v>376</v>
      </c>
      <c r="R29" s="869" t="s">
        <v>376</v>
      </c>
      <c r="S29" s="870" t="s">
        <v>376</v>
      </c>
      <c r="T29" s="847" t="s">
        <v>376</v>
      </c>
      <c r="U29" s="712" t="s">
        <v>376</v>
      </c>
      <c r="V29" s="712" t="s">
        <v>376</v>
      </c>
      <c r="W29" s="712" t="s">
        <v>376</v>
      </c>
      <c r="X29" s="847" t="s">
        <v>376</v>
      </c>
      <c r="Y29" s="712" t="s">
        <v>376</v>
      </c>
      <c r="Z29" s="712" t="s">
        <v>376</v>
      </c>
      <c r="AA29" s="848" t="s">
        <v>376</v>
      </c>
      <c r="AB29" s="2">
        <v>6.1</v>
      </c>
      <c r="AC29" s="196" t="s">
        <v>250</v>
      </c>
      <c r="AD29" s="189" t="s">
        <v>197</v>
      </c>
      <c r="AE29" s="956">
        <v>0</v>
      </c>
      <c r="AF29" s="956">
        <v>0</v>
      </c>
      <c r="AG29" s="956">
        <v>0</v>
      </c>
      <c r="AH29" s="956">
        <v>0</v>
      </c>
      <c r="AI29" s="956">
        <v>0</v>
      </c>
      <c r="AJ29" s="956">
        <v>0</v>
      </c>
      <c r="AK29" s="956">
        <v>0</v>
      </c>
      <c r="AL29" s="957">
        <v>0</v>
      </c>
      <c r="AT29" s="303">
        <v>6.1</v>
      </c>
      <c r="AU29" s="196" t="s">
        <v>250</v>
      </c>
      <c r="AV29" s="192" t="s">
        <v>141</v>
      </c>
      <c r="AW29" s="572">
        <v>994.5708143322477</v>
      </c>
      <c r="AX29" s="572">
        <v>870.499602374857</v>
      </c>
      <c r="AY29" s="572">
        <v>3183.7888687235327</v>
      </c>
      <c r="AZ29" s="573">
        <v>3315.390097475954</v>
      </c>
      <c r="BB29" s="1070" t="s">
        <v>156</v>
      </c>
      <c r="BC29" s="1070" t="s">
        <v>156</v>
      </c>
    </row>
    <row r="30" spans="1:55" s="88" customFormat="1" ht="15" customHeight="1">
      <c r="A30" s="417" t="s">
        <v>229</v>
      </c>
      <c r="B30" s="350" t="s">
        <v>202</v>
      </c>
      <c r="C30" s="601" t="s">
        <v>57</v>
      </c>
      <c r="D30" s="854">
        <v>0.64</v>
      </c>
      <c r="E30" s="854">
        <v>1966.24</v>
      </c>
      <c r="F30" s="1116">
        <v>0.727</v>
      </c>
      <c r="G30" s="1212">
        <v>1816.358</v>
      </c>
      <c r="H30" s="854">
        <v>0.21</v>
      </c>
      <c r="I30" s="854">
        <v>834.46</v>
      </c>
      <c r="J30" s="1116">
        <v>0.188</v>
      </c>
      <c r="K30" s="1215">
        <v>789.374</v>
      </c>
      <c r="L30" s="856"/>
      <c r="M30" s="857"/>
      <c r="N30" s="736"/>
      <c r="O30" s="737"/>
      <c r="P30" s="858"/>
      <c r="Q30" s="858"/>
      <c r="R30" s="858"/>
      <c r="S30" s="859"/>
      <c r="T30" s="860" t="s">
        <v>376</v>
      </c>
      <c r="U30" s="8" t="s">
        <v>376</v>
      </c>
      <c r="V30" s="8" t="s">
        <v>376</v>
      </c>
      <c r="W30" s="8" t="s">
        <v>376</v>
      </c>
      <c r="X30" s="860" t="s">
        <v>376</v>
      </c>
      <c r="Y30" s="8" t="s">
        <v>376</v>
      </c>
      <c r="Z30" s="8" t="s">
        <v>376</v>
      </c>
      <c r="AA30" s="861" t="s">
        <v>376</v>
      </c>
      <c r="AB30" s="2" t="s">
        <v>229</v>
      </c>
      <c r="AC30" s="191" t="s">
        <v>202</v>
      </c>
      <c r="AD30" s="189" t="s">
        <v>197</v>
      </c>
      <c r="AE30" s="960"/>
      <c r="AF30" s="960"/>
      <c r="AG30" s="960"/>
      <c r="AH30" s="960"/>
      <c r="AI30" s="960"/>
      <c r="AJ30" s="960"/>
      <c r="AK30" s="960"/>
      <c r="AL30" s="961"/>
      <c r="AT30" s="303" t="s">
        <v>229</v>
      </c>
      <c r="AU30" s="191" t="s">
        <v>202</v>
      </c>
      <c r="AV30" s="192" t="s">
        <v>141</v>
      </c>
      <c r="AW30" s="572">
        <v>3072.25</v>
      </c>
      <c r="AX30" s="572">
        <v>2498.429160935351</v>
      </c>
      <c r="AY30" s="572">
        <v>3973.619047619048</v>
      </c>
      <c r="AZ30" s="573">
        <v>4198.797872340426</v>
      </c>
      <c r="BB30" s="1070" t="s">
        <v>378</v>
      </c>
      <c r="BC30" s="1070" t="s">
        <v>156</v>
      </c>
    </row>
    <row r="31" spans="1:55" s="88" customFormat="1" ht="15" customHeight="1">
      <c r="A31" s="417" t="s">
        <v>300</v>
      </c>
      <c r="B31" s="350" t="s">
        <v>203</v>
      </c>
      <c r="C31" s="601" t="s">
        <v>57</v>
      </c>
      <c r="D31" s="854">
        <v>76.11</v>
      </c>
      <c r="E31" s="854">
        <v>74367.07</v>
      </c>
      <c r="F31" s="1116">
        <v>91.068</v>
      </c>
      <c r="G31" s="1212">
        <v>78091.153</v>
      </c>
      <c r="H31" s="854">
        <v>16.32</v>
      </c>
      <c r="I31" s="854">
        <v>51793.57</v>
      </c>
      <c r="J31" s="1116">
        <v>15.303</v>
      </c>
      <c r="K31" s="1215">
        <v>50569.334</v>
      </c>
      <c r="L31" s="856"/>
      <c r="M31" s="857"/>
      <c r="N31" s="736"/>
      <c r="O31" s="737"/>
      <c r="P31" s="858"/>
      <c r="Q31" s="858"/>
      <c r="R31" s="858"/>
      <c r="S31" s="859"/>
      <c r="T31" s="860" t="s">
        <v>376</v>
      </c>
      <c r="U31" s="8" t="s">
        <v>376</v>
      </c>
      <c r="V31" s="8" t="s">
        <v>376</v>
      </c>
      <c r="W31" s="8" t="s">
        <v>376</v>
      </c>
      <c r="X31" s="860" t="s">
        <v>376</v>
      </c>
      <c r="Y31" s="8" t="s">
        <v>376</v>
      </c>
      <c r="Z31" s="8" t="s">
        <v>376</v>
      </c>
      <c r="AA31" s="861" t="s">
        <v>376</v>
      </c>
      <c r="AB31" s="2" t="s">
        <v>300</v>
      </c>
      <c r="AC31" s="191" t="s">
        <v>203</v>
      </c>
      <c r="AD31" s="189" t="s">
        <v>197</v>
      </c>
      <c r="AE31" s="960"/>
      <c r="AF31" s="960"/>
      <c r="AG31" s="960"/>
      <c r="AH31" s="960"/>
      <c r="AI31" s="960"/>
      <c r="AJ31" s="960"/>
      <c r="AK31" s="960"/>
      <c r="AL31" s="961"/>
      <c r="AT31" s="303" t="s">
        <v>300</v>
      </c>
      <c r="AU31" s="191" t="s">
        <v>203</v>
      </c>
      <c r="AV31" s="192" t="s">
        <v>141</v>
      </c>
      <c r="AW31" s="572">
        <v>977.0998554723427</v>
      </c>
      <c r="AX31" s="572">
        <v>857.5037664163044</v>
      </c>
      <c r="AY31" s="572">
        <v>3173.625612745098</v>
      </c>
      <c r="AZ31" s="573">
        <v>3304.537280271842</v>
      </c>
      <c r="BB31" s="1070" t="s">
        <v>156</v>
      </c>
      <c r="BC31" s="1070" t="s">
        <v>156</v>
      </c>
    </row>
    <row r="32" spans="1:55" s="88" customFormat="1" ht="15" customHeight="1" thickBot="1">
      <c r="A32" s="417" t="s">
        <v>16</v>
      </c>
      <c r="B32" s="607" t="s">
        <v>312</v>
      </c>
      <c r="C32" s="599" t="s">
        <v>57</v>
      </c>
      <c r="D32" s="854">
        <v>58.67</v>
      </c>
      <c r="E32" s="854">
        <v>37214.69</v>
      </c>
      <c r="F32" s="1213">
        <v>66.85</v>
      </c>
      <c r="G32" s="1212">
        <v>40933.799</v>
      </c>
      <c r="H32" s="854">
        <v>4.23</v>
      </c>
      <c r="I32" s="854">
        <v>12087.85</v>
      </c>
      <c r="J32" s="1116">
        <v>3.818</v>
      </c>
      <c r="K32" s="1215">
        <v>8972.382</v>
      </c>
      <c r="L32" s="856"/>
      <c r="M32" s="857"/>
      <c r="N32" s="736"/>
      <c r="O32" s="737"/>
      <c r="P32" s="858"/>
      <c r="Q32" s="858"/>
      <c r="R32" s="858"/>
      <c r="S32" s="859"/>
      <c r="T32" s="860" t="s">
        <v>376</v>
      </c>
      <c r="U32" s="8" t="s">
        <v>376</v>
      </c>
      <c r="V32" s="8" t="s">
        <v>376</v>
      </c>
      <c r="W32" s="8" t="s">
        <v>376</v>
      </c>
      <c r="X32" s="860" t="s">
        <v>376</v>
      </c>
      <c r="Y32" s="8" t="s">
        <v>376</v>
      </c>
      <c r="Z32" s="8" t="s">
        <v>376</v>
      </c>
      <c r="AA32" s="861" t="s">
        <v>376</v>
      </c>
      <c r="AB32" s="2" t="s">
        <v>16</v>
      </c>
      <c r="AC32" s="195" t="s">
        <v>312</v>
      </c>
      <c r="AD32" s="189" t="s">
        <v>197</v>
      </c>
      <c r="AE32" s="960" t="s">
        <v>376</v>
      </c>
      <c r="AF32" s="960" t="s">
        <v>376</v>
      </c>
      <c r="AG32" s="960" t="s">
        <v>376</v>
      </c>
      <c r="AH32" s="960" t="s">
        <v>376</v>
      </c>
      <c r="AI32" s="960" t="s">
        <v>376</v>
      </c>
      <c r="AJ32" s="960" t="s">
        <v>376</v>
      </c>
      <c r="AK32" s="960" t="s">
        <v>376</v>
      </c>
      <c r="AL32" s="961" t="s">
        <v>376</v>
      </c>
      <c r="AT32" s="303" t="s">
        <v>16</v>
      </c>
      <c r="AU32" s="198" t="s">
        <v>312</v>
      </c>
      <c r="AV32" s="192" t="s">
        <v>141</v>
      </c>
      <c r="AW32" s="574">
        <v>634.3052667462076</v>
      </c>
      <c r="AX32" s="574">
        <v>612.3230964846672</v>
      </c>
      <c r="AY32" s="574">
        <v>2857.6477541371155</v>
      </c>
      <c r="AZ32" s="575">
        <v>2350.0214772132003</v>
      </c>
      <c r="BB32" s="1070" t="s">
        <v>156</v>
      </c>
      <c r="BC32" s="1070" t="s">
        <v>156</v>
      </c>
    </row>
    <row r="33" spans="1:55" s="366" customFormat="1" ht="15" customHeight="1">
      <c r="A33" s="414">
        <v>6.2</v>
      </c>
      <c r="B33" s="962" t="s">
        <v>253</v>
      </c>
      <c r="C33" s="606" t="s">
        <v>57</v>
      </c>
      <c r="D33" s="416">
        <v>243.55</v>
      </c>
      <c r="E33" s="416">
        <v>95539.64</v>
      </c>
      <c r="F33" s="416">
        <v>264.28499999999997</v>
      </c>
      <c r="G33" s="416">
        <v>101979.83499999999</v>
      </c>
      <c r="H33" s="416">
        <v>40.4</v>
      </c>
      <c r="I33" s="416">
        <v>29032.47</v>
      </c>
      <c r="J33" s="416">
        <v>44.891</v>
      </c>
      <c r="K33" s="416">
        <v>36053.67</v>
      </c>
      <c r="L33" s="865" t="s">
        <v>376</v>
      </c>
      <c r="M33" s="866" t="s">
        <v>376</v>
      </c>
      <c r="N33" s="867" t="s">
        <v>376</v>
      </c>
      <c r="O33" s="868" t="s">
        <v>376</v>
      </c>
      <c r="P33" s="869" t="s">
        <v>376</v>
      </c>
      <c r="Q33" s="869" t="s">
        <v>376</v>
      </c>
      <c r="R33" s="869" t="s">
        <v>376</v>
      </c>
      <c r="S33" s="870" t="s">
        <v>376</v>
      </c>
      <c r="T33" s="847" t="s">
        <v>376</v>
      </c>
      <c r="U33" s="712" t="s">
        <v>376</v>
      </c>
      <c r="V33" s="712" t="s">
        <v>376</v>
      </c>
      <c r="W33" s="712" t="s">
        <v>376</v>
      </c>
      <c r="X33" s="847" t="s">
        <v>376</v>
      </c>
      <c r="Y33" s="712" t="s">
        <v>376</v>
      </c>
      <c r="Z33" s="712" t="s">
        <v>376</v>
      </c>
      <c r="AA33" s="848" t="s">
        <v>376</v>
      </c>
      <c r="AB33" s="2">
        <v>6.2</v>
      </c>
      <c r="AC33" s="196" t="s">
        <v>253</v>
      </c>
      <c r="AD33" s="189" t="s">
        <v>197</v>
      </c>
      <c r="AE33" s="963">
        <v>0</v>
      </c>
      <c r="AF33" s="963">
        <v>0</v>
      </c>
      <c r="AG33" s="963">
        <v>0</v>
      </c>
      <c r="AH33" s="963">
        <v>0</v>
      </c>
      <c r="AI33" s="963">
        <v>0</v>
      </c>
      <c r="AJ33" s="963">
        <v>0</v>
      </c>
      <c r="AK33" s="963">
        <v>0</v>
      </c>
      <c r="AL33" s="964">
        <v>0</v>
      </c>
      <c r="AT33" s="303">
        <v>6.2</v>
      </c>
      <c r="AU33" s="196" t="s">
        <v>253</v>
      </c>
      <c r="AV33" s="192" t="s">
        <v>141</v>
      </c>
      <c r="AW33" s="569">
        <v>392.27936768630667</v>
      </c>
      <c r="AX33" s="569">
        <v>385.8706888396996</v>
      </c>
      <c r="AY33" s="569">
        <v>718.625495049505</v>
      </c>
      <c r="AZ33" s="576">
        <v>803.1380454879597</v>
      </c>
      <c r="BB33" s="1070" t="s">
        <v>378</v>
      </c>
      <c r="BC33" s="1070" t="s">
        <v>156</v>
      </c>
    </row>
    <row r="34" spans="1:55" s="88" customFormat="1" ht="15" customHeight="1">
      <c r="A34" s="417" t="s">
        <v>230</v>
      </c>
      <c r="B34" s="350" t="s">
        <v>202</v>
      </c>
      <c r="C34" s="601" t="s">
        <v>57</v>
      </c>
      <c r="D34" s="854">
        <v>127.72</v>
      </c>
      <c r="E34" s="854">
        <v>37208.64</v>
      </c>
      <c r="F34" s="1116">
        <v>144.809</v>
      </c>
      <c r="G34" s="1212">
        <v>45138.773</v>
      </c>
      <c r="H34" s="854">
        <v>14.77</v>
      </c>
      <c r="I34" s="854">
        <v>9477.45</v>
      </c>
      <c r="J34" s="1116">
        <v>15.347</v>
      </c>
      <c r="K34" s="1215">
        <v>14492.82</v>
      </c>
      <c r="L34" s="856"/>
      <c r="M34" s="857"/>
      <c r="N34" s="736"/>
      <c r="O34" s="737"/>
      <c r="P34" s="858"/>
      <c r="Q34" s="858"/>
      <c r="R34" s="858"/>
      <c r="S34" s="859"/>
      <c r="T34" s="860" t="s">
        <v>376</v>
      </c>
      <c r="U34" s="8" t="s">
        <v>376</v>
      </c>
      <c r="V34" s="8" t="s">
        <v>376</v>
      </c>
      <c r="W34" s="8" t="s">
        <v>376</v>
      </c>
      <c r="X34" s="860" t="s">
        <v>376</v>
      </c>
      <c r="Y34" s="8" t="s">
        <v>376</v>
      </c>
      <c r="Z34" s="8" t="s">
        <v>376</v>
      </c>
      <c r="AA34" s="861" t="s">
        <v>376</v>
      </c>
      <c r="AB34" s="2" t="s">
        <v>230</v>
      </c>
      <c r="AC34" s="191" t="s">
        <v>202</v>
      </c>
      <c r="AD34" s="189" t="s">
        <v>197</v>
      </c>
      <c r="AE34" s="960"/>
      <c r="AF34" s="960"/>
      <c r="AG34" s="960"/>
      <c r="AH34" s="960"/>
      <c r="AI34" s="960"/>
      <c r="AJ34" s="960"/>
      <c r="AK34" s="960"/>
      <c r="AL34" s="961"/>
      <c r="AT34" s="303" t="s">
        <v>230</v>
      </c>
      <c r="AU34" s="191" t="s">
        <v>202</v>
      </c>
      <c r="AV34" s="192" t="s">
        <v>141</v>
      </c>
      <c r="AW34" s="572">
        <v>291.32978390228624</v>
      </c>
      <c r="AX34" s="572">
        <v>311.7124833401239</v>
      </c>
      <c r="AY34" s="572">
        <v>641.6689234935681</v>
      </c>
      <c r="AZ34" s="573">
        <v>944.3422167198801</v>
      </c>
      <c r="BB34" s="1070" t="s">
        <v>156</v>
      </c>
      <c r="BC34" s="1070" t="s">
        <v>156</v>
      </c>
    </row>
    <row r="35" spans="1:55" s="88" customFormat="1" ht="15" customHeight="1">
      <c r="A35" s="417" t="s">
        <v>301</v>
      </c>
      <c r="B35" s="350" t="s">
        <v>203</v>
      </c>
      <c r="C35" s="601" t="s">
        <v>57</v>
      </c>
      <c r="D35" s="854">
        <v>115.83</v>
      </c>
      <c r="E35" s="854">
        <v>58331</v>
      </c>
      <c r="F35" s="1116">
        <v>119.476</v>
      </c>
      <c r="G35" s="1116">
        <v>56841.062</v>
      </c>
      <c r="H35" s="854">
        <v>25.63</v>
      </c>
      <c r="I35" s="854">
        <v>19555.02</v>
      </c>
      <c r="J35" s="1116">
        <v>29.544</v>
      </c>
      <c r="K35" s="1215">
        <v>21560.85</v>
      </c>
      <c r="L35" s="856"/>
      <c r="M35" s="857"/>
      <c r="N35" s="736"/>
      <c r="O35" s="737"/>
      <c r="P35" s="858"/>
      <c r="Q35" s="858"/>
      <c r="R35" s="858"/>
      <c r="S35" s="859"/>
      <c r="T35" s="860" t="s">
        <v>376</v>
      </c>
      <c r="U35" s="8" t="s">
        <v>376</v>
      </c>
      <c r="V35" s="8" t="s">
        <v>376</v>
      </c>
      <c r="W35" s="8" t="s">
        <v>376</v>
      </c>
      <c r="X35" s="860" t="s">
        <v>376</v>
      </c>
      <c r="Y35" s="8" t="s">
        <v>376</v>
      </c>
      <c r="Z35" s="8" t="s">
        <v>376</v>
      </c>
      <c r="AA35" s="861" t="s">
        <v>376</v>
      </c>
      <c r="AB35" s="2" t="s">
        <v>301</v>
      </c>
      <c r="AC35" s="191" t="s">
        <v>203</v>
      </c>
      <c r="AD35" s="189" t="s">
        <v>197</v>
      </c>
      <c r="AE35" s="960"/>
      <c r="AF35" s="960"/>
      <c r="AG35" s="960"/>
      <c r="AH35" s="960"/>
      <c r="AI35" s="960"/>
      <c r="AJ35" s="960"/>
      <c r="AK35" s="960"/>
      <c r="AL35" s="961"/>
      <c r="AT35" s="303" t="s">
        <v>301</v>
      </c>
      <c r="AU35" s="191" t="s">
        <v>203</v>
      </c>
      <c r="AV35" s="192" t="s">
        <v>141</v>
      </c>
      <c r="AW35" s="572">
        <v>503.59147025813695</v>
      </c>
      <c r="AX35" s="572">
        <v>475.7529713080451</v>
      </c>
      <c r="AY35" s="572">
        <v>762.9738587592665</v>
      </c>
      <c r="AZ35" s="573">
        <v>729.7877741673435</v>
      </c>
      <c r="BB35" s="1070" t="s">
        <v>378</v>
      </c>
      <c r="BC35" s="1070" t="s">
        <v>156</v>
      </c>
    </row>
    <row r="36" spans="1:55" s="88" customFormat="1" ht="15" customHeight="1" thickBot="1">
      <c r="A36" s="417" t="s">
        <v>17</v>
      </c>
      <c r="B36" s="607" t="s">
        <v>312</v>
      </c>
      <c r="C36" s="599" t="s">
        <v>57</v>
      </c>
      <c r="D36" s="854">
        <v>30.61</v>
      </c>
      <c r="E36" s="854">
        <v>19180.97</v>
      </c>
      <c r="F36" s="1213">
        <v>23.117</v>
      </c>
      <c r="G36" s="1213">
        <v>16049.202</v>
      </c>
      <c r="H36" s="854">
        <v>4.76</v>
      </c>
      <c r="I36" s="854">
        <v>5086.47</v>
      </c>
      <c r="J36" s="1213">
        <v>3.977</v>
      </c>
      <c r="K36" s="1216">
        <v>4076.913</v>
      </c>
      <c r="L36" s="856"/>
      <c r="M36" s="857"/>
      <c r="N36" s="736"/>
      <c r="O36" s="737"/>
      <c r="P36" s="858"/>
      <c r="Q36" s="858"/>
      <c r="R36" s="858"/>
      <c r="S36" s="859"/>
      <c r="T36" s="860" t="s">
        <v>376</v>
      </c>
      <c r="U36" s="8" t="s">
        <v>376</v>
      </c>
      <c r="V36" s="8" t="s">
        <v>376</v>
      </c>
      <c r="W36" s="8" t="s">
        <v>376</v>
      </c>
      <c r="X36" s="860" t="s">
        <v>376</v>
      </c>
      <c r="Y36" s="8" t="s">
        <v>376</v>
      </c>
      <c r="Z36" s="8" t="s">
        <v>376</v>
      </c>
      <c r="AA36" s="861" t="s">
        <v>376</v>
      </c>
      <c r="AB36" s="2" t="s">
        <v>17</v>
      </c>
      <c r="AC36" s="195" t="s">
        <v>312</v>
      </c>
      <c r="AD36" s="189" t="s">
        <v>197</v>
      </c>
      <c r="AE36" s="960" t="s">
        <v>376</v>
      </c>
      <c r="AF36" s="960" t="s">
        <v>376</v>
      </c>
      <c r="AG36" s="960" t="s">
        <v>376</v>
      </c>
      <c r="AH36" s="960" t="s">
        <v>376</v>
      </c>
      <c r="AI36" s="960" t="s">
        <v>376</v>
      </c>
      <c r="AJ36" s="960" t="s">
        <v>376</v>
      </c>
      <c r="AK36" s="960" t="s">
        <v>376</v>
      </c>
      <c r="AL36" s="961" t="s">
        <v>376</v>
      </c>
      <c r="AT36" s="303" t="s">
        <v>17</v>
      </c>
      <c r="AU36" s="198" t="s">
        <v>312</v>
      </c>
      <c r="AV36" s="192" t="s">
        <v>141</v>
      </c>
      <c r="AW36" s="574">
        <v>626.6243057824241</v>
      </c>
      <c r="AX36" s="574">
        <v>694.259722282303</v>
      </c>
      <c r="AY36" s="574">
        <v>1068.5861344537816</v>
      </c>
      <c r="AZ36" s="575">
        <v>1025.1227055569525</v>
      </c>
      <c r="BB36" s="1070" t="s">
        <v>378</v>
      </c>
      <c r="BC36" s="1070" t="s">
        <v>156</v>
      </c>
    </row>
    <row r="37" spans="1:55" s="88" customFormat="1" ht="15" customHeight="1">
      <c r="A37" s="417">
        <v>6.3</v>
      </c>
      <c r="B37" s="426" t="s">
        <v>91</v>
      </c>
      <c r="C37" s="600" t="s">
        <v>57</v>
      </c>
      <c r="D37" s="854">
        <v>83.23</v>
      </c>
      <c r="E37" s="1209">
        <v>17140.63</v>
      </c>
      <c r="F37" s="1214">
        <v>63.99</v>
      </c>
      <c r="G37" s="1214">
        <v>14612.735</v>
      </c>
      <c r="H37" s="854">
        <v>118.44</v>
      </c>
      <c r="I37" s="854">
        <v>47985.47</v>
      </c>
      <c r="J37" s="1214">
        <v>153.721</v>
      </c>
      <c r="K37" s="1217">
        <v>52751.596</v>
      </c>
      <c r="L37" s="856"/>
      <c r="M37" s="857"/>
      <c r="N37" s="736"/>
      <c r="O37" s="890"/>
      <c r="P37" s="858"/>
      <c r="Q37" s="858"/>
      <c r="R37" s="858"/>
      <c r="S37" s="859"/>
      <c r="T37" s="860" t="s">
        <v>376</v>
      </c>
      <c r="U37" s="8" t="s">
        <v>376</v>
      </c>
      <c r="V37" s="8" t="s">
        <v>376</v>
      </c>
      <c r="W37" s="8" t="s">
        <v>376</v>
      </c>
      <c r="X37" s="860" t="s">
        <v>376</v>
      </c>
      <c r="Y37" s="8" t="s">
        <v>376</v>
      </c>
      <c r="Z37" s="8" t="s">
        <v>376</v>
      </c>
      <c r="AA37" s="861" t="s">
        <v>376</v>
      </c>
      <c r="AB37" s="2">
        <v>6.3</v>
      </c>
      <c r="AC37" s="196" t="s">
        <v>91</v>
      </c>
      <c r="AD37" s="189" t="s">
        <v>197</v>
      </c>
      <c r="AE37" s="960" t="s">
        <v>198</v>
      </c>
      <c r="AF37" s="960" t="s">
        <v>198</v>
      </c>
      <c r="AG37" s="960" t="s">
        <v>198</v>
      </c>
      <c r="AH37" s="960" t="s">
        <v>198</v>
      </c>
      <c r="AI37" s="960" t="s">
        <v>198</v>
      </c>
      <c r="AJ37" s="960" t="s">
        <v>198</v>
      </c>
      <c r="AK37" s="960" t="s">
        <v>198</v>
      </c>
      <c r="AL37" s="961" t="s">
        <v>198</v>
      </c>
      <c r="AT37" s="303">
        <v>6.3</v>
      </c>
      <c r="AU37" s="281" t="s">
        <v>91</v>
      </c>
      <c r="AV37" s="192" t="s">
        <v>141</v>
      </c>
      <c r="AW37" s="569">
        <v>205.942929232248</v>
      </c>
      <c r="AX37" s="569">
        <v>228.35966557274574</v>
      </c>
      <c r="AY37" s="569">
        <v>405.14581222559946</v>
      </c>
      <c r="AZ37" s="576">
        <v>343.16453835194926</v>
      </c>
      <c r="BB37" s="1070" t="s">
        <v>378</v>
      </c>
      <c r="BC37" s="1070" t="s">
        <v>156</v>
      </c>
    </row>
    <row r="38" spans="1:55" s="88" customFormat="1" ht="15" customHeight="1" thickBot="1">
      <c r="A38" s="417" t="s">
        <v>274</v>
      </c>
      <c r="B38" s="975" t="s">
        <v>305</v>
      </c>
      <c r="C38" s="599" t="s">
        <v>57</v>
      </c>
      <c r="D38" s="854">
        <v>0.39</v>
      </c>
      <c r="E38" s="854">
        <v>173.41</v>
      </c>
      <c r="F38" s="1213">
        <v>1.429</v>
      </c>
      <c r="G38" s="1213">
        <v>239.66</v>
      </c>
      <c r="H38" s="854">
        <v>16.38</v>
      </c>
      <c r="I38" s="854">
        <v>6092.61</v>
      </c>
      <c r="J38" s="1213">
        <v>20.633</v>
      </c>
      <c r="K38" s="1216">
        <v>5219.939</v>
      </c>
      <c r="L38" s="856"/>
      <c r="M38" s="857"/>
      <c r="N38" s="736"/>
      <c r="O38" s="892"/>
      <c r="P38" s="858"/>
      <c r="Q38" s="858"/>
      <c r="R38" s="858"/>
      <c r="S38" s="859"/>
      <c r="T38" s="860" t="s">
        <v>376</v>
      </c>
      <c r="U38" s="8" t="s">
        <v>376</v>
      </c>
      <c r="V38" s="8" t="s">
        <v>376</v>
      </c>
      <c r="W38" s="8" t="s">
        <v>376</v>
      </c>
      <c r="X38" s="860" t="s">
        <v>376</v>
      </c>
      <c r="Y38" s="8" t="s">
        <v>376</v>
      </c>
      <c r="Z38" s="8" t="s">
        <v>376</v>
      </c>
      <c r="AA38" s="861" t="s">
        <v>376</v>
      </c>
      <c r="AB38" s="2" t="s">
        <v>274</v>
      </c>
      <c r="AC38" s="191" t="s">
        <v>305</v>
      </c>
      <c r="AD38" s="189" t="s">
        <v>197</v>
      </c>
      <c r="AE38" s="960" t="s">
        <v>376</v>
      </c>
      <c r="AF38" s="960" t="s">
        <v>376</v>
      </c>
      <c r="AG38" s="960" t="s">
        <v>376</v>
      </c>
      <c r="AH38" s="960" t="s">
        <v>376</v>
      </c>
      <c r="AI38" s="960" t="s">
        <v>376</v>
      </c>
      <c r="AJ38" s="960" t="s">
        <v>376</v>
      </c>
      <c r="AK38" s="960" t="s">
        <v>376</v>
      </c>
      <c r="AL38" s="961" t="s">
        <v>376</v>
      </c>
      <c r="AT38" s="303" t="s">
        <v>274</v>
      </c>
      <c r="AU38" s="976" t="s">
        <v>305</v>
      </c>
      <c r="AV38" s="192" t="s">
        <v>141</v>
      </c>
      <c r="AW38" s="574">
        <v>444.64102564102564</v>
      </c>
      <c r="AX38" s="574">
        <v>167.71168649405178</v>
      </c>
      <c r="AY38" s="574">
        <v>371.95421245421244</v>
      </c>
      <c r="AZ38" s="575">
        <v>252.98982212959825</v>
      </c>
      <c r="BB38" s="1070" t="s">
        <v>156</v>
      </c>
      <c r="BC38" s="1070" t="s">
        <v>156</v>
      </c>
    </row>
    <row r="39" spans="1:55" s="366" customFormat="1" ht="15" customHeight="1">
      <c r="A39" s="414">
        <v>6.4</v>
      </c>
      <c r="B39" s="962" t="s">
        <v>254</v>
      </c>
      <c r="C39" s="606" t="s">
        <v>57</v>
      </c>
      <c r="D39" s="416">
        <v>50.683</v>
      </c>
      <c r="E39" s="416">
        <v>17466.133</v>
      </c>
      <c r="F39" s="416">
        <v>46.284</v>
      </c>
      <c r="G39" s="416">
        <v>18079.481</v>
      </c>
      <c r="H39" s="416">
        <v>275.579</v>
      </c>
      <c r="I39" s="416">
        <v>86760.11</v>
      </c>
      <c r="J39" s="416">
        <v>222.298</v>
      </c>
      <c r="K39" s="416">
        <v>75951.45999999999</v>
      </c>
      <c r="L39" s="865" t="s">
        <v>376</v>
      </c>
      <c r="M39" s="866" t="s">
        <v>376</v>
      </c>
      <c r="N39" s="867" t="s">
        <v>376</v>
      </c>
      <c r="O39" s="894" t="s">
        <v>376</v>
      </c>
      <c r="P39" s="869" t="s">
        <v>376</v>
      </c>
      <c r="Q39" s="869" t="s">
        <v>376</v>
      </c>
      <c r="R39" s="869" t="s">
        <v>376</v>
      </c>
      <c r="S39" s="870" t="s">
        <v>376</v>
      </c>
      <c r="T39" s="847" t="s">
        <v>376</v>
      </c>
      <c r="U39" s="712" t="s">
        <v>376</v>
      </c>
      <c r="V39" s="712" t="s">
        <v>376</v>
      </c>
      <c r="W39" s="712" t="s">
        <v>376</v>
      </c>
      <c r="X39" s="847" t="s">
        <v>376</v>
      </c>
      <c r="Y39" s="712" t="s">
        <v>376</v>
      </c>
      <c r="Z39" s="712" t="s">
        <v>376</v>
      </c>
      <c r="AA39" s="848" t="s">
        <v>376</v>
      </c>
      <c r="AB39" s="2">
        <v>6.4</v>
      </c>
      <c r="AC39" s="196" t="s">
        <v>254</v>
      </c>
      <c r="AD39" s="189" t="s">
        <v>197</v>
      </c>
      <c r="AE39" s="963">
        <v>0</v>
      </c>
      <c r="AF39" s="963">
        <v>0</v>
      </c>
      <c r="AG39" s="963">
        <v>0</v>
      </c>
      <c r="AH39" s="963">
        <v>0</v>
      </c>
      <c r="AI39" s="963">
        <v>1.5987211554602254E-14</v>
      </c>
      <c r="AJ39" s="963">
        <v>0</v>
      </c>
      <c r="AK39" s="963">
        <v>0</v>
      </c>
      <c r="AL39" s="964">
        <v>0</v>
      </c>
      <c r="AT39" s="303">
        <v>6.4</v>
      </c>
      <c r="AU39" s="196" t="s">
        <v>254</v>
      </c>
      <c r="AV39" s="192" t="s">
        <v>141</v>
      </c>
      <c r="AW39" s="569">
        <v>344.61521614742617</v>
      </c>
      <c r="AX39" s="569">
        <v>390.620538415003</v>
      </c>
      <c r="AY39" s="569">
        <v>314.8284520954064</v>
      </c>
      <c r="AZ39" s="576">
        <v>341.66506221378506</v>
      </c>
      <c r="BB39" s="1070" t="s">
        <v>378</v>
      </c>
      <c r="BC39" s="1070" t="s">
        <v>156</v>
      </c>
    </row>
    <row r="40" spans="1:55" s="88" customFormat="1" ht="15" customHeight="1">
      <c r="A40" s="417" t="s">
        <v>231</v>
      </c>
      <c r="B40" s="350" t="s">
        <v>255</v>
      </c>
      <c r="C40" s="601" t="s">
        <v>57</v>
      </c>
      <c r="D40" s="854">
        <v>1.7</v>
      </c>
      <c r="E40" s="854">
        <v>856.71</v>
      </c>
      <c r="F40" s="1116">
        <v>1.218</v>
      </c>
      <c r="G40" s="1116">
        <v>732.014</v>
      </c>
      <c r="H40" s="854">
        <v>9.55</v>
      </c>
      <c r="I40" s="854">
        <v>6702</v>
      </c>
      <c r="J40" s="1116">
        <v>3.298</v>
      </c>
      <c r="K40" s="1215">
        <v>2347.855</v>
      </c>
      <c r="L40" s="856"/>
      <c r="M40" s="857"/>
      <c r="N40" s="736"/>
      <c r="O40" s="737"/>
      <c r="P40" s="858"/>
      <c r="Q40" s="858"/>
      <c r="R40" s="858"/>
      <c r="S40" s="859"/>
      <c r="T40" s="860" t="s">
        <v>376</v>
      </c>
      <c r="U40" s="8" t="s">
        <v>376</v>
      </c>
      <c r="V40" s="8" t="s">
        <v>376</v>
      </c>
      <c r="W40" s="8" t="s">
        <v>376</v>
      </c>
      <c r="X40" s="860" t="s">
        <v>376</v>
      </c>
      <c r="Y40" s="8" t="s">
        <v>376</v>
      </c>
      <c r="Z40" s="8" t="s">
        <v>376</v>
      </c>
      <c r="AA40" s="861" t="s">
        <v>376</v>
      </c>
      <c r="AB40" s="2" t="s">
        <v>231</v>
      </c>
      <c r="AC40" s="191" t="s">
        <v>255</v>
      </c>
      <c r="AD40" s="189" t="s">
        <v>197</v>
      </c>
      <c r="AE40" s="960"/>
      <c r="AF40" s="960"/>
      <c r="AG40" s="960"/>
      <c r="AH40" s="960"/>
      <c r="AI40" s="960"/>
      <c r="AJ40" s="960"/>
      <c r="AK40" s="960"/>
      <c r="AL40" s="961"/>
      <c r="AT40" s="303" t="s">
        <v>231</v>
      </c>
      <c r="AU40" s="191" t="s">
        <v>255</v>
      </c>
      <c r="AV40" s="192" t="s">
        <v>141</v>
      </c>
      <c r="AW40" s="572">
        <v>503.94705882352946</v>
      </c>
      <c r="AX40" s="572">
        <v>600.9967159277504</v>
      </c>
      <c r="AY40" s="572">
        <v>701.7801047120419</v>
      </c>
      <c r="AZ40" s="573">
        <v>711.9026682838083</v>
      </c>
      <c r="BB40" s="1070" t="s">
        <v>378</v>
      </c>
      <c r="BC40" s="1070" t="s">
        <v>156</v>
      </c>
    </row>
    <row r="41" spans="1:55" s="88" customFormat="1" ht="15" customHeight="1">
      <c r="A41" s="417" t="s">
        <v>232</v>
      </c>
      <c r="B41" s="350" t="s">
        <v>277</v>
      </c>
      <c r="C41" s="601" t="s">
        <v>57</v>
      </c>
      <c r="D41" s="854">
        <v>17.61</v>
      </c>
      <c r="E41" s="854">
        <v>13251.99</v>
      </c>
      <c r="F41" s="1116">
        <v>19.442</v>
      </c>
      <c r="G41" s="1214">
        <v>14175.579</v>
      </c>
      <c r="H41" s="854">
        <v>256.21</v>
      </c>
      <c r="I41" s="854">
        <v>76513.05</v>
      </c>
      <c r="J41" s="1116">
        <v>212.638</v>
      </c>
      <c r="K41" s="1215">
        <v>70462.067</v>
      </c>
      <c r="L41" s="856"/>
      <c r="M41" s="857"/>
      <c r="N41" s="736"/>
      <c r="O41" s="737"/>
      <c r="P41" s="858"/>
      <c r="Q41" s="858"/>
      <c r="R41" s="858"/>
      <c r="S41" s="859"/>
      <c r="T41" s="860" t="s">
        <v>376</v>
      </c>
      <c r="U41" s="8" t="s">
        <v>376</v>
      </c>
      <c r="V41" s="8" t="s">
        <v>376</v>
      </c>
      <c r="W41" s="8" t="s">
        <v>376</v>
      </c>
      <c r="X41" s="860" t="s">
        <v>376</v>
      </c>
      <c r="Y41" s="8" t="s">
        <v>376</v>
      </c>
      <c r="Z41" s="8" t="s">
        <v>376</v>
      </c>
      <c r="AA41" s="861" t="s">
        <v>376</v>
      </c>
      <c r="AB41" s="2" t="s">
        <v>232</v>
      </c>
      <c r="AC41" s="191" t="s">
        <v>277</v>
      </c>
      <c r="AD41" s="189" t="s">
        <v>197</v>
      </c>
      <c r="AE41" s="960"/>
      <c r="AF41" s="960"/>
      <c r="AG41" s="960"/>
      <c r="AH41" s="960"/>
      <c r="AI41" s="960"/>
      <c r="AJ41" s="960"/>
      <c r="AK41" s="960"/>
      <c r="AL41" s="961"/>
      <c r="AT41" s="303" t="s">
        <v>232</v>
      </c>
      <c r="AU41" s="191" t="s">
        <v>277</v>
      </c>
      <c r="AV41" s="192" t="s">
        <v>141</v>
      </c>
      <c r="AW41" s="572">
        <v>752.526405451448</v>
      </c>
      <c r="AX41" s="572">
        <v>729.1214381236498</v>
      </c>
      <c r="AY41" s="572">
        <v>298.6341282541665</v>
      </c>
      <c r="AZ41" s="573">
        <v>331.3710014202541</v>
      </c>
      <c r="BB41" s="1070" t="s">
        <v>156</v>
      </c>
      <c r="BC41" s="1070" t="s">
        <v>156</v>
      </c>
    </row>
    <row r="42" spans="1:55" s="88" customFormat="1" ht="15" customHeight="1">
      <c r="A42" s="419" t="s">
        <v>233</v>
      </c>
      <c r="B42" s="427" t="s">
        <v>92</v>
      </c>
      <c r="C42" s="603" t="s">
        <v>57</v>
      </c>
      <c r="D42" s="854">
        <v>31.373</v>
      </c>
      <c r="E42" s="854">
        <v>3357.433</v>
      </c>
      <c r="F42" s="1116">
        <v>25.624</v>
      </c>
      <c r="G42" s="1116">
        <v>3171.888</v>
      </c>
      <c r="H42" s="854">
        <v>9.819</v>
      </c>
      <c r="I42" s="854">
        <v>3545.06</v>
      </c>
      <c r="J42" s="1116">
        <v>6.362</v>
      </c>
      <c r="K42" s="1215">
        <v>3141.538</v>
      </c>
      <c r="L42" s="856"/>
      <c r="M42" s="857"/>
      <c r="N42" s="736"/>
      <c r="O42" s="737"/>
      <c r="P42" s="858"/>
      <c r="Q42" s="858"/>
      <c r="R42" s="858"/>
      <c r="S42" s="859"/>
      <c r="T42" s="860" t="s">
        <v>376</v>
      </c>
      <c r="U42" s="8" t="s">
        <v>376</v>
      </c>
      <c r="V42" s="8" t="s">
        <v>376</v>
      </c>
      <c r="W42" s="8" t="s">
        <v>376</v>
      </c>
      <c r="X42" s="860" t="s">
        <v>376</v>
      </c>
      <c r="Y42" s="8" t="s">
        <v>376</v>
      </c>
      <c r="Z42" s="8" t="s">
        <v>376</v>
      </c>
      <c r="AA42" s="861" t="s">
        <v>376</v>
      </c>
      <c r="AB42" s="3" t="s">
        <v>233</v>
      </c>
      <c r="AC42" s="197" t="s">
        <v>92</v>
      </c>
      <c r="AD42" s="189" t="s">
        <v>197</v>
      </c>
      <c r="AE42" s="969"/>
      <c r="AF42" s="969"/>
      <c r="AG42" s="969"/>
      <c r="AH42" s="969"/>
      <c r="AI42" s="969"/>
      <c r="AJ42" s="969"/>
      <c r="AK42" s="969"/>
      <c r="AL42" s="970"/>
      <c r="AT42" s="304" t="s">
        <v>233</v>
      </c>
      <c r="AU42" s="197" t="s">
        <v>92</v>
      </c>
      <c r="AV42" s="192" t="s">
        <v>141</v>
      </c>
      <c r="AW42" s="572">
        <v>107.01663851082141</v>
      </c>
      <c r="AX42" s="572">
        <v>123.78582578832345</v>
      </c>
      <c r="AY42" s="572">
        <v>361.0408391893268</v>
      </c>
      <c r="AZ42" s="573">
        <v>493.7972335743477</v>
      </c>
      <c r="BB42" s="1070" t="s">
        <v>156</v>
      </c>
      <c r="BC42" s="1070" t="s">
        <v>156</v>
      </c>
    </row>
    <row r="43" spans="1:55" s="366" customFormat="1" ht="15" customHeight="1">
      <c r="A43" s="428">
        <v>7</v>
      </c>
      <c r="B43" s="597" t="s">
        <v>257</v>
      </c>
      <c r="C43" s="608" t="s">
        <v>306</v>
      </c>
      <c r="D43" s="416">
        <v>1907.8027760000002</v>
      </c>
      <c r="E43" s="416">
        <v>898433.1890000001</v>
      </c>
      <c r="F43" s="416">
        <v>2060.364288</v>
      </c>
      <c r="G43" s="416">
        <v>1184093.9500000002</v>
      </c>
      <c r="H43" s="416">
        <v>13.014992000000001</v>
      </c>
      <c r="I43" s="416">
        <v>6388.909000000001</v>
      </c>
      <c r="J43" s="416">
        <v>11.202004</v>
      </c>
      <c r="K43" s="416">
        <v>6193.768999999999</v>
      </c>
      <c r="L43" s="865" t="s">
        <v>376</v>
      </c>
      <c r="M43" s="866" t="s">
        <v>376</v>
      </c>
      <c r="N43" s="867" t="s">
        <v>376</v>
      </c>
      <c r="O43" s="868" t="s">
        <v>376</v>
      </c>
      <c r="P43" s="869" t="s">
        <v>376</v>
      </c>
      <c r="Q43" s="869" t="s">
        <v>376</v>
      </c>
      <c r="R43" s="869" t="s">
        <v>376</v>
      </c>
      <c r="S43" s="870" t="s">
        <v>376</v>
      </c>
      <c r="T43" s="847" t="s">
        <v>376</v>
      </c>
      <c r="U43" s="712" t="s">
        <v>376</v>
      </c>
      <c r="V43" s="712" t="s">
        <v>376</v>
      </c>
      <c r="W43" s="712" t="s">
        <v>376</v>
      </c>
      <c r="X43" s="847" t="s">
        <v>376</v>
      </c>
      <c r="Y43" s="712" t="s">
        <v>376</v>
      </c>
      <c r="Z43" s="712" t="s">
        <v>376</v>
      </c>
      <c r="AA43" s="848" t="s">
        <v>376</v>
      </c>
      <c r="AB43" s="4">
        <v>7</v>
      </c>
      <c r="AC43" s="955" t="s">
        <v>257</v>
      </c>
      <c r="AD43" s="189" t="s">
        <v>306</v>
      </c>
      <c r="AE43" s="963">
        <v>2.724487302430134E-13</v>
      </c>
      <c r="AF43" s="963">
        <v>2.3277380023500882E-11</v>
      </c>
      <c r="AG43" s="963">
        <v>1.1429746038515987E-13</v>
      </c>
      <c r="AH43" s="963">
        <v>3.538502824085299E-11</v>
      </c>
      <c r="AI43" s="963">
        <v>1.457167719820518E-15</v>
      </c>
      <c r="AJ43" s="963">
        <v>4.263256414560601E-13</v>
      </c>
      <c r="AK43" s="963">
        <v>8.881784197001252E-16</v>
      </c>
      <c r="AL43" s="964">
        <v>-8.526512829121202E-13</v>
      </c>
      <c r="AT43" s="306">
        <v>7</v>
      </c>
      <c r="AU43" s="955" t="s">
        <v>257</v>
      </c>
      <c r="AV43" s="186" t="s">
        <v>142</v>
      </c>
      <c r="AW43" s="569">
        <v>470.92561154759534</v>
      </c>
      <c r="AX43" s="569">
        <v>574.7012588484547</v>
      </c>
      <c r="AY43" s="569">
        <v>490.88843081885875</v>
      </c>
      <c r="AZ43" s="576">
        <v>552.9161567876604</v>
      </c>
      <c r="BB43" s="1070" t="s">
        <v>378</v>
      </c>
      <c r="BC43" s="1070" t="s">
        <v>156</v>
      </c>
    </row>
    <row r="44" spans="1:55" s="88" customFormat="1" ht="15" customHeight="1" thickBot="1">
      <c r="A44" s="429">
        <v>7.1</v>
      </c>
      <c r="B44" s="609" t="s">
        <v>256</v>
      </c>
      <c r="C44" s="610" t="s">
        <v>306</v>
      </c>
      <c r="D44" s="854">
        <v>0.178426</v>
      </c>
      <c r="E44" s="854">
        <v>98.263</v>
      </c>
      <c r="F44" s="971">
        <v>0.246451</v>
      </c>
      <c r="G44" s="971">
        <v>145.426</v>
      </c>
      <c r="H44" s="854">
        <v>6.110269</v>
      </c>
      <c r="I44" s="854">
        <v>3269.789</v>
      </c>
      <c r="J44" s="971">
        <v>1.123567</v>
      </c>
      <c r="K44" s="972">
        <v>912.756</v>
      </c>
      <c r="L44" s="856"/>
      <c r="M44" s="857"/>
      <c r="N44" s="736"/>
      <c r="O44" s="737"/>
      <c r="P44" s="858"/>
      <c r="Q44" s="858"/>
      <c r="R44" s="858"/>
      <c r="S44" s="859"/>
      <c r="T44" s="860" t="s">
        <v>376</v>
      </c>
      <c r="U44" s="8" t="s">
        <v>376</v>
      </c>
      <c r="V44" s="8" t="s">
        <v>376</v>
      </c>
      <c r="W44" s="8" t="s">
        <v>376</v>
      </c>
      <c r="X44" s="860" t="s">
        <v>376</v>
      </c>
      <c r="Y44" s="8" t="s">
        <v>376</v>
      </c>
      <c r="Z44" s="8" t="s">
        <v>376</v>
      </c>
      <c r="AA44" s="861" t="s">
        <v>376</v>
      </c>
      <c r="AB44" s="4">
        <v>7.1</v>
      </c>
      <c r="AC44" s="196" t="s">
        <v>256</v>
      </c>
      <c r="AD44" s="189" t="s">
        <v>306</v>
      </c>
      <c r="AE44" s="960"/>
      <c r="AF44" s="960"/>
      <c r="AG44" s="960"/>
      <c r="AH44" s="960"/>
      <c r="AI44" s="960"/>
      <c r="AJ44" s="960"/>
      <c r="AK44" s="960"/>
      <c r="AL44" s="961"/>
      <c r="AT44" s="306">
        <v>7.1</v>
      </c>
      <c r="AU44" s="199" t="s">
        <v>256</v>
      </c>
      <c r="AV44" s="200" t="s">
        <v>142</v>
      </c>
      <c r="AW44" s="574">
        <v>550.7213074327733</v>
      </c>
      <c r="AX44" s="574">
        <v>590.0807868501244</v>
      </c>
      <c r="AY44" s="574">
        <v>535.1301227490967</v>
      </c>
      <c r="AZ44" s="575">
        <v>812.3734499144243</v>
      </c>
      <c r="BB44" s="1070" t="s">
        <v>378</v>
      </c>
      <c r="BC44" s="1070" t="s">
        <v>156</v>
      </c>
    </row>
    <row r="45" spans="1:55" s="88" customFormat="1" ht="15" customHeight="1" thickBot="1">
      <c r="A45" s="429">
        <v>7.2</v>
      </c>
      <c r="B45" s="609" t="s">
        <v>258</v>
      </c>
      <c r="C45" s="611" t="s">
        <v>306</v>
      </c>
      <c r="D45" s="854">
        <v>40.088192</v>
      </c>
      <c r="E45" s="854">
        <v>16141.4</v>
      </c>
      <c r="F45" s="977">
        <v>32.333451</v>
      </c>
      <c r="G45" s="977">
        <v>15513.75</v>
      </c>
      <c r="H45" s="854">
        <v>6.010269</v>
      </c>
      <c r="I45" s="854">
        <v>2095.669</v>
      </c>
      <c r="J45" s="977">
        <v>6.759391</v>
      </c>
      <c r="K45" s="978">
        <v>2793.042</v>
      </c>
      <c r="L45" s="856"/>
      <c r="M45" s="857"/>
      <c r="N45" s="736"/>
      <c r="O45" s="737"/>
      <c r="P45" s="858"/>
      <c r="Q45" s="858"/>
      <c r="R45" s="858"/>
      <c r="S45" s="859"/>
      <c r="T45" s="860" t="s">
        <v>376</v>
      </c>
      <c r="U45" s="8" t="s">
        <v>376</v>
      </c>
      <c r="V45" s="8" t="s">
        <v>376</v>
      </c>
      <c r="W45" s="8" t="s">
        <v>376</v>
      </c>
      <c r="X45" s="860" t="s">
        <v>376</v>
      </c>
      <c r="Y45" s="8" t="s">
        <v>376</v>
      </c>
      <c r="Z45" s="8" t="s">
        <v>376</v>
      </c>
      <c r="AA45" s="861" t="s">
        <v>376</v>
      </c>
      <c r="AB45" s="4">
        <v>7.2</v>
      </c>
      <c r="AC45" s="196" t="s">
        <v>258</v>
      </c>
      <c r="AD45" s="189" t="s">
        <v>306</v>
      </c>
      <c r="AE45" s="960"/>
      <c r="AF45" s="960"/>
      <c r="AG45" s="960"/>
      <c r="AH45" s="960"/>
      <c r="AI45" s="960"/>
      <c r="AJ45" s="960"/>
      <c r="AK45" s="960"/>
      <c r="AL45" s="961"/>
      <c r="AT45" s="306">
        <v>7.2</v>
      </c>
      <c r="AU45" s="199" t="s">
        <v>258</v>
      </c>
      <c r="AV45" s="201" t="s">
        <v>142</v>
      </c>
      <c r="AW45" s="577">
        <v>402.6472433578446</v>
      </c>
      <c r="AX45" s="577">
        <v>479.8049549366073</v>
      </c>
      <c r="AY45" s="577">
        <v>348.68139845321394</v>
      </c>
      <c r="AZ45" s="578">
        <v>413.2091189871987</v>
      </c>
      <c r="BB45" s="1070" t="s">
        <v>378</v>
      </c>
      <c r="BC45" s="1070" t="s">
        <v>156</v>
      </c>
    </row>
    <row r="46" spans="1:55" s="366" customFormat="1" ht="15" customHeight="1">
      <c r="A46" s="428">
        <v>7.3</v>
      </c>
      <c r="B46" s="962" t="s">
        <v>259</v>
      </c>
      <c r="C46" s="979" t="s">
        <v>306</v>
      </c>
      <c r="D46" s="416">
        <v>1867.267669</v>
      </c>
      <c r="E46" s="416">
        <v>881961.501</v>
      </c>
      <c r="F46" s="416">
        <v>2027.5886910000002</v>
      </c>
      <c r="G46" s="416">
        <v>1168179.1360000002</v>
      </c>
      <c r="H46" s="416">
        <v>0.77616</v>
      </c>
      <c r="I46" s="416">
        <v>864.3100000000001</v>
      </c>
      <c r="J46" s="416">
        <v>3.206891</v>
      </c>
      <c r="K46" s="416">
        <v>2337.868</v>
      </c>
      <c r="L46" s="865" t="s">
        <v>376</v>
      </c>
      <c r="M46" s="866" t="s">
        <v>376</v>
      </c>
      <c r="N46" s="867" t="s">
        <v>376</v>
      </c>
      <c r="O46" s="868" t="s">
        <v>376</v>
      </c>
      <c r="P46" s="869" t="s">
        <v>376</v>
      </c>
      <c r="Q46" s="869" t="s">
        <v>376</v>
      </c>
      <c r="R46" s="869" t="s">
        <v>376</v>
      </c>
      <c r="S46" s="870" t="s">
        <v>376</v>
      </c>
      <c r="T46" s="847" t="s">
        <v>376</v>
      </c>
      <c r="U46" s="712" t="s">
        <v>376</v>
      </c>
      <c r="V46" s="712" t="s">
        <v>376</v>
      </c>
      <c r="W46" s="712" t="s">
        <v>376</v>
      </c>
      <c r="X46" s="847" t="s">
        <v>376</v>
      </c>
      <c r="Y46" s="712" t="s">
        <v>376</v>
      </c>
      <c r="Z46" s="712" t="s">
        <v>376</v>
      </c>
      <c r="AA46" s="848" t="s">
        <v>376</v>
      </c>
      <c r="AB46" s="4">
        <v>7.3</v>
      </c>
      <c r="AC46" s="196" t="s">
        <v>259</v>
      </c>
      <c r="AD46" s="189" t="s">
        <v>306</v>
      </c>
      <c r="AE46" s="963">
        <v>-1.0813572259849025E-13</v>
      </c>
      <c r="AF46" s="963">
        <v>3.1604940886609256E-11</v>
      </c>
      <c r="AG46" s="963">
        <v>-1.865174681370263E-14</v>
      </c>
      <c r="AH46" s="963">
        <v>1.305124897044152E-10</v>
      </c>
      <c r="AI46" s="963">
        <v>0</v>
      </c>
      <c r="AJ46" s="963">
        <v>0</v>
      </c>
      <c r="AK46" s="963">
        <v>0</v>
      </c>
      <c r="AL46" s="964">
        <v>0</v>
      </c>
      <c r="AT46" s="306">
        <v>7.3</v>
      </c>
      <c r="AU46" s="196" t="s">
        <v>259</v>
      </c>
      <c r="AV46" s="202" t="s">
        <v>142</v>
      </c>
      <c r="AW46" s="569">
        <v>472.32730242275727</v>
      </c>
      <c r="AX46" s="569">
        <v>576.1420652942477</v>
      </c>
      <c r="AY46" s="569">
        <v>1113.571943929087</v>
      </c>
      <c r="AZ46" s="576">
        <v>729.0138642067972</v>
      </c>
      <c r="BB46" s="1070" t="s">
        <v>378</v>
      </c>
      <c r="BC46" s="1070" t="s">
        <v>156</v>
      </c>
    </row>
    <row r="47" spans="1:55" s="88" customFormat="1" ht="15" customHeight="1">
      <c r="A47" s="429" t="s">
        <v>234</v>
      </c>
      <c r="B47" s="350" t="s">
        <v>266</v>
      </c>
      <c r="C47" s="603" t="s">
        <v>306</v>
      </c>
      <c r="D47" s="854">
        <v>0.769956</v>
      </c>
      <c r="E47" s="854">
        <v>397.692</v>
      </c>
      <c r="F47" s="854">
        <v>3.796266</v>
      </c>
      <c r="G47" s="854">
        <v>1855.426</v>
      </c>
      <c r="H47" s="854">
        <v>0.030295</v>
      </c>
      <c r="I47" s="854">
        <v>21.51</v>
      </c>
      <c r="J47" s="854">
        <v>0.129033</v>
      </c>
      <c r="K47" s="965">
        <v>52.862</v>
      </c>
      <c r="L47" s="856"/>
      <c r="M47" s="857"/>
      <c r="N47" s="736"/>
      <c r="O47" s="737"/>
      <c r="P47" s="858"/>
      <c r="Q47" s="858"/>
      <c r="R47" s="858"/>
      <c r="S47" s="859"/>
      <c r="T47" s="860" t="s">
        <v>376</v>
      </c>
      <c r="U47" s="8" t="s">
        <v>376</v>
      </c>
      <c r="V47" s="8" t="s">
        <v>376</v>
      </c>
      <c r="W47" s="8" t="s">
        <v>376</v>
      </c>
      <c r="X47" s="860" t="s">
        <v>376</v>
      </c>
      <c r="Y47" s="8" t="s">
        <v>376</v>
      </c>
      <c r="Z47" s="8" t="s">
        <v>376</v>
      </c>
      <c r="AA47" s="861" t="s">
        <v>376</v>
      </c>
      <c r="AB47" s="4" t="s">
        <v>234</v>
      </c>
      <c r="AC47" s="191" t="s">
        <v>266</v>
      </c>
      <c r="AD47" s="189" t="s">
        <v>306</v>
      </c>
      <c r="AE47" s="960"/>
      <c r="AF47" s="960"/>
      <c r="AG47" s="960"/>
      <c r="AH47" s="960"/>
      <c r="AI47" s="960"/>
      <c r="AJ47" s="960"/>
      <c r="AK47" s="960"/>
      <c r="AL47" s="961"/>
      <c r="AT47" s="306" t="s">
        <v>234</v>
      </c>
      <c r="AU47" s="191" t="s">
        <v>266</v>
      </c>
      <c r="AV47" s="194" t="s">
        <v>142</v>
      </c>
      <c r="AW47" s="572">
        <v>516.5126318906536</v>
      </c>
      <c r="AX47" s="572">
        <v>488.7502614411108</v>
      </c>
      <c r="AY47" s="572">
        <v>710.0181548110249</v>
      </c>
      <c r="AZ47" s="573">
        <v>409.67814435067</v>
      </c>
      <c r="BB47" s="1070" t="s">
        <v>378</v>
      </c>
      <c r="BC47" s="1070" t="s">
        <v>156</v>
      </c>
    </row>
    <row r="48" spans="1:55" s="88" customFormat="1" ht="15" customHeight="1">
      <c r="A48" s="429" t="s">
        <v>235</v>
      </c>
      <c r="B48" s="350" t="s">
        <v>260</v>
      </c>
      <c r="C48" s="603" t="s">
        <v>306</v>
      </c>
      <c r="D48" s="854">
        <v>1864.070842</v>
      </c>
      <c r="E48" s="854">
        <v>879609.725</v>
      </c>
      <c r="F48" s="854">
        <v>2022.025892</v>
      </c>
      <c r="G48" s="854">
        <v>1164798.445</v>
      </c>
      <c r="H48" s="854">
        <v>0.620168</v>
      </c>
      <c r="I48" s="854">
        <v>787.301</v>
      </c>
      <c r="J48" s="854">
        <v>3.000947</v>
      </c>
      <c r="K48" s="965">
        <v>2171.738</v>
      </c>
      <c r="L48" s="856"/>
      <c r="M48" s="857"/>
      <c r="N48" s="736"/>
      <c r="O48" s="737"/>
      <c r="P48" s="858"/>
      <c r="Q48" s="858"/>
      <c r="R48" s="858"/>
      <c r="S48" s="859"/>
      <c r="T48" s="860" t="s">
        <v>376</v>
      </c>
      <c r="U48" s="8" t="s">
        <v>376</v>
      </c>
      <c r="V48" s="8" t="s">
        <v>376</v>
      </c>
      <c r="W48" s="8" t="s">
        <v>376</v>
      </c>
      <c r="X48" s="860" t="s">
        <v>376</v>
      </c>
      <c r="Y48" s="8" t="s">
        <v>376</v>
      </c>
      <c r="Z48" s="8" t="s">
        <v>376</v>
      </c>
      <c r="AA48" s="861" t="s">
        <v>376</v>
      </c>
      <c r="AB48" s="4" t="s">
        <v>235</v>
      </c>
      <c r="AC48" s="191" t="s">
        <v>260</v>
      </c>
      <c r="AD48" s="189" t="s">
        <v>306</v>
      </c>
      <c r="AE48" s="960"/>
      <c r="AF48" s="960"/>
      <c r="AG48" s="960"/>
      <c r="AH48" s="960"/>
      <c r="AI48" s="960"/>
      <c r="AJ48" s="960"/>
      <c r="AK48" s="960"/>
      <c r="AL48" s="961"/>
      <c r="AT48" s="306" t="s">
        <v>235</v>
      </c>
      <c r="AU48" s="191" t="s">
        <v>260</v>
      </c>
      <c r="AV48" s="194" t="s">
        <v>142</v>
      </c>
      <c r="AW48" s="572">
        <v>471.8756954838951</v>
      </c>
      <c r="AX48" s="572">
        <v>576.0551581502697</v>
      </c>
      <c r="AY48" s="572">
        <v>1269.4963300267025</v>
      </c>
      <c r="AZ48" s="573">
        <v>723.6842236800583</v>
      </c>
      <c r="BB48" s="1070" t="s">
        <v>156</v>
      </c>
      <c r="BC48" s="1070" t="s">
        <v>156</v>
      </c>
    </row>
    <row r="49" spans="1:55" s="88" customFormat="1" ht="15" customHeight="1">
      <c r="A49" s="429" t="s">
        <v>236</v>
      </c>
      <c r="B49" s="350" t="s">
        <v>267</v>
      </c>
      <c r="C49" s="603" t="s">
        <v>306</v>
      </c>
      <c r="D49" s="854">
        <v>1.359391</v>
      </c>
      <c r="E49" s="854">
        <v>752.094</v>
      </c>
      <c r="F49" s="854">
        <v>0.531777</v>
      </c>
      <c r="G49" s="854">
        <v>301.492</v>
      </c>
      <c r="H49" s="854">
        <v>0</v>
      </c>
      <c r="I49" s="854">
        <v>0</v>
      </c>
      <c r="J49" s="854">
        <v>0</v>
      </c>
      <c r="K49" s="965">
        <v>0</v>
      </c>
      <c r="L49" s="856"/>
      <c r="M49" s="857"/>
      <c r="N49" s="736"/>
      <c r="O49" s="737"/>
      <c r="P49" s="858"/>
      <c r="Q49" s="858"/>
      <c r="R49" s="858"/>
      <c r="S49" s="859"/>
      <c r="T49" s="860" t="s">
        <v>376</v>
      </c>
      <c r="U49" s="8" t="s">
        <v>376</v>
      </c>
      <c r="V49" s="8" t="s">
        <v>376</v>
      </c>
      <c r="W49" s="8" t="s">
        <v>376</v>
      </c>
      <c r="X49" s="860" t="s">
        <v>376</v>
      </c>
      <c r="Y49" s="8" t="s">
        <v>376</v>
      </c>
      <c r="Z49" s="8" t="s">
        <v>376</v>
      </c>
      <c r="AA49" s="861" t="s">
        <v>376</v>
      </c>
      <c r="AB49" s="4" t="s">
        <v>236</v>
      </c>
      <c r="AC49" s="191" t="s">
        <v>267</v>
      </c>
      <c r="AD49" s="189" t="s">
        <v>306</v>
      </c>
      <c r="AE49" s="960"/>
      <c r="AF49" s="960"/>
      <c r="AG49" s="960"/>
      <c r="AH49" s="960"/>
      <c r="AI49" s="960"/>
      <c r="AJ49" s="960"/>
      <c r="AK49" s="960"/>
      <c r="AL49" s="961"/>
      <c r="AT49" s="306" t="s">
        <v>236</v>
      </c>
      <c r="AU49" s="191" t="s">
        <v>267</v>
      </c>
      <c r="AV49" s="194" t="s">
        <v>142</v>
      </c>
      <c r="AW49" s="572">
        <v>553.2580398134165</v>
      </c>
      <c r="AX49" s="572">
        <v>566.9519366200493</v>
      </c>
      <c r="AY49" s="572">
        <v>0</v>
      </c>
      <c r="AZ49" s="573">
        <v>0</v>
      </c>
      <c r="BB49" s="1070" t="s">
        <v>156</v>
      </c>
      <c r="BC49" s="1070" t="s">
        <v>378</v>
      </c>
    </row>
    <row r="50" spans="1:55" s="88" customFormat="1" ht="15" customHeight="1" thickBot="1">
      <c r="A50" s="429" t="s">
        <v>237</v>
      </c>
      <c r="B50" s="612" t="s">
        <v>261</v>
      </c>
      <c r="C50" s="599" t="s">
        <v>306</v>
      </c>
      <c r="D50" s="854">
        <v>1.06748</v>
      </c>
      <c r="E50" s="854">
        <v>1201.99</v>
      </c>
      <c r="F50" s="971">
        <v>1.234756</v>
      </c>
      <c r="G50" s="971">
        <v>1223.773</v>
      </c>
      <c r="H50" s="854">
        <v>0.125697</v>
      </c>
      <c r="I50" s="854">
        <v>55.499</v>
      </c>
      <c r="J50" s="971">
        <v>0.076911</v>
      </c>
      <c r="K50" s="972">
        <v>113.268</v>
      </c>
      <c r="L50" s="856"/>
      <c r="M50" s="857"/>
      <c r="N50" s="736"/>
      <c r="O50" s="737"/>
      <c r="P50" s="858"/>
      <c r="Q50" s="858"/>
      <c r="R50" s="858"/>
      <c r="S50" s="859"/>
      <c r="T50" s="860" t="s">
        <v>376</v>
      </c>
      <c r="U50" s="8" t="s">
        <v>376</v>
      </c>
      <c r="V50" s="8" t="s">
        <v>376</v>
      </c>
      <c r="W50" s="8" t="s">
        <v>376</v>
      </c>
      <c r="X50" s="860" t="s">
        <v>376</v>
      </c>
      <c r="Y50" s="8" t="s">
        <v>376</v>
      </c>
      <c r="Z50" s="8" t="s">
        <v>376</v>
      </c>
      <c r="AA50" s="861" t="s">
        <v>376</v>
      </c>
      <c r="AB50" s="4" t="s">
        <v>237</v>
      </c>
      <c r="AC50" s="191" t="s">
        <v>261</v>
      </c>
      <c r="AD50" s="189" t="s">
        <v>306</v>
      </c>
      <c r="AE50" s="960"/>
      <c r="AF50" s="960"/>
      <c r="AG50" s="960"/>
      <c r="AH50" s="960"/>
      <c r="AI50" s="960"/>
      <c r="AJ50" s="960"/>
      <c r="AK50" s="960"/>
      <c r="AL50" s="961"/>
      <c r="AT50" s="306" t="s">
        <v>237</v>
      </c>
      <c r="AU50" s="203" t="s">
        <v>261</v>
      </c>
      <c r="AV50" s="188" t="s">
        <v>142</v>
      </c>
      <c r="AW50" s="574">
        <v>1126.0070446284708</v>
      </c>
      <c r="AX50" s="574">
        <v>991.1051252231209</v>
      </c>
      <c r="AY50" s="574">
        <v>441.5300285607453</v>
      </c>
      <c r="AZ50" s="575">
        <v>1472.7152162889574</v>
      </c>
      <c r="BB50" s="1070" t="s">
        <v>156</v>
      </c>
      <c r="BC50" s="1070" t="s">
        <v>156</v>
      </c>
    </row>
    <row r="51" spans="1:55" s="88" customFormat="1" ht="15" customHeight="1">
      <c r="A51" s="431">
        <v>7.4</v>
      </c>
      <c r="B51" s="613" t="s">
        <v>262</v>
      </c>
      <c r="C51" s="596" t="s">
        <v>306</v>
      </c>
      <c r="D51" s="854">
        <v>0.268489</v>
      </c>
      <c r="E51" s="854">
        <v>232.025</v>
      </c>
      <c r="F51" s="973">
        <v>0.195695</v>
      </c>
      <c r="G51" s="973">
        <v>255.638</v>
      </c>
      <c r="H51" s="854">
        <v>0.118294</v>
      </c>
      <c r="I51" s="854">
        <v>159.141</v>
      </c>
      <c r="J51" s="973">
        <v>0.112155</v>
      </c>
      <c r="K51" s="974">
        <v>150.103</v>
      </c>
      <c r="L51" s="856"/>
      <c r="M51" s="857"/>
      <c r="N51" s="736"/>
      <c r="O51" s="737"/>
      <c r="P51" s="858"/>
      <c r="Q51" s="858"/>
      <c r="R51" s="858"/>
      <c r="S51" s="859"/>
      <c r="T51" s="860" t="s">
        <v>376</v>
      </c>
      <c r="U51" s="8" t="s">
        <v>376</v>
      </c>
      <c r="V51" s="8" t="s">
        <v>376</v>
      </c>
      <c r="W51" s="8" t="s">
        <v>376</v>
      </c>
      <c r="X51" s="860" t="s">
        <v>376</v>
      </c>
      <c r="Y51" s="8" t="s">
        <v>376</v>
      </c>
      <c r="Z51" s="8" t="s">
        <v>376</v>
      </c>
      <c r="AA51" s="861" t="s">
        <v>376</v>
      </c>
      <c r="AB51" s="4">
        <v>7.4</v>
      </c>
      <c r="AC51" s="196" t="s">
        <v>262</v>
      </c>
      <c r="AD51" s="189" t="s">
        <v>306</v>
      </c>
      <c r="AE51" s="969"/>
      <c r="AF51" s="969"/>
      <c r="AG51" s="969"/>
      <c r="AH51" s="969"/>
      <c r="AI51" s="969"/>
      <c r="AJ51" s="969"/>
      <c r="AK51" s="969"/>
      <c r="AL51" s="970"/>
      <c r="AT51" s="307">
        <v>7.4</v>
      </c>
      <c r="AU51" s="204" t="s">
        <v>262</v>
      </c>
      <c r="AV51" s="186" t="s">
        <v>142</v>
      </c>
      <c r="AW51" s="569">
        <v>864.1881045405958</v>
      </c>
      <c r="AX51" s="569">
        <v>1306.3082858529856</v>
      </c>
      <c r="AY51" s="569">
        <v>1345.3006914974555</v>
      </c>
      <c r="AZ51" s="576">
        <v>1338.353171949534</v>
      </c>
      <c r="BB51" s="1070" t="s">
        <v>378</v>
      </c>
      <c r="BC51" s="1070" t="s">
        <v>156</v>
      </c>
    </row>
    <row r="52" spans="1:55" s="366" customFormat="1" ht="15" customHeight="1">
      <c r="A52" s="428">
        <v>8</v>
      </c>
      <c r="B52" s="597" t="s">
        <v>273</v>
      </c>
      <c r="C52" s="608" t="s">
        <v>306</v>
      </c>
      <c r="D52" s="416">
        <v>9.671718</v>
      </c>
      <c r="E52" s="416">
        <v>6019.727000000001</v>
      </c>
      <c r="F52" s="416">
        <v>3.063917</v>
      </c>
      <c r="G52" s="416">
        <v>2980.6569999999997</v>
      </c>
      <c r="H52" s="416">
        <v>1.3530730000000002</v>
      </c>
      <c r="I52" s="416">
        <v>849.552</v>
      </c>
      <c r="J52" s="416">
        <v>3.850436</v>
      </c>
      <c r="K52" s="416">
        <v>1867.831</v>
      </c>
      <c r="L52" s="865" t="s">
        <v>376</v>
      </c>
      <c r="M52" s="866" t="s">
        <v>376</v>
      </c>
      <c r="N52" s="867" t="s">
        <v>376</v>
      </c>
      <c r="O52" s="868" t="s">
        <v>376</v>
      </c>
      <c r="P52" s="869" t="s">
        <v>376</v>
      </c>
      <c r="Q52" s="869" t="s">
        <v>376</v>
      </c>
      <c r="R52" s="869" t="s">
        <v>376</v>
      </c>
      <c r="S52" s="870" t="s">
        <v>376</v>
      </c>
      <c r="T52" s="847" t="s">
        <v>376</v>
      </c>
      <c r="U52" s="712" t="s">
        <v>376</v>
      </c>
      <c r="V52" s="712" t="s">
        <v>376</v>
      </c>
      <c r="W52" s="712" t="s">
        <v>376</v>
      </c>
      <c r="X52" s="847" t="s">
        <v>376</v>
      </c>
      <c r="Y52" s="712" t="s">
        <v>376</v>
      </c>
      <c r="Z52" s="712" t="s">
        <v>376</v>
      </c>
      <c r="AA52" s="848" t="s">
        <v>376</v>
      </c>
      <c r="AB52" s="901">
        <v>8</v>
      </c>
      <c r="AC52" s="733" t="s">
        <v>273</v>
      </c>
      <c r="AD52" s="189" t="s">
        <v>306</v>
      </c>
      <c r="AE52" s="963">
        <v>0</v>
      </c>
      <c r="AF52" s="963">
        <v>4.547473508864641E-13</v>
      </c>
      <c r="AG52" s="963">
        <v>0</v>
      </c>
      <c r="AH52" s="963">
        <v>0</v>
      </c>
      <c r="AI52" s="963">
        <v>0</v>
      </c>
      <c r="AJ52" s="963">
        <v>0</v>
      </c>
      <c r="AK52" s="963">
        <v>0</v>
      </c>
      <c r="AL52" s="964">
        <v>0</v>
      </c>
      <c r="AT52" s="306">
        <v>8</v>
      </c>
      <c r="AU52" s="955" t="s">
        <v>273</v>
      </c>
      <c r="AV52" s="186" t="s">
        <v>142</v>
      </c>
      <c r="AW52" s="569">
        <v>622.4051404311003</v>
      </c>
      <c r="AX52" s="569">
        <v>972.8256346369695</v>
      </c>
      <c r="AY52" s="569">
        <v>627.8685628935024</v>
      </c>
      <c r="AZ52" s="576">
        <v>485.0959735468918</v>
      </c>
      <c r="BB52" s="1070" t="s">
        <v>378</v>
      </c>
      <c r="BC52" s="1070" t="s">
        <v>156</v>
      </c>
    </row>
    <row r="53" spans="1:55" s="88" customFormat="1" ht="15" customHeight="1">
      <c r="A53" s="417">
        <v>8.1</v>
      </c>
      <c r="B53" s="605" t="s">
        <v>292</v>
      </c>
      <c r="C53" s="603" t="s">
        <v>306</v>
      </c>
      <c r="D53" s="854">
        <v>9.064844</v>
      </c>
      <c r="E53" s="854">
        <v>5701.006</v>
      </c>
      <c r="F53" s="854">
        <v>2.417103</v>
      </c>
      <c r="G53" s="854">
        <v>2589.66</v>
      </c>
      <c r="H53" s="854">
        <v>0.218695</v>
      </c>
      <c r="I53" s="854">
        <v>434.029</v>
      </c>
      <c r="J53" s="854">
        <v>2.73035</v>
      </c>
      <c r="K53" s="965">
        <v>1453.088</v>
      </c>
      <c r="L53" s="856"/>
      <c r="M53" s="857"/>
      <c r="N53" s="736"/>
      <c r="O53" s="737"/>
      <c r="P53" s="858"/>
      <c r="Q53" s="858"/>
      <c r="R53" s="858"/>
      <c r="S53" s="859"/>
      <c r="T53" s="860" t="s">
        <v>376</v>
      </c>
      <c r="U53" s="8" t="s">
        <v>376</v>
      </c>
      <c r="V53" s="8" t="s">
        <v>376</v>
      </c>
      <c r="W53" s="8" t="s">
        <v>376</v>
      </c>
      <c r="X53" s="860" t="s">
        <v>376</v>
      </c>
      <c r="Y53" s="8" t="s">
        <v>376</v>
      </c>
      <c r="Z53" s="8" t="s">
        <v>376</v>
      </c>
      <c r="AA53" s="861" t="s">
        <v>376</v>
      </c>
      <c r="AB53" s="2">
        <v>8.1</v>
      </c>
      <c r="AC53" s="196" t="s">
        <v>292</v>
      </c>
      <c r="AD53" s="189" t="s">
        <v>306</v>
      </c>
      <c r="AE53" s="960"/>
      <c r="AF53" s="960"/>
      <c r="AG53" s="960"/>
      <c r="AH53" s="960"/>
      <c r="AI53" s="960"/>
      <c r="AJ53" s="960"/>
      <c r="AK53" s="960"/>
      <c r="AL53" s="961"/>
      <c r="AT53" s="303">
        <v>8.1</v>
      </c>
      <c r="AU53" s="196" t="s">
        <v>292</v>
      </c>
      <c r="AV53" s="194" t="s">
        <v>142</v>
      </c>
      <c r="AW53" s="572">
        <v>628.9138566532419</v>
      </c>
      <c r="AX53" s="572">
        <v>1071.3900069628808</v>
      </c>
      <c r="AY53" s="572">
        <v>1984.6315645076477</v>
      </c>
      <c r="AZ53" s="573">
        <v>532.1984360979361</v>
      </c>
      <c r="BB53" s="1070" t="s">
        <v>378</v>
      </c>
      <c r="BC53" s="1070" t="s">
        <v>156</v>
      </c>
    </row>
    <row r="54" spans="1:55" s="88" customFormat="1" ht="15" customHeight="1">
      <c r="A54" s="419">
        <v>8.2</v>
      </c>
      <c r="B54" s="613" t="s">
        <v>275</v>
      </c>
      <c r="C54" s="603" t="s">
        <v>306</v>
      </c>
      <c r="D54" s="854">
        <v>0.606874</v>
      </c>
      <c r="E54" s="854">
        <v>318.721</v>
      </c>
      <c r="F54" s="854">
        <v>0.646814</v>
      </c>
      <c r="G54" s="854">
        <v>390.997</v>
      </c>
      <c r="H54" s="854">
        <v>1.134378</v>
      </c>
      <c r="I54" s="854">
        <v>415.523</v>
      </c>
      <c r="J54" s="854">
        <v>1.120086</v>
      </c>
      <c r="K54" s="965">
        <v>414.743</v>
      </c>
      <c r="L54" s="856"/>
      <c r="M54" s="857"/>
      <c r="N54" s="736"/>
      <c r="O54" s="737"/>
      <c r="P54" s="858"/>
      <c r="Q54" s="858"/>
      <c r="R54" s="858"/>
      <c r="S54" s="859"/>
      <c r="T54" s="860" t="s">
        <v>376</v>
      </c>
      <c r="U54" s="8" t="s">
        <v>376</v>
      </c>
      <c r="V54" s="8" t="s">
        <v>376</v>
      </c>
      <c r="W54" s="8" t="s">
        <v>376</v>
      </c>
      <c r="X54" s="860" t="s">
        <v>376</v>
      </c>
      <c r="Y54" s="8" t="s">
        <v>376</v>
      </c>
      <c r="Z54" s="8" t="s">
        <v>376</v>
      </c>
      <c r="AA54" s="861" t="s">
        <v>376</v>
      </c>
      <c r="AB54" s="3">
        <v>8.2</v>
      </c>
      <c r="AC54" s="204" t="s">
        <v>275</v>
      </c>
      <c r="AD54" s="189" t="s">
        <v>306</v>
      </c>
      <c r="AE54" s="960"/>
      <c r="AF54" s="960"/>
      <c r="AG54" s="960"/>
      <c r="AH54" s="960"/>
      <c r="AI54" s="960"/>
      <c r="AJ54" s="960"/>
      <c r="AK54" s="960"/>
      <c r="AL54" s="961"/>
      <c r="AT54" s="304">
        <v>8.2</v>
      </c>
      <c r="AU54" s="204" t="s">
        <v>275</v>
      </c>
      <c r="AV54" s="194" t="s">
        <v>142</v>
      </c>
      <c r="AW54" s="572">
        <v>525.184799480617</v>
      </c>
      <c r="AX54" s="572">
        <v>604.4968105204897</v>
      </c>
      <c r="AY54" s="572">
        <v>366.3002984895687</v>
      </c>
      <c r="AZ54" s="573">
        <v>370.27781795326433</v>
      </c>
      <c r="BB54" s="1070" t="s">
        <v>378</v>
      </c>
      <c r="BC54" s="1070" t="s">
        <v>156</v>
      </c>
    </row>
    <row r="55" spans="1:55" s="88" customFormat="1" ht="15" customHeight="1">
      <c r="A55" s="966">
        <v>9</v>
      </c>
      <c r="B55" s="967" t="s">
        <v>263</v>
      </c>
      <c r="C55" s="603" t="s">
        <v>306</v>
      </c>
      <c r="D55" s="854">
        <v>105.105742</v>
      </c>
      <c r="E55" s="854">
        <v>25821.656</v>
      </c>
      <c r="F55" s="854">
        <v>109.104159</v>
      </c>
      <c r="G55" s="854">
        <v>31456.285</v>
      </c>
      <c r="H55" s="854">
        <v>1140.245137</v>
      </c>
      <c r="I55" s="854">
        <v>131170.615</v>
      </c>
      <c r="J55" s="854">
        <v>1340.244965</v>
      </c>
      <c r="K55" s="965">
        <v>167536.442</v>
      </c>
      <c r="L55" s="856"/>
      <c r="M55" s="857"/>
      <c r="N55" s="736"/>
      <c r="O55" s="737"/>
      <c r="P55" s="858"/>
      <c r="Q55" s="858"/>
      <c r="R55" s="858"/>
      <c r="S55" s="859"/>
      <c r="T55" s="860" t="s">
        <v>376</v>
      </c>
      <c r="U55" s="8" t="s">
        <v>376</v>
      </c>
      <c r="V55" s="8" t="s">
        <v>376</v>
      </c>
      <c r="W55" s="8" t="s">
        <v>376</v>
      </c>
      <c r="X55" s="860" t="s">
        <v>376</v>
      </c>
      <c r="Y55" s="8" t="s">
        <v>376</v>
      </c>
      <c r="Z55" s="8" t="s">
        <v>376</v>
      </c>
      <c r="AA55" s="861" t="s">
        <v>376</v>
      </c>
      <c r="AB55" s="882">
        <v>9</v>
      </c>
      <c r="AC55" s="734" t="s">
        <v>263</v>
      </c>
      <c r="AD55" s="189" t="s">
        <v>306</v>
      </c>
      <c r="AE55" s="969"/>
      <c r="AF55" s="969"/>
      <c r="AG55" s="969"/>
      <c r="AH55" s="969"/>
      <c r="AI55" s="969"/>
      <c r="AJ55" s="969"/>
      <c r="AK55" s="969"/>
      <c r="AL55" s="970"/>
      <c r="AT55" s="880">
        <v>9</v>
      </c>
      <c r="AU55" s="732" t="s">
        <v>263</v>
      </c>
      <c r="AV55" s="194" t="s">
        <v>142</v>
      </c>
      <c r="AW55" s="572">
        <v>245.67312411913707</v>
      </c>
      <c r="AX55" s="572">
        <v>288.31426123728244</v>
      </c>
      <c r="AY55" s="572">
        <v>115.03720624944877</v>
      </c>
      <c r="AZ55" s="573">
        <v>125.00434351566469</v>
      </c>
      <c r="BB55" s="1070" t="s">
        <v>156</v>
      </c>
      <c r="BC55" s="1070" t="s">
        <v>156</v>
      </c>
    </row>
    <row r="56" spans="1:55" s="366" customFormat="1" ht="15" customHeight="1" thickBot="1">
      <c r="A56" s="428">
        <v>10</v>
      </c>
      <c r="B56" s="614" t="s">
        <v>264</v>
      </c>
      <c r="C56" s="615" t="s">
        <v>306</v>
      </c>
      <c r="D56" s="433">
        <v>883.694929</v>
      </c>
      <c r="E56" s="433">
        <v>548665.799</v>
      </c>
      <c r="F56" s="433">
        <v>957.704585</v>
      </c>
      <c r="G56" s="433">
        <v>591722.605</v>
      </c>
      <c r="H56" s="433">
        <v>946.548987</v>
      </c>
      <c r="I56" s="433">
        <v>888835.2419999999</v>
      </c>
      <c r="J56" s="433">
        <v>1046.9217800000001</v>
      </c>
      <c r="K56" s="433">
        <v>1005652.4380000001</v>
      </c>
      <c r="L56" s="865" t="s">
        <v>376</v>
      </c>
      <c r="M56" s="866" t="s">
        <v>376</v>
      </c>
      <c r="N56" s="867" t="s">
        <v>376</v>
      </c>
      <c r="O56" s="868" t="s">
        <v>376</v>
      </c>
      <c r="P56" s="869" t="s">
        <v>376</v>
      </c>
      <c r="Q56" s="869" t="s">
        <v>376</v>
      </c>
      <c r="R56" s="869" t="s">
        <v>376</v>
      </c>
      <c r="S56" s="870" t="s">
        <v>376</v>
      </c>
      <c r="T56" s="847" t="s">
        <v>376</v>
      </c>
      <c r="U56" s="712" t="s">
        <v>376</v>
      </c>
      <c r="V56" s="712" t="s">
        <v>376</v>
      </c>
      <c r="W56" s="712" t="s">
        <v>376</v>
      </c>
      <c r="X56" s="847" t="s">
        <v>376</v>
      </c>
      <c r="Y56" s="712" t="s">
        <v>376</v>
      </c>
      <c r="Z56" s="712" t="s">
        <v>376</v>
      </c>
      <c r="AA56" s="848" t="s">
        <v>376</v>
      </c>
      <c r="AB56" s="4">
        <v>10</v>
      </c>
      <c r="AC56" s="955" t="s">
        <v>264</v>
      </c>
      <c r="AD56" s="189" t="s">
        <v>306</v>
      </c>
      <c r="AE56" s="963">
        <v>4.973799150320701E-14</v>
      </c>
      <c r="AF56" s="963">
        <v>4.3655745685100555E-11</v>
      </c>
      <c r="AG56" s="963">
        <v>0</v>
      </c>
      <c r="AH56" s="963">
        <v>0</v>
      </c>
      <c r="AI56" s="963">
        <v>-1.4210854715202004E-14</v>
      </c>
      <c r="AJ56" s="963">
        <v>-8.36735125631094E-11</v>
      </c>
      <c r="AK56" s="963">
        <v>1.376676550535194E-13</v>
      </c>
      <c r="AL56" s="964">
        <v>5.4569682106375694E-11</v>
      </c>
      <c r="AT56" s="306">
        <v>10</v>
      </c>
      <c r="AU56" s="980" t="s">
        <v>264</v>
      </c>
      <c r="AV56" s="188" t="s">
        <v>142</v>
      </c>
      <c r="AW56" s="574">
        <v>620.8769350084162</v>
      </c>
      <c r="AX56" s="574">
        <v>617.8550403410671</v>
      </c>
      <c r="AY56" s="574">
        <v>939.0271969093553</v>
      </c>
      <c r="AZ56" s="575">
        <v>960.580300469057</v>
      </c>
      <c r="BB56" s="1070" t="s">
        <v>378</v>
      </c>
      <c r="BC56" s="1070" t="s">
        <v>156</v>
      </c>
    </row>
    <row r="57" spans="1:55" s="366" customFormat="1" ht="15" customHeight="1">
      <c r="A57" s="428">
        <v>10.1</v>
      </c>
      <c r="B57" s="962" t="s">
        <v>278</v>
      </c>
      <c r="C57" s="979" t="s">
        <v>306</v>
      </c>
      <c r="D57" s="416">
        <v>245.05548799999997</v>
      </c>
      <c r="E57" s="416">
        <v>152454.283</v>
      </c>
      <c r="F57" s="416">
        <v>233.955487</v>
      </c>
      <c r="G57" s="416">
        <v>136345.878</v>
      </c>
      <c r="H57" s="416">
        <v>455.04782</v>
      </c>
      <c r="I57" s="416">
        <v>472196.095</v>
      </c>
      <c r="J57" s="416">
        <v>496.64047600000004</v>
      </c>
      <c r="K57" s="416">
        <v>502603.92500000005</v>
      </c>
      <c r="L57" s="865" t="s">
        <v>376</v>
      </c>
      <c r="M57" s="866" t="s">
        <v>376</v>
      </c>
      <c r="N57" s="867" t="s">
        <v>376</v>
      </c>
      <c r="O57" s="868" t="s">
        <v>376</v>
      </c>
      <c r="P57" s="869" t="s">
        <v>376</v>
      </c>
      <c r="Q57" s="869" t="s">
        <v>376</v>
      </c>
      <c r="R57" s="869" t="s">
        <v>376</v>
      </c>
      <c r="S57" s="870" t="s">
        <v>376</v>
      </c>
      <c r="T57" s="847" t="s">
        <v>376</v>
      </c>
      <c r="U57" s="712" t="s">
        <v>376</v>
      </c>
      <c r="V57" s="712" t="s">
        <v>376</v>
      </c>
      <c r="W57" s="712" t="s">
        <v>376</v>
      </c>
      <c r="X57" s="847" t="s">
        <v>376</v>
      </c>
      <c r="Y57" s="712" t="s">
        <v>376</v>
      </c>
      <c r="Z57" s="712" t="s">
        <v>376</v>
      </c>
      <c r="AA57" s="848" t="s">
        <v>376</v>
      </c>
      <c r="AB57" s="4">
        <v>10.1</v>
      </c>
      <c r="AC57" s="196" t="s">
        <v>278</v>
      </c>
      <c r="AD57" s="189" t="s">
        <v>306</v>
      </c>
      <c r="AE57" s="956">
        <v>0</v>
      </c>
      <c r="AF57" s="956">
        <v>0</v>
      </c>
      <c r="AG57" s="956">
        <v>0</v>
      </c>
      <c r="AH57" s="956">
        <v>0</v>
      </c>
      <c r="AI57" s="956">
        <v>0</v>
      </c>
      <c r="AJ57" s="956">
        <v>0</v>
      </c>
      <c r="AK57" s="956">
        <v>0</v>
      </c>
      <c r="AL57" s="957">
        <v>0</v>
      </c>
      <c r="AT57" s="306">
        <v>10.1</v>
      </c>
      <c r="AU57" s="196" t="s">
        <v>278</v>
      </c>
      <c r="AV57" s="202" t="s">
        <v>142</v>
      </c>
      <c r="AW57" s="569">
        <v>622.1214805032239</v>
      </c>
      <c r="AX57" s="569">
        <v>582.7855535613063</v>
      </c>
      <c r="AY57" s="569">
        <v>1037.6845558781051</v>
      </c>
      <c r="AZ57" s="576">
        <v>1012.0075774895158</v>
      </c>
      <c r="BB57" s="1070" t="s">
        <v>378</v>
      </c>
      <c r="BC57" s="1070" t="s">
        <v>156</v>
      </c>
    </row>
    <row r="58" spans="1:55" s="88" customFormat="1" ht="15" customHeight="1">
      <c r="A58" s="429" t="s">
        <v>279</v>
      </c>
      <c r="B58" s="350" t="s">
        <v>265</v>
      </c>
      <c r="C58" s="603" t="s">
        <v>306</v>
      </c>
      <c r="D58" s="854">
        <v>126.87</v>
      </c>
      <c r="E58" s="854">
        <v>63313.62</v>
      </c>
      <c r="F58" s="854">
        <v>125.478042</v>
      </c>
      <c r="G58" s="854">
        <v>56198.245</v>
      </c>
      <c r="H58" s="854">
        <v>0.28</v>
      </c>
      <c r="I58" s="854">
        <v>296.44</v>
      </c>
      <c r="J58" s="854">
        <v>0.616197</v>
      </c>
      <c r="K58" s="965">
        <v>467.772</v>
      </c>
      <c r="L58" s="856"/>
      <c r="M58" s="857"/>
      <c r="N58" s="736"/>
      <c r="O58" s="737"/>
      <c r="P58" s="858"/>
      <c r="Q58" s="858"/>
      <c r="R58" s="858"/>
      <c r="S58" s="859"/>
      <c r="T58" s="860" t="s">
        <v>376</v>
      </c>
      <c r="U58" s="8" t="s">
        <v>376</v>
      </c>
      <c r="V58" s="8" t="s">
        <v>376</v>
      </c>
      <c r="W58" s="8" t="s">
        <v>376</v>
      </c>
      <c r="X58" s="860" t="s">
        <v>376</v>
      </c>
      <c r="Y58" s="8" t="s">
        <v>376</v>
      </c>
      <c r="Z58" s="8" t="s">
        <v>376</v>
      </c>
      <c r="AA58" s="861" t="s">
        <v>376</v>
      </c>
      <c r="AB58" s="4" t="s">
        <v>279</v>
      </c>
      <c r="AC58" s="191" t="s">
        <v>265</v>
      </c>
      <c r="AD58" s="189" t="s">
        <v>306</v>
      </c>
      <c r="AE58" s="960"/>
      <c r="AF58" s="960"/>
      <c r="AG58" s="960"/>
      <c r="AH58" s="960"/>
      <c r="AI58" s="960"/>
      <c r="AJ58" s="960"/>
      <c r="AK58" s="960"/>
      <c r="AL58" s="961"/>
      <c r="AT58" s="306" t="s">
        <v>279</v>
      </c>
      <c r="AU58" s="191" t="s">
        <v>265</v>
      </c>
      <c r="AV58" s="194" t="s">
        <v>142</v>
      </c>
      <c r="AW58" s="572">
        <v>499.04327264128636</v>
      </c>
      <c r="AX58" s="572">
        <v>447.8731426172557</v>
      </c>
      <c r="AY58" s="572">
        <v>1058.7142857142856</v>
      </c>
      <c r="AZ58" s="573">
        <v>759.1273569978432</v>
      </c>
      <c r="BB58" s="1070" t="s">
        <v>156</v>
      </c>
      <c r="BC58" s="1070" t="s">
        <v>156</v>
      </c>
    </row>
    <row r="59" spans="1:55" s="88" customFormat="1" ht="15" customHeight="1">
      <c r="A59" s="429" t="s">
        <v>280</v>
      </c>
      <c r="B59" s="616" t="s">
        <v>281</v>
      </c>
      <c r="C59" s="603" t="s">
        <v>306</v>
      </c>
      <c r="D59" s="854">
        <v>6.100857</v>
      </c>
      <c r="E59" s="854">
        <v>5885.667</v>
      </c>
      <c r="F59" s="854">
        <v>3.431661</v>
      </c>
      <c r="G59" s="854">
        <v>3758.419</v>
      </c>
      <c r="H59" s="854">
        <v>9.196628</v>
      </c>
      <c r="I59" s="854">
        <v>29486.129</v>
      </c>
      <c r="J59" s="854">
        <v>8.774336</v>
      </c>
      <c r="K59" s="965">
        <v>16770.678</v>
      </c>
      <c r="L59" s="856"/>
      <c r="M59" s="857"/>
      <c r="N59" s="736"/>
      <c r="O59" s="737"/>
      <c r="P59" s="858"/>
      <c r="Q59" s="858"/>
      <c r="R59" s="858"/>
      <c r="S59" s="859"/>
      <c r="T59" s="860" t="s">
        <v>376</v>
      </c>
      <c r="U59" s="8" t="s">
        <v>376</v>
      </c>
      <c r="V59" s="8" t="s">
        <v>376</v>
      </c>
      <c r="W59" s="8" t="s">
        <v>376</v>
      </c>
      <c r="X59" s="860" t="s">
        <v>376</v>
      </c>
      <c r="Y59" s="8" t="s">
        <v>376</v>
      </c>
      <c r="Z59" s="8" t="s">
        <v>376</v>
      </c>
      <c r="AA59" s="861" t="s">
        <v>376</v>
      </c>
      <c r="AB59" s="4" t="s">
        <v>280</v>
      </c>
      <c r="AC59" s="191" t="s">
        <v>281</v>
      </c>
      <c r="AD59" s="189" t="s">
        <v>306</v>
      </c>
      <c r="AE59" s="960"/>
      <c r="AF59" s="960"/>
      <c r="AG59" s="960"/>
      <c r="AH59" s="960"/>
      <c r="AI59" s="960"/>
      <c r="AJ59" s="960"/>
      <c r="AK59" s="960"/>
      <c r="AL59" s="961"/>
      <c r="AT59" s="306" t="s">
        <v>280</v>
      </c>
      <c r="AU59" s="205" t="s">
        <v>281</v>
      </c>
      <c r="AV59" s="194" t="s">
        <v>142</v>
      </c>
      <c r="AW59" s="572">
        <v>964.7279062597271</v>
      </c>
      <c r="AX59" s="572">
        <v>1095.2186127942125</v>
      </c>
      <c r="AY59" s="572">
        <v>3206.1891597659487</v>
      </c>
      <c r="AZ59" s="573">
        <v>1911.3330057112014</v>
      </c>
      <c r="BB59" s="1070" t="s">
        <v>156</v>
      </c>
      <c r="BC59" s="1070" t="s">
        <v>156</v>
      </c>
    </row>
    <row r="60" spans="1:55" s="88" customFormat="1" ht="15" customHeight="1">
      <c r="A60" s="429" t="s">
        <v>282</v>
      </c>
      <c r="B60" s="350" t="s">
        <v>283</v>
      </c>
      <c r="C60" s="603" t="s">
        <v>306</v>
      </c>
      <c r="D60" s="854">
        <v>36.842461</v>
      </c>
      <c r="E60" s="854">
        <v>27597.334</v>
      </c>
      <c r="F60" s="854">
        <v>30.043191</v>
      </c>
      <c r="G60" s="854">
        <v>22747.81</v>
      </c>
      <c r="H60" s="854">
        <v>86.43658</v>
      </c>
      <c r="I60" s="854">
        <v>176677.421</v>
      </c>
      <c r="J60" s="854">
        <v>92.443167</v>
      </c>
      <c r="K60" s="965">
        <v>177010.546</v>
      </c>
      <c r="L60" s="856"/>
      <c r="M60" s="857"/>
      <c r="N60" s="736"/>
      <c r="O60" s="737"/>
      <c r="P60" s="858"/>
      <c r="Q60" s="858"/>
      <c r="R60" s="858"/>
      <c r="S60" s="859"/>
      <c r="T60" s="860" t="s">
        <v>376</v>
      </c>
      <c r="U60" s="8" t="s">
        <v>376</v>
      </c>
      <c r="V60" s="8" t="s">
        <v>376</v>
      </c>
      <c r="W60" s="8" t="s">
        <v>376</v>
      </c>
      <c r="X60" s="860" t="s">
        <v>376</v>
      </c>
      <c r="Y60" s="8" t="s">
        <v>376</v>
      </c>
      <c r="Z60" s="8" t="s">
        <v>376</v>
      </c>
      <c r="AA60" s="861" t="s">
        <v>376</v>
      </c>
      <c r="AB60" s="4" t="s">
        <v>282</v>
      </c>
      <c r="AC60" s="191" t="s">
        <v>283</v>
      </c>
      <c r="AD60" s="189" t="s">
        <v>306</v>
      </c>
      <c r="AE60" s="960"/>
      <c r="AF60" s="960"/>
      <c r="AG60" s="960"/>
      <c r="AH60" s="960"/>
      <c r="AI60" s="960"/>
      <c r="AJ60" s="960"/>
      <c r="AK60" s="960"/>
      <c r="AL60" s="961"/>
      <c r="AT60" s="306" t="s">
        <v>282</v>
      </c>
      <c r="AU60" s="191" t="s">
        <v>283</v>
      </c>
      <c r="AV60" s="194" t="s">
        <v>142</v>
      </c>
      <c r="AW60" s="572">
        <v>749.0632615448789</v>
      </c>
      <c r="AX60" s="572">
        <v>757.1702353455064</v>
      </c>
      <c r="AY60" s="572">
        <v>2044.012164757097</v>
      </c>
      <c r="AZ60" s="573">
        <v>1914.8040006028784</v>
      </c>
      <c r="BB60" s="1070" t="s">
        <v>156</v>
      </c>
      <c r="BC60" s="1070" t="s">
        <v>156</v>
      </c>
    </row>
    <row r="61" spans="1:55" s="88" customFormat="1" ht="15" customHeight="1" thickBot="1">
      <c r="A61" s="429" t="s">
        <v>284</v>
      </c>
      <c r="B61" s="612" t="s">
        <v>285</v>
      </c>
      <c r="C61" s="599" t="s">
        <v>306</v>
      </c>
      <c r="D61" s="854">
        <v>75.24217</v>
      </c>
      <c r="E61" s="854">
        <v>55657.662</v>
      </c>
      <c r="F61" s="971">
        <v>75.002593</v>
      </c>
      <c r="G61" s="971">
        <v>53641.404</v>
      </c>
      <c r="H61" s="854">
        <v>359.134612</v>
      </c>
      <c r="I61" s="854">
        <v>265736.105</v>
      </c>
      <c r="J61" s="971">
        <v>394.806776</v>
      </c>
      <c r="K61" s="972">
        <v>308354.929</v>
      </c>
      <c r="L61" s="856"/>
      <c r="M61" s="857"/>
      <c r="N61" s="736"/>
      <c r="O61" s="737"/>
      <c r="P61" s="858"/>
      <c r="Q61" s="858"/>
      <c r="R61" s="858"/>
      <c r="S61" s="859"/>
      <c r="T61" s="860" t="s">
        <v>376</v>
      </c>
      <c r="U61" s="8" t="s">
        <v>376</v>
      </c>
      <c r="V61" s="8" t="s">
        <v>376</v>
      </c>
      <c r="W61" s="8" t="s">
        <v>376</v>
      </c>
      <c r="X61" s="860" t="s">
        <v>376</v>
      </c>
      <c r="Y61" s="8" t="s">
        <v>376</v>
      </c>
      <c r="Z61" s="8" t="s">
        <v>376</v>
      </c>
      <c r="AA61" s="861" t="s">
        <v>376</v>
      </c>
      <c r="AB61" s="4" t="s">
        <v>284</v>
      </c>
      <c r="AC61" s="191" t="s">
        <v>285</v>
      </c>
      <c r="AD61" s="189" t="s">
        <v>306</v>
      </c>
      <c r="AE61" s="960"/>
      <c r="AF61" s="960"/>
      <c r="AG61" s="960"/>
      <c r="AH61" s="960"/>
      <c r="AI61" s="960"/>
      <c r="AJ61" s="960"/>
      <c r="AK61" s="960"/>
      <c r="AL61" s="961"/>
      <c r="AT61" s="306" t="s">
        <v>284</v>
      </c>
      <c r="AU61" s="203" t="s">
        <v>285</v>
      </c>
      <c r="AV61" s="188" t="s">
        <v>142</v>
      </c>
      <c r="AW61" s="574">
        <v>739.7136738613466</v>
      </c>
      <c r="AX61" s="574">
        <v>715.1939933596695</v>
      </c>
      <c r="AY61" s="574">
        <v>739.934542984122</v>
      </c>
      <c r="AZ61" s="575">
        <v>781.0274487284889</v>
      </c>
      <c r="BB61" s="1070" t="s">
        <v>378</v>
      </c>
      <c r="BC61" s="1070" t="s">
        <v>156</v>
      </c>
    </row>
    <row r="62" spans="1:55" s="88" customFormat="1" ht="15" customHeight="1" thickBot="1">
      <c r="A62" s="417">
        <v>10.2</v>
      </c>
      <c r="B62" s="617" t="s">
        <v>286</v>
      </c>
      <c r="C62" s="611" t="s">
        <v>306</v>
      </c>
      <c r="D62" s="854">
        <v>1.651371</v>
      </c>
      <c r="E62" s="854">
        <v>2291.785</v>
      </c>
      <c r="F62" s="977">
        <v>5.347379</v>
      </c>
      <c r="G62" s="977">
        <v>7416.947</v>
      </c>
      <c r="H62" s="854">
        <v>25.496049</v>
      </c>
      <c r="I62" s="854">
        <v>29394.937</v>
      </c>
      <c r="J62" s="977">
        <v>36.705394</v>
      </c>
      <c r="K62" s="978">
        <v>44407.48</v>
      </c>
      <c r="L62" s="856"/>
      <c r="M62" s="857"/>
      <c r="N62" s="736"/>
      <c r="O62" s="737"/>
      <c r="P62" s="858"/>
      <c r="Q62" s="858"/>
      <c r="R62" s="858"/>
      <c r="S62" s="859"/>
      <c r="T62" s="860" t="s">
        <v>376</v>
      </c>
      <c r="U62" s="8" t="s">
        <v>376</v>
      </c>
      <c r="V62" s="8" t="s">
        <v>376</v>
      </c>
      <c r="W62" s="8" t="s">
        <v>376</v>
      </c>
      <c r="X62" s="860" t="s">
        <v>376</v>
      </c>
      <c r="Y62" s="8" t="s">
        <v>376</v>
      </c>
      <c r="Z62" s="8" t="s">
        <v>376</v>
      </c>
      <c r="AA62" s="861" t="s">
        <v>376</v>
      </c>
      <c r="AB62" s="2">
        <v>10.2</v>
      </c>
      <c r="AC62" s="196" t="s">
        <v>286</v>
      </c>
      <c r="AD62" s="189" t="s">
        <v>306</v>
      </c>
      <c r="AE62" s="960"/>
      <c r="AF62" s="960"/>
      <c r="AG62" s="960"/>
      <c r="AH62" s="960"/>
      <c r="AI62" s="960"/>
      <c r="AJ62" s="960"/>
      <c r="AK62" s="960"/>
      <c r="AL62" s="961"/>
      <c r="AT62" s="303">
        <v>10.2</v>
      </c>
      <c r="AU62" s="206" t="s">
        <v>286</v>
      </c>
      <c r="AV62" s="201" t="s">
        <v>142</v>
      </c>
      <c r="AW62" s="577">
        <v>1387.8074642221522</v>
      </c>
      <c r="AX62" s="577">
        <v>1387.0247461419885</v>
      </c>
      <c r="AY62" s="577">
        <v>1152.921262427759</v>
      </c>
      <c r="AZ62" s="578">
        <v>1209.8352629044114</v>
      </c>
      <c r="BB62" s="1070" t="s">
        <v>378</v>
      </c>
      <c r="BC62" s="1070" t="s">
        <v>156</v>
      </c>
    </row>
    <row r="63" spans="1:55" s="366" customFormat="1" ht="15" customHeight="1">
      <c r="A63" s="428">
        <v>10.3</v>
      </c>
      <c r="B63" s="962" t="s">
        <v>287</v>
      </c>
      <c r="C63" s="979" t="s">
        <v>306</v>
      </c>
      <c r="D63" s="416">
        <v>616.225121</v>
      </c>
      <c r="E63" s="416">
        <v>379542.534</v>
      </c>
      <c r="F63" s="416">
        <v>697.902974</v>
      </c>
      <c r="G63" s="416">
        <v>433873.209</v>
      </c>
      <c r="H63" s="416">
        <v>460.44490900000005</v>
      </c>
      <c r="I63" s="416">
        <v>373340.338</v>
      </c>
      <c r="J63" s="416">
        <v>507.416765</v>
      </c>
      <c r="K63" s="416">
        <v>443578.087</v>
      </c>
      <c r="L63" s="865" t="s">
        <v>376</v>
      </c>
      <c r="M63" s="866" t="s">
        <v>376</v>
      </c>
      <c r="N63" s="867" t="s">
        <v>376</v>
      </c>
      <c r="O63" s="868" t="s">
        <v>376</v>
      </c>
      <c r="P63" s="869" t="s">
        <v>376</v>
      </c>
      <c r="Q63" s="869" t="s">
        <v>376</v>
      </c>
      <c r="R63" s="869" t="s">
        <v>376</v>
      </c>
      <c r="S63" s="870" t="s">
        <v>376</v>
      </c>
      <c r="T63" s="847" t="s">
        <v>376</v>
      </c>
      <c r="U63" s="712" t="s">
        <v>376</v>
      </c>
      <c r="V63" s="712" t="s">
        <v>376</v>
      </c>
      <c r="W63" s="712" t="s">
        <v>376</v>
      </c>
      <c r="X63" s="847" t="s">
        <v>376</v>
      </c>
      <c r="Y63" s="712" t="s">
        <v>376</v>
      </c>
      <c r="Z63" s="712" t="s">
        <v>376</v>
      </c>
      <c r="AA63" s="848" t="s">
        <v>376</v>
      </c>
      <c r="AB63" s="4">
        <v>10.3</v>
      </c>
      <c r="AC63" s="196" t="s">
        <v>287</v>
      </c>
      <c r="AD63" s="189" t="s">
        <v>306</v>
      </c>
      <c r="AE63" s="963">
        <v>-2.7283730830163222E-14</v>
      </c>
      <c r="AF63" s="963">
        <v>-8.498091119690798E-12</v>
      </c>
      <c r="AG63" s="963">
        <v>-1.509903313490213E-14</v>
      </c>
      <c r="AH63" s="963">
        <v>-1.4210854715202004E-11</v>
      </c>
      <c r="AI63" s="963">
        <v>0</v>
      </c>
      <c r="AJ63" s="963">
        <v>0</v>
      </c>
      <c r="AK63" s="963">
        <v>0</v>
      </c>
      <c r="AL63" s="964">
        <v>0</v>
      </c>
      <c r="AT63" s="306">
        <v>10.3</v>
      </c>
      <c r="AU63" s="196" t="s">
        <v>287</v>
      </c>
      <c r="AV63" s="202" t="s">
        <v>142</v>
      </c>
      <c r="AW63" s="569">
        <v>615.9153871949989</v>
      </c>
      <c r="AX63" s="569">
        <v>621.6812725603888</v>
      </c>
      <c r="AY63" s="569">
        <v>810.8252055839322</v>
      </c>
      <c r="AZ63" s="576">
        <v>874.1888672125368</v>
      </c>
      <c r="BB63" s="1070" t="s">
        <v>378</v>
      </c>
      <c r="BC63" s="1070" t="s">
        <v>156</v>
      </c>
    </row>
    <row r="64" spans="1:55" s="88" customFormat="1" ht="15" customHeight="1">
      <c r="A64" s="429" t="s">
        <v>238</v>
      </c>
      <c r="B64" s="350" t="s">
        <v>288</v>
      </c>
      <c r="C64" s="603" t="s">
        <v>306</v>
      </c>
      <c r="D64" s="854">
        <v>346.272049</v>
      </c>
      <c r="E64" s="854">
        <v>182150.609</v>
      </c>
      <c r="F64" s="973">
        <v>430.667651</v>
      </c>
      <c r="G64" s="981">
        <v>229568.925</v>
      </c>
      <c r="H64" s="854">
        <v>67.255048</v>
      </c>
      <c r="I64" s="854">
        <v>40887.747</v>
      </c>
      <c r="J64" s="854">
        <v>96.186573</v>
      </c>
      <c r="K64" s="965">
        <v>63144.915</v>
      </c>
      <c r="L64" s="856"/>
      <c r="M64" s="857"/>
      <c r="N64" s="736"/>
      <c r="O64" s="737"/>
      <c r="P64" s="858"/>
      <c r="Q64" s="858"/>
      <c r="R64" s="858"/>
      <c r="S64" s="859"/>
      <c r="T64" s="860" t="s">
        <v>376</v>
      </c>
      <c r="U64" s="8" t="s">
        <v>376</v>
      </c>
      <c r="V64" s="8" t="s">
        <v>376</v>
      </c>
      <c r="W64" s="8" t="s">
        <v>376</v>
      </c>
      <c r="X64" s="860" t="s">
        <v>376</v>
      </c>
      <c r="Y64" s="8" t="s">
        <v>376</v>
      </c>
      <c r="Z64" s="8" t="s">
        <v>376</v>
      </c>
      <c r="AA64" s="861" t="s">
        <v>376</v>
      </c>
      <c r="AB64" s="4" t="s">
        <v>238</v>
      </c>
      <c r="AC64" s="191" t="s">
        <v>288</v>
      </c>
      <c r="AD64" s="189" t="s">
        <v>306</v>
      </c>
      <c r="AE64" s="960"/>
      <c r="AF64" s="960"/>
      <c r="AG64" s="960"/>
      <c r="AH64" s="960"/>
      <c r="AI64" s="960"/>
      <c r="AJ64" s="960"/>
      <c r="AK64" s="960"/>
      <c r="AL64" s="961"/>
      <c r="AT64" s="306" t="s">
        <v>238</v>
      </c>
      <c r="AU64" s="191" t="s">
        <v>288</v>
      </c>
      <c r="AV64" s="194" t="s">
        <v>142</v>
      </c>
      <c r="AW64" s="569">
        <v>526.0332433011364</v>
      </c>
      <c r="AX64" s="569">
        <v>533.0535610625651</v>
      </c>
      <c r="AY64" s="572">
        <v>607.9506032023054</v>
      </c>
      <c r="AZ64" s="573">
        <v>656.4836757413117</v>
      </c>
      <c r="BB64" s="1070" t="s">
        <v>378</v>
      </c>
      <c r="BC64" s="1070" t="s">
        <v>156</v>
      </c>
    </row>
    <row r="65" spans="1:55" s="88" customFormat="1" ht="15" customHeight="1">
      <c r="A65" s="429" t="s">
        <v>239</v>
      </c>
      <c r="B65" s="350" t="s">
        <v>93</v>
      </c>
      <c r="C65" s="603" t="s">
        <v>306</v>
      </c>
      <c r="D65" s="854">
        <v>91.974617</v>
      </c>
      <c r="E65" s="854">
        <v>82181.844</v>
      </c>
      <c r="F65" s="973">
        <v>93.63243</v>
      </c>
      <c r="G65" s="981">
        <v>88338.057</v>
      </c>
      <c r="H65" s="854">
        <v>185.601753</v>
      </c>
      <c r="I65" s="854">
        <v>170223.079</v>
      </c>
      <c r="J65" s="854">
        <v>193.558681</v>
      </c>
      <c r="K65" s="965">
        <v>200045.683</v>
      </c>
      <c r="L65" s="856"/>
      <c r="M65" s="857"/>
      <c r="N65" s="736"/>
      <c r="O65" s="737"/>
      <c r="P65" s="858"/>
      <c r="Q65" s="858"/>
      <c r="R65" s="858"/>
      <c r="S65" s="859"/>
      <c r="T65" s="860" t="s">
        <v>376</v>
      </c>
      <c r="U65" s="8" t="s">
        <v>376</v>
      </c>
      <c r="V65" s="8" t="s">
        <v>376</v>
      </c>
      <c r="W65" s="8" t="s">
        <v>376</v>
      </c>
      <c r="X65" s="860" t="s">
        <v>376</v>
      </c>
      <c r="Y65" s="8" t="s">
        <v>376</v>
      </c>
      <c r="Z65" s="8" t="s">
        <v>376</v>
      </c>
      <c r="AA65" s="861" t="s">
        <v>376</v>
      </c>
      <c r="AB65" s="4" t="s">
        <v>239</v>
      </c>
      <c r="AC65" s="191" t="s">
        <v>93</v>
      </c>
      <c r="AD65" s="189" t="s">
        <v>306</v>
      </c>
      <c r="AE65" s="960"/>
      <c r="AF65" s="960"/>
      <c r="AG65" s="960"/>
      <c r="AH65" s="960"/>
      <c r="AI65" s="960"/>
      <c r="AJ65" s="960"/>
      <c r="AK65" s="960"/>
      <c r="AL65" s="961"/>
      <c r="AT65" s="306" t="s">
        <v>239</v>
      </c>
      <c r="AU65" s="191" t="s">
        <v>93</v>
      </c>
      <c r="AV65" s="194" t="s">
        <v>142</v>
      </c>
      <c r="AW65" s="569">
        <v>893.5274392064063</v>
      </c>
      <c r="AX65" s="569">
        <v>943.4557770208463</v>
      </c>
      <c r="AY65" s="572">
        <v>917.1415476878605</v>
      </c>
      <c r="AZ65" s="573">
        <v>1033.514394531341</v>
      </c>
      <c r="BB65" s="1070" t="s">
        <v>378</v>
      </c>
      <c r="BC65" s="1070" t="s">
        <v>156</v>
      </c>
    </row>
    <row r="66" spans="1:55" s="88" customFormat="1" ht="15" customHeight="1">
      <c r="A66" s="429" t="s">
        <v>240</v>
      </c>
      <c r="B66" s="350" t="s">
        <v>289</v>
      </c>
      <c r="C66" s="603" t="s">
        <v>306</v>
      </c>
      <c r="D66" s="854">
        <v>177.801965</v>
      </c>
      <c r="E66" s="854">
        <v>114976.087</v>
      </c>
      <c r="F66" s="854">
        <v>173.282552</v>
      </c>
      <c r="G66" s="854">
        <v>115492.761</v>
      </c>
      <c r="H66" s="854">
        <v>94.855449</v>
      </c>
      <c r="I66" s="854">
        <v>119064.039</v>
      </c>
      <c r="J66" s="982">
        <v>102.750641</v>
      </c>
      <c r="K66" s="983">
        <v>134170.897</v>
      </c>
      <c r="L66" s="856"/>
      <c r="M66" s="857"/>
      <c r="N66" s="736"/>
      <c r="O66" s="737"/>
      <c r="P66" s="858"/>
      <c r="Q66" s="858"/>
      <c r="R66" s="858"/>
      <c r="S66" s="859"/>
      <c r="T66" s="860" t="s">
        <v>376</v>
      </c>
      <c r="U66" s="8" t="s">
        <v>376</v>
      </c>
      <c r="V66" s="8" t="s">
        <v>376</v>
      </c>
      <c r="W66" s="8" t="s">
        <v>376</v>
      </c>
      <c r="X66" s="860" t="s">
        <v>376</v>
      </c>
      <c r="Y66" s="8" t="s">
        <v>376</v>
      </c>
      <c r="Z66" s="8" t="s">
        <v>376</v>
      </c>
      <c r="AA66" s="861" t="s">
        <v>376</v>
      </c>
      <c r="AB66" s="4" t="s">
        <v>240</v>
      </c>
      <c r="AC66" s="191" t="s">
        <v>289</v>
      </c>
      <c r="AD66" s="189" t="s">
        <v>306</v>
      </c>
      <c r="AE66" s="960"/>
      <c r="AF66" s="960"/>
      <c r="AG66" s="960"/>
      <c r="AH66" s="960"/>
      <c r="AI66" s="960"/>
      <c r="AJ66" s="960"/>
      <c r="AK66" s="960"/>
      <c r="AL66" s="961"/>
      <c r="AT66" s="306" t="s">
        <v>240</v>
      </c>
      <c r="AU66" s="191" t="s">
        <v>289</v>
      </c>
      <c r="AV66" s="194" t="s">
        <v>142</v>
      </c>
      <c r="AW66" s="572">
        <v>646.6525102801872</v>
      </c>
      <c r="AX66" s="572">
        <v>666.4996542756364</v>
      </c>
      <c r="AY66" s="579">
        <v>1255.2155965230845</v>
      </c>
      <c r="AZ66" s="580">
        <v>1305.7913380803143</v>
      </c>
      <c r="BB66" s="1070" t="s">
        <v>378</v>
      </c>
      <c r="BC66" s="1070" t="s">
        <v>156</v>
      </c>
    </row>
    <row r="67" spans="1:55" s="88" customFormat="1" ht="15" customHeight="1" thickBot="1">
      <c r="A67" s="429" t="s">
        <v>290</v>
      </c>
      <c r="B67" s="612" t="s">
        <v>291</v>
      </c>
      <c r="C67" s="599" t="s">
        <v>306</v>
      </c>
      <c r="D67" s="854">
        <v>0.17649</v>
      </c>
      <c r="E67" s="854">
        <v>233.994</v>
      </c>
      <c r="F67" s="971">
        <v>0.320341</v>
      </c>
      <c r="G67" s="971">
        <v>473.466</v>
      </c>
      <c r="H67" s="854">
        <v>112.732659</v>
      </c>
      <c r="I67" s="854">
        <v>43165.473</v>
      </c>
      <c r="J67" s="971">
        <v>114.92087</v>
      </c>
      <c r="K67" s="972">
        <v>46216.592</v>
      </c>
      <c r="L67" s="856"/>
      <c r="M67" s="857"/>
      <c r="N67" s="736"/>
      <c r="O67" s="737"/>
      <c r="P67" s="858"/>
      <c r="Q67" s="858"/>
      <c r="R67" s="858"/>
      <c r="S67" s="859"/>
      <c r="T67" s="860" t="s">
        <v>376</v>
      </c>
      <c r="U67" s="8" t="s">
        <v>376</v>
      </c>
      <c r="V67" s="8" t="s">
        <v>376</v>
      </c>
      <c r="W67" s="8" t="s">
        <v>376</v>
      </c>
      <c r="X67" s="860" t="s">
        <v>376</v>
      </c>
      <c r="Y67" s="8" t="s">
        <v>376</v>
      </c>
      <c r="Z67" s="8" t="s">
        <v>376</v>
      </c>
      <c r="AA67" s="861" t="s">
        <v>376</v>
      </c>
      <c r="AB67" s="4" t="s">
        <v>290</v>
      </c>
      <c r="AC67" s="191" t="s">
        <v>291</v>
      </c>
      <c r="AD67" s="189" t="s">
        <v>306</v>
      </c>
      <c r="AE67" s="960"/>
      <c r="AF67" s="960"/>
      <c r="AG67" s="960"/>
      <c r="AH67" s="960"/>
      <c r="AI67" s="960"/>
      <c r="AJ67" s="960"/>
      <c r="AK67" s="960"/>
      <c r="AL67" s="961"/>
      <c r="AT67" s="306" t="s">
        <v>290</v>
      </c>
      <c r="AU67" s="203" t="s">
        <v>291</v>
      </c>
      <c r="AV67" s="188" t="s">
        <v>142</v>
      </c>
      <c r="AW67" s="574">
        <v>1325.8201597824238</v>
      </c>
      <c r="AX67" s="574">
        <v>1478.0062495902805</v>
      </c>
      <c r="AY67" s="574">
        <v>382.9012229721291</v>
      </c>
      <c r="AZ67" s="575">
        <v>402.16012983542504</v>
      </c>
      <c r="BB67" s="1070" t="s">
        <v>156</v>
      </c>
      <c r="BC67" s="1070" t="s">
        <v>156</v>
      </c>
    </row>
    <row r="68" spans="1:55" s="88" customFormat="1" ht="15" customHeight="1" thickBot="1">
      <c r="A68" s="435">
        <v>10.4</v>
      </c>
      <c r="B68" s="618" t="s">
        <v>18</v>
      </c>
      <c r="C68" s="619" t="s">
        <v>306</v>
      </c>
      <c r="D68" s="854">
        <v>20.762949</v>
      </c>
      <c r="E68" s="854">
        <v>14377.197</v>
      </c>
      <c r="F68" s="984">
        <v>20.498745</v>
      </c>
      <c r="G68" s="984">
        <v>14086.571</v>
      </c>
      <c r="H68" s="854">
        <v>5.560209</v>
      </c>
      <c r="I68" s="854">
        <v>13903.872</v>
      </c>
      <c r="J68" s="984">
        <v>6.159145</v>
      </c>
      <c r="K68" s="985">
        <v>15062.946</v>
      </c>
      <c r="L68" s="856"/>
      <c r="M68" s="857"/>
      <c r="N68" s="736"/>
      <c r="O68" s="737"/>
      <c r="P68" s="858"/>
      <c r="Q68" s="858"/>
      <c r="R68" s="858"/>
      <c r="S68" s="859"/>
      <c r="T68" s="860" t="s">
        <v>376</v>
      </c>
      <c r="U68" s="8" t="s">
        <v>376</v>
      </c>
      <c r="V68" s="8" t="s">
        <v>376</v>
      </c>
      <c r="W68" s="8" t="s">
        <v>376</v>
      </c>
      <c r="X68" s="860" t="s">
        <v>376</v>
      </c>
      <c r="Y68" s="8" t="s">
        <v>376</v>
      </c>
      <c r="Z68" s="8" t="s">
        <v>376</v>
      </c>
      <c r="AA68" s="861" t="s">
        <v>376</v>
      </c>
      <c r="AB68" s="13">
        <v>10.4</v>
      </c>
      <c r="AC68" s="199" t="s">
        <v>18</v>
      </c>
      <c r="AD68" s="207" t="s">
        <v>306</v>
      </c>
      <c r="AE68" s="986"/>
      <c r="AF68" s="986"/>
      <c r="AG68" s="986"/>
      <c r="AH68" s="986"/>
      <c r="AI68" s="986"/>
      <c r="AJ68" s="986"/>
      <c r="AK68" s="986"/>
      <c r="AL68" s="987"/>
      <c r="AT68" s="309">
        <v>10.4</v>
      </c>
      <c r="AU68" s="199" t="s">
        <v>18</v>
      </c>
      <c r="AV68" s="315" t="s">
        <v>142</v>
      </c>
      <c r="AW68" s="566">
        <v>692.4448449013673</v>
      </c>
      <c r="AX68" s="566">
        <v>687.1918744293858</v>
      </c>
      <c r="AY68" s="566">
        <v>2500.6024054131776</v>
      </c>
      <c r="AZ68" s="568">
        <v>2445.6228908395565</v>
      </c>
      <c r="BB68" s="1070" t="s">
        <v>156</v>
      </c>
      <c r="BC68" s="1070" t="s">
        <v>156</v>
      </c>
    </row>
    <row r="69" spans="1:53" ht="15" customHeight="1" thickBot="1" thickTop="1">
      <c r="A69" s="208"/>
      <c r="B69" s="1371"/>
      <c r="C69" s="1372"/>
      <c r="D69" s="34"/>
      <c r="E69" s="34"/>
      <c r="F69" s="34"/>
      <c r="G69" s="34"/>
      <c r="H69" s="34"/>
      <c r="I69" s="34"/>
      <c r="J69" s="34"/>
      <c r="K69" s="34"/>
      <c r="M69" s="10"/>
      <c r="N69" s="10"/>
      <c r="O69" s="91"/>
      <c r="P69" s="10"/>
      <c r="Q69" s="10"/>
      <c r="R69" s="10"/>
      <c r="T69" s="337"/>
      <c r="AT69" s="88"/>
      <c r="AU69" s="88"/>
      <c r="AV69" s="88"/>
      <c r="AW69" s="88"/>
      <c r="AX69" s="88"/>
      <c r="AY69" s="88"/>
      <c r="AZ69" s="88"/>
      <c r="BA69" s="88"/>
    </row>
    <row r="70" spans="1:28" ht="12.75" customHeight="1" thickBot="1">
      <c r="A70" s="1369"/>
      <c r="B70" s="1370"/>
      <c r="C70" s="393" t="s">
        <v>158</v>
      </c>
      <c r="D70" s="319">
        <v>0</v>
      </c>
      <c r="E70" s="319">
        <v>0</v>
      </c>
      <c r="F70" s="319">
        <v>0</v>
      </c>
      <c r="G70" s="319">
        <v>0</v>
      </c>
      <c r="H70" s="319">
        <v>0</v>
      </c>
      <c r="I70" s="319">
        <v>0</v>
      </c>
      <c r="J70" s="319">
        <v>0</v>
      </c>
      <c r="K70" s="320">
        <v>0</v>
      </c>
      <c r="M70" s="10"/>
      <c r="N70" s="10"/>
      <c r="O70" s="10"/>
      <c r="P70" s="10"/>
      <c r="Q70" s="10"/>
      <c r="R70" s="10"/>
      <c r="T70" s="337"/>
      <c r="AB70" s="88"/>
    </row>
    <row r="71" spans="3:28" ht="12.75" customHeight="1" thickBot="1">
      <c r="C71" s="393" t="s">
        <v>175</v>
      </c>
      <c r="D71" s="1134">
        <v>0</v>
      </c>
      <c r="E71" s="1134">
        <v>0</v>
      </c>
      <c r="F71" s="1134">
        <v>0</v>
      </c>
      <c r="G71" s="1134">
        <v>0</v>
      </c>
      <c r="H71" s="1134">
        <v>0</v>
      </c>
      <c r="I71" s="1134">
        <v>0</v>
      </c>
      <c r="J71" s="1134">
        <v>0</v>
      </c>
      <c r="K71" s="1134">
        <v>0</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7"/>
    </row>
    <row r="93" ht="12.75" customHeight="1">
      <c r="AM93" s="287"/>
    </row>
    <row r="94" ht="12.75" customHeight="1">
      <c r="AM94" s="287"/>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42"/>
  <sheetViews>
    <sheetView showGridLines="0" zoomScale="85" zoomScaleNormal="85" zoomScaleSheetLayoutView="75" zoomScalePageLayoutView="0" workbookViewId="0" topLeftCell="A1">
      <selection activeCell="H44" sqref="H44"/>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25"/>
      <c r="B2" s="626"/>
      <c r="C2" s="626"/>
      <c r="D2" s="627" t="s">
        <v>9</v>
      </c>
      <c r="E2" s="908" t="e">
        <v>#REF!</v>
      </c>
      <c r="F2" s="129" t="s">
        <v>210</v>
      </c>
      <c r="G2" s="180"/>
      <c r="H2" s="180"/>
      <c r="I2" s="180"/>
      <c r="J2" s="180"/>
    </row>
    <row r="3" spans="1:10" ht="12.75" customHeight="1">
      <c r="A3" s="628"/>
      <c r="B3" s="209"/>
      <c r="C3" s="209"/>
      <c r="D3" s="322" t="s">
        <v>215</v>
      </c>
      <c r="E3" s="210"/>
      <c r="F3" s="1113" t="e">
        <v>#REF!</v>
      </c>
      <c r="G3" s="180"/>
      <c r="H3" s="180"/>
      <c r="I3" s="180"/>
      <c r="J3" s="180"/>
    </row>
    <row r="4" spans="1:10" ht="12.75" customHeight="1">
      <c r="A4" s="628"/>
      <c r="B4" s="209"/>
      <c r="C4" s="209"/>
      <c r="D4" s="1233" t="s">
        <v>198</v>
      </c>
      <c r="E4" s="1235"/>
      <c r="F4" s="1236"/>
      <c r="G4" s="180"/>
      <c r="H4" s="180"/>
      <c r="I4" s="180"/>
      <c r="J4" s="180"/>
    </row>
    <row r="5" spans="1:10" ht="12.75" customHeight="1">
      <c r="A5" s="628"/>
      <c r="B5" s="629"/>
      <c r="C5" s="209"/>
      <c r="D5" s="322" t="s">
        <v>211</v>
      </c>
      <c r="E5" s="131"/>
      <c r="F5" s="130"/>
      <c r="G5" s="180"/>
      <c r="H5" s="180"/>
      <c r="I5" s="180"/>
      <c r="J5" s="180"/>
    </row>
    <row r="6" spans="1:10" ht="12.75" customHeight="1">
      <c r="A6" s="630" t="s">
        <v>198</v>
      </c>
      <c r="B6" s="209"/>
      <c r="C6" s="209"/>
      <c r="D6" s="1233" t="e">
        <v>#REF!</v>
      </c>
      <c r="E6" s="1235"/>
      <c r="F6" s="1236"/>
      <c r="G6" s="180"/>
      <c r="H6" s="180"/>
      <c r="I6" s="180"/>
      <c r="J6" s="180"/>
    </row>
    <row r="7" spans="1:10" ht="12.75" customHeight="1">
      <c r="A7" s="628"/>
      <c r="B7" s="209"/>
      <c r="C7" s="209"/>
      <c r="D7" s="631" t="s">
        <v>177</v>
      </c>
      <c r="E7" s="1114" t="e">
        <v>#REF!</v>
      </c>
      <c r="F7" s="135" t="e">
        <v>#REF!</v>
      </c>
      <c r="G7" s="180"/>
      <c r="H7" s="180"/>
      <c r="I7" s="180"/>
      <c r="J7" s="180"/>
    </row>
    <row r="8" spans="1:10" ht="12.75" customHeight="1">
      <c r="A8" s="632"/>
      <c r="B8" s="633"/>
      <c r="C8" s="633"/>
      <c r="D8" s="322" t="s">
        <v>214</v>
      </c>
      <c r="E8" s="1114" t="e">
        <v>#REF!</v>
      </c>
      <c r="F8" s="130"/>
      <c r="G8" s="180"/>
      <c r="H8" s="180"/>
      <c r="I8" s="180"/>
      <c r="J8" s="180"/>
    </row>
    <row r="9" spans="1:13" ht="12.75" customHeight="1">
      <c r="A9" s="632"/>
      <c r="B9" s="1376" t="s">
        <v>10</v>
      </c>
      <c r="C9" s="1376"/>
      <c r="D9" s="634"/>
      <c r="E9" s="635"/>
      <c r="F9" s="636"/>
      <c r="G9" s="180"/>
      <c r="H9" s="180"/>
      <c r="I9" s="180"/>
      <c r="J9" s="180"/>
      <c r="K9" s="1237" t="s">
        <v>181</v>
      </c>
      <c r="L9" s="1237"/>
      <c r="M9" s="1237"/>
    </row>
    <row r="10" spans="1:13" s="87" customFormat="1" ht="12.75" customHeight="1">
      <c r="A10" s="637"/>
      <c r="B10" s="1376"/>
      <c r="C10" s="1376"/>
      <c r="D10" s="638"/>
      <c r="E10" s="209"/>
      <c r="F10" s="639"/>
      <c r="G10" s="209"/>
      <c r="H10" s="209"/>
      <c r="I10" s="209"/>
      <c r="J10" s="209"/>
      <c r="K10" s="1237"/>
      <c r="L10" s="1237"/>
      <c r="M10" s="1237"/>
    </row>
    <row r="11" spans="1:13" s="87" customFormat="1" ht="12.75" customHeight="1">
      <c r="A11" s="637"/>
      <c r="B11" s="1388" t="s">
        <v>205</v>
      </c>
      <c r="C11" s="1388"/>
      <c r="D11" s="638"/>
      <c r="E11" s="209"/>
      <c r="F11" s="639"/>
      <c r="G11" s="209"/>
      <c r="H11" s="209"/>
      <c r="I11" s="209"/>
      <c r="J11" s="209"/>
      <c r="K11" s="1237"/>
      <c r="L11" s="1237"/>
      <c r="M11" s="1237"/>
    </row>
    <row r="12" spans="1:13" s="87" customFormat="1" ht="12.75" customHeight="1">
      <c r="A12" s="637"/>
      <c r="B12" s="640"/>
      <c r="C12" s="641"/>
      <c r="D12" s="638"/>
      <c r="E12" s="209"/>
      <c r="F12" s="639"/>
      <c r="G12" s="209"/>
      <c r="H12" s="209"/>
      <c r="I12" s="209"/>
      <c r="J12" s="209"/>
      <c r="K12" s="1237"/>
      <c r="L12" s="1237"/>
      <c r="M12" s="1237"/>
    </row>
    <row r="13" spans="1:13" s="87" customFormat="1" ht="12" customHeight="1">
      <c r="A13" s="637"/>
      <c r="B13" s="1388" t="s">
        <v>11</v>
      </c>
      <c r="C13" s="1388"/>
      <c r="D13" s="638"/>
      <c r="E13" s="209"/>
      <c r="F13" s="639"/>
      <c r="G13" s="209"/>
      <c r="H13" s="209"/>
      <c r="I13" s="209"/>
      <c r="J13" s="209"/>
      <c r="L13" s="1251" t="s">
        <v>32</v>
      </c>
      <c r="M13" s="1251"/>
    </row>
    <row r="14" spans="1:13" s="87" customFormat="1" ht="12.75" customHeight="1" thickBot="1">
      <c r="A14" s="642"/>
      <c r="B14" s="643"/>
      <c r="C14" s="643"/>
      <c r="D14" s="643"/>
      <c r="E14" s="644"/>
      <c r="F14" s="645"/>
      <c r="G14" s="692" t="s">
        <v>182</v>
      </c>
      <c r="H14" s="692" t="s">
        <v>182</v>
      </c>
      <c r="I14" s="692" t="s">
        <v>183</v>
      </c>
      <c r="J14" s="692" t="s">
        <v>183</v>
      </c>
      <c r="L14" s="1251"/>
      <c r="M14" s="1251"/>
    </row>
    <row r="15" spans="1:16" ht="12.75" customHeight="1">
      <c r="A15" s="1403" t="s">
        <v>60</v>
      </c>
      <c r="B15" s="1389" t="s">
        <v>12</v>
      </c>
      <c r="C15" s="1390"/>
      <c r="D15" s="646"/>
      <c r="E15" s="647"/>
      <c r="F15" s="648"/>
      <c r="G15" s="807"/>
      <c r="H15" s="807"/>
      <c r="I15" s="807"/>
      <c r="J15" s="807"/>
      <c r="K15" s="1398" t="s">
        <v>60</v>
      </c>
      <c r="L15" s="1401" t="s">
        <v>12</v>
      </c>
      <c r="M15" s="1402"/>
      <c r="N15" s="988"/>
      <c r="O15" s="989"/>
      <c r="P15" s="990"/>
    </row>
    <row r="16" spans="1:16" ht="12.75" customHeight="1">
      <c r="A16" s="1399"/>
      <c r="B16" s="1391"/>
      <c r="C16" s="1392"/>
      <c r="D16" s="649" t="s">
        <v>209</v>
      </c>
      <c r="E16" s="649" t="e">
        <v>#REF!</v>
      </c>
      <c r="F16" s="991" t="e">
        <v>#REF!</v>
      </c>
      <c r="G16" s="688" t="e">
        <v>#REF!</v>
      </c>
      <c r="H16" s="689" t="e">
        <v>#REF!</v>
      </c>
      <c r="I16" s="689" t="e">
        <v>#REF!</v>
      </c>
      <c r="J16" s="210" t="e">
        <v>#REF!</v>
      </c>
      <c r="K16" s="1399"/>
      <c r="L16" s="1391"/>
      <c r="M16" s="1392"/>
      <c r="N16" s="649" t="s">
        <v>209</v>
      </c>
      <c r="O16" s="649" t="e">
        <v>#REF!</v>
      </c>
      <c r="P16" s="991" t="e">
        <v>#REF!</v>
      </c>
    </row>
    <row r="17" spans="1:16" ht="12.75" customHeight="1">
      <c r="A17" s="1400"/>
      <c r="B17" s="1393"/>
      <c r="C17" s="1394"/>
      <c r="D17" s="650" t="s">
        <v>198</v>
      </c>
      <c r="E17" s="650" t="s">
        <v>207</v>
      </c>
      <c r="F17" s="651" t="s">
        <v>207</v>
      </c>
      <c r="G17" s="690"/>
      <c r="H17" s="691"/>
      <c r="I17" s="691"/>
      <c r="J17" s="692"/>
      <c r="K17" s="1400"/>
      <c r="L17" s="1393"/>
      <c r="M17" s="1394"/>
      <c r="N17" s="650" t="s">
        <v>198</v>
      </c>
      <c r="O17" s="650" t="s">
        <v>207</v>
      </c>
      <c r="P17" s="651" t="s">
        <v>207</v>
      </c>
    </row>
    <row r="18" spans="1:16" ht="12.75" customHeight="1">
      <c r="A18" s="1395" t="s">
        <v>352</v>
      </c>
      <c r="B18" s="1396"/>
      <c r="C18" s="1396"/>
      <c r="D18" s="1396"/>
      <c r="E18" s="1396"/>
      <c r="F18" s="1397"/>
      <c r="G18" s="992"/>
      <c r="H18" s="993"/>
      <c r="I18" s="993"/>
      <c r="J18" s="994"/>
      <c r="K18" s="1395" t="s">
        <v>74</v>
      </c>
      <c r="L18" s="1396"/>
      <c r="M18" s="1396"/>
      <c r="N18" s="1396"/>
      <c r="O18" s="1396"/>
      <c r="P18" s="1397"/>
    </row>
    <row r="19" spans="1:16" s="366" customFormat="1" ht="13.5" customHeight="1">
      <c r="A19" s="995">
        <v>1</v>
      </c>
      <c r="B19" s="996" t="s">
        <v>73</v>
      </c>
      <c r="C19" s="997"/>
      <c r="D19" s="998" t="s">
        <v>58</v>
      </c>
      <c r="E19" s="999">
        <v>5758.866</v>
      </c>
      <c r="F19" s="999">
        <v>5052.441</v>
      </c>
      <c r="G19" s="697"/>
      <c r="H19" s="698"/>
      <c r="I19" s="698"/>
      <c r="J19" s="699"/>
      <c r="K19" s="652">
        <v>1</v>
      </c>
      <c r="L19" s="653" t="s">
        <v>73</v>
      </c>
      <c r="M19" s="654"/>
      <c r="N19" s="655" t="s">
        <v>58</v>
      </c>
      <c r="O19" s="1000">
        <v>0</v>
      </c>
      <c r="P19" s="1001">
        <v>0</v>
      </c>
    </row>
    <row r="20" spans="1:16" s="366" customFormat="1" ht="13.5" customHeight="1">
      <c r="A20" s="1002" t="s">
        <v>221</v>
      </c>
      <c r="B20" s="1003" t="s">
        <v>202</v>
      </c>
      <c r="C20" s="1004"/>
      <c r="D20" s="998" t="s">
        <v>58</v>
      </c>
      <c r="E20" s="999">
        <v>1913.773</v>
      </c>
      <c r="F20" s="999">
        <v>1947.812</v>
      </c>
      <c r="G20" s="697"/>
      <c r="H20" s="698"/>
      <c r="I20" s="698"/>
      <c r="J20" s="699"/>
      <c r="K20" s="656" t="s">
        <v>221</v>
      </c>
      <c r="L20" s="216" t="s">
        <v>202</v>
      </c>
      <c r="M20" s="657"/>
      <c r="N20" s="655" t="s">
        <v>58</v>
      </c>
      <c r="O20" s="1000">
        <v>0</v>
      </c>
      <c r="P20" s="1001">
        <v>0</v>
      </c>
    </row>
    <row r="21" spans="1:16" s="366" customFormat="1" ht="13.5" customHeight="1">
      <c r="A21" s="1005" t="s">
        <v>293</v>
      </c>
      <c r="B21" s="1003" t="s">
        <v>13</v>
      </c>
      <c r="C21" s="1006"/>
      <c r="D21" s="998" t="s">
        <v>58</v>
      </c>
      <c r="E21" s="1007">
        <v>3845.093</v>
      </c>
      <c r="F21" s="1007">
        <v>3104.629</v>
      </c>
      <c r="G21" s="697"/>
      <c r="H21" s="698"/>
      <c r="I21" s="698"/>
      <c r="J21" s="699"/>
      <c r="K21" s="658" t="s">
        <v>293</v>
      </c>
      <c r="L21" s="216" t="s">
        <v>13</v>
      </c>
      <c r="M21" s="659"/>
      <c r="N21" s="655" t="s">
        <v>58</v>
      </c>
      <c r="O21" s="1000">
        <v>0</v>
      </c>
      <c r="P21" s="1001">
        <v>0</v>
      </c>
    </row>
    <row r="22" spans="1:16" s="88" customFormat="1" ht="13.5" customHeight="1">
      <c r="A22" s="652"/>
      <c r="B22" s="653" t="s">
        <v>61</v>
      </c>
      <c r="C22" s="654"/>
      <c r="D22" s="655" t="s">
        <v>58</v>
      </c>
      <c r="E22" s="294">
        <v>229.1066416426252</v>
      </c>
      <c r="F22" s="294">
        <v>189.65195033776814</v>
      </c>
      <c r="G22" s="1008"/>
      <c r="H22" s="1009"/>
      <c r="I22" s="1009"/>
      <c r="J22" s="1010"/>
      <c r="K22" s="652"/>
      <c r="L22" s="653" t="s">
        <v>61</v>
      </c>
      <c r="M22" s="654"/>
      <c r="N22" s="1011" t="s">
        <v>58</v>
      </c>
      <c r="O22" s="1012">
        <v>0</v>
      </c>
      <c r="P22" s="293">
        <v>0</v>
      </c>
    </row>
    <row r="23" spans="1:16" s="88" customFormat="1" ht="13.5" customHeight="1">
      <c r="A23" s="656"/>
      <c r="B23" s="216" t="s">
        <v>202</v>
      </c>
      <c r="C23" s="657"/>
      <c r="D23" s="655" t="s">
        <v>58</v>
      </c>
      <c r="E23" s="293">
        <v>76.13609501669015</v>
      </c>
      <c r="F23" s="293">
        <v>73.11443065335983</v>
      </c>
      <c r="G23" s="1008"/>
      <c r="H23" s="1009"/>
      <c r="I23" s="1009"/>
      <c r="J23" s="1010"/>
      <c r="K23" s="656"/>
      <c r="L23" s="216" t="s">
        <v>202</v>
      </c>
      <c r="M23" s="657"/>
      <c r="N23" s="1011" t="s">
        <v>58</v>
      </c>
      <c r="O23" s="1013"/>
      <c r="P23" s="1014"/>
    </row>
    <row r="24" spans="1:16" s="88" customFormat="1" ht="13.5" customHeight="1">
      <c r="A24" s="656"/>
      <c r="B24" s="660" t="s">
        <v>13</v>
      </c>
      <c r="C24" s="659"/>
      <c r="D24" s="655" t="s">
        <v>58</v>
      </c>
      <c r="E24" s="293">
        <v>152.97054662593504</v>
      </c>
      <c r="F24" s="293">
        <v>116.53751968440831</v>
      </c>
      <c r="G24" s="1008"/>
      <c r="H24" s="1009"/>
      <c r="I24" s="1009"/>
      <c r="J24" s="1010"/>
      <c r="K24" s="656"/>
      <c r="L24" s="660" t="s">
        <v>13</v>
      </c>
      <c r="M24" s="659"/>
      <c r="N24" s="1011" t="s">
        <v>58</v>
      </c>
      <c r="O24" s="1015"/>
      <c r="P24" s="1014"/>
    </row>
    <row r="25" spans="1:16" s="88" customFormat="1" ht="13.5" customHeight="1">
      <c r="A25" s="656"/>
      <c r="B25" s="653" t="s">
        <v>14</v>
      </c>
      <c r="C25" s="654"/>
      <c r="D25" s="655" t="s">
        <v>58</v>
      </c>
      <c r="E25" s="293">
        <v>1848.7961867068516</v>
      </c>
      <c r="F25" s="293">
        <v>1522.3710820137885</v>
      </c>
      <c r="G25" s="1008"/>
      <c r="H25" s="1009"/>
      <c r="I25" s="1009"/>
      <c r="J25" s="1010"/>
      <c r="K25" s="656"/>
      <c r="L25" s="653" t="s">
        <v>14</v>
      </c>
      <c r="M25" s="654"/>
      <c r="N25" s="1011" t="s">
        <v>58</v>
      </c>
      <c r="O25" s="1012">
        <v>0</v>
      </c>
      <c r="P25" s="293">
        <v>0</v>
      </c>
    </row>
    <row r="26" spans="1:16" s="88" customFormat="1" ht="13.5" customHeight="1">
      <c r="A26" s="656"/>
      <c r="B26" s="216" t="s">
        <v>202</v>
      </c>
      <c r="C26" s="657"/>
      <c r="D26" s="655" t="s">
        <v>58</v>
      </c>
      <c r="E26" s="293">
        <v>614.3876593660882</v>
      </c>
      <c r="F26" s="293">
        <v>586.9028599884737</v>
      </c>
      <c r="G26" s="1008"/>
      <c r="H26" s="1009"/>
      <c r="I26" s="1009"/>
      <c r="J26" s="1010"/>
      <c r="K26" s="656"/>
      <c r="L26" s="216" t="s">
        <v>202</v>
      </c>
      <c r="M26" s="657"/>
      <c r="N26" s="1011" t="s">
        <v>58</v>
      </c>
      <c r="O26" s="1015"/>
      <c r="P26" s="1014"/>
    </row>
    <row r="27" spans="1:16" s="88" customFormat="1" ht="13.5" customHeight="1">
      <c r="A27" s="656"/>
      <c r="B27" s="660" t="s">
        <v>13</v>
      </c>
      <c r="C27" s="659"/>
      <c r="D27" s="655" t="s">
        <v>58</v>
      </c>
      <c r="E27" s="293">
        <v>1234.4085273407634</v>
      </c>
      <c r="F27" s="293">
        <v>935.4682220253148</v>
      </c>
      <c r="G27" s="1008"/>
      <c r="H27" s="1009"/>
      <c r="I27" s="1009"/>
      <c r="J27" s="1010"/>
      <c r="K27" s="656"/>
      <c r="L27" s="660" t="s">
        <v>13</v>
      </c>
      <c r="M27" s="659"/>
      <c r="N27" s="1011" t="s">
        <v>58</v>
      </c>
      <c r="O27" s="1015"/>
      <c r="P27" s="1014"/>
    </row>
    <row r="28" spans="1:16" s="88" customFormat="1" ht="13.5" customHeight="1">
      <c r="A28" s="656"/>
      <c r="B28" s="653" t="s">
        <v>62</v>
      </c>
      <c r="C28" s="654"/>
      <c r="D28" s="655" t="s">
        <v>58</v>
      </c>
      <c r="E28" s="293">
        <v>3680.963171650523</v>
      </c>
      <c r="F28" s="293">
        <v>3340.4179676484428</v>
      </c>
      <c r="G28" s="1008"/>
      <c r="H28" s="1009"/>
      <c r="I28" s="1009"/>
      <c r="J28" s="1010"/>
      <c r="K28" s="656"/>
      <c r="L28" s="653" t="s">
        <v>62</v>
      </c>
      <c r="M28" s="654"/>
      <c r="N28" s="1011" t="s">
        <v>58</v>
      </c>
      <c r="O28" s="1012">
        <v>0</v>
      </c>
      <c r="P28" s="293">
        <v>0</v>
      </c>
    </row>
    <row r="29" spans="1:16" s="88" customFormat="1" ht="13.5" customHeight="1">
      <c r="A29" s="656"/>
      <c r="B29" s="216" t="s">
        <v>202</v>
      </c>
      <c r="C29" s="657"/>
      <c r="D29" s="655" t="s">
        <v>58</v>
      </c>
      <c r="E29" s="293">
        <v>1223.2492456172215</v>
      </c>
      <c r="F29" s="293">
        <v>1287.7947093581663</v>
      </c>
      <c r="G29" s="1008"/>
      <c r="H29" s="1009"/>
      <c r="I29" s="1009"/>
      <c r="J29" s="1010"/>
      <c r="K29" s="656"/>
      <c r="L29" s="216" t="s">
        <v>202</v>
      </c>
      <c r="M29" s="657"/>
      <c r="N29" s="1011" t="s">
        <v>58</v>
      </c>
      <c r="O29" s="1015"/>
      <c r="P29" s="1014"/>
    </row>
    <row r="30" spans="1:16" s="88" customFormat="1" ht="13.5" customHeight="1" thickBot="1">
      <c r="A30" s="661"/>
      <c r="B30" s="662" t="s">
        <v>13</v>
      </c>
      <c r="C30" s="663"/>
      <c r="D30" s="664" t="s">
        <v>58</v>
      </c>
      <c r="E30" s="295">
        <v>2457.7139260333015</v>
      </c>
      <c r="F30" s="295">
        <v>2052.6232582902767</v>
      </c>
      <c r="G30" s="1008"/>
      <c r="H30" s="1009"/>
      <c r="I30" s="1009"/>
      <c r="J30" s="1010"/>
      <c r="K30" s="661"/>
      <c r="L30" s="662" t="s">
        <v>13</v>
      </c>
      <c r="M30" s="663"/>
      <c r="N30" s="1016" t="s">
        <v>58</v>
      </c>
      <c r="O30" s="1017"/>
      <c r="P30" s="1018"/>
    </row>
    <row r="31" spans="1:11" s="88" customFormat="1" ht="13.5" customHeight="1" thickBot="1">
      <c r="A31" s="672"/>
      <c r="B31" s="216"/>
      <c r="C31" s="673"/>
      <c r="D31" s="393" t="s">
        <v>158</v>
      </c>
      <c r="E31" s="319">
        <v>0</v>
      </c>
      <c r="F31" s="319">
        <v>0</v>
      </c>
      <c r="G31" s="325"/>
      <c r="H31" s="325"/>
      <c r="I31" s="325"/>
      <c r="J31" s="216"/>
      <c r="K31" s="673"/>
    </row>
    <row r="32" spans="1:11" s="88" customFormat="1" ht="13.5" customHeight="1" thickBot="1">
      <c r="A32" s="672"/>
      <c r="B32" s="216"/>
      <c r="C32" s="673"/>
      <c r="D32" s="393" t="s">
        <v>175</v>
      </c>
      <c r="E32" s="319">
        <v>0</v>
      </c>
      <c r="F32" s="319">
        <v>0</v>
      </c>
      <c r="G32" s="325"/>
      <c r="H32" s="325"/>
      <c r="I32" s="325"/>
      <c r="J32" s="216"/>
      <c r="K32" s="673"/>
    </row>
    <row r="33" spans="1:10" s="88" customFormat="1" ht="19.5" customHeight="1">
      <c r="A33" s="674" t="s">
        <v>21</v>
      </c>
      <c r="B33" s="675"/>
      <c r="C33" s="675"/>
      <c r="D33" s="676"/>
      <c r="E33" s="677"/>
      <c r="F33" s="678"/>
      <c r="G33" s="86"/>
      <c r="H33" s="86"/>
      <c r="I33" s="86"/>
      <c r="J33" s="86"/>
    </row>
    <row r="34" spans="1:9" ht="18.75" customHeight="1">
      <c r="A34" s="620" t="s">
        <v>63</v>
      </c>
      <c r="B34" s="621" t="s">
        <v>64</v>
      </c>
      <c r="C34" s="212"/>
      <c r="D34" s="212"/>
      <c r="E34" s="212"/>
      <c r="F34" s="211"/>
      <c r="I34" s="1120"/>
    </row>
    <row r="35" spans="1:6" ht="17.25" customHeight="1">
      <c r="A35" s="217"/>
      <c r="B35" s="622" t="s">
        <v>66</v>
      </c>
      <c r="C35" s="212"/>
      <c r="D35" s="212"/>
      <c r="E35" s="212"/>
      <c r="F35" s="211"/>
    </row>
    <row r="36" spans="1:6" ht="17.25" customHeight="1">
      <c r="A36" s="217"/>
      <c r="B36" s="622" t="s">
        <v>67</v>
      </c>
      <c r="C36" s="212"/>
      <c r="D36" s="212"/>
      <c r="E36" s="212"/>
      <c r="F36" s="211"/>
    </row>
    <row r="37" spans="1:6" ht="17.25" customHeight="1">
      <c r="A37" s="218"/>
      <c r="B37" s="215" t="s">
        <v>68</v>
      </c>
      <c r="C37" s="623"/>
      <c r="D37" s="623"/>
      <c r="E37" s="623"/>
      <c r="F37" s="624"/>
    </row>
    <row r="38" spans="1:6" ht="18" customHeight="1" thickBot="1">
      <c r="A38" s="219" t="s">
        <v>63</v>
      </c>
      <c r="B38" s="220" t="s">
        <v>59</v>
      </c>
      <c r="C38" s="213"/>
      <c r="D38" s="213"/>
      <c r="E38" s="213"/>
      <c r="F38" s="214"/>
    </row>
    <row r="40" spans="5:7" ht="12.75">
      <c r="E40" s="87"/>
      <c r="F40" s="87"/>
      <c r="G40" s="87"/>
    </row>
    <row r="41" spans="5:7" ht="12.75">
      <c r="E41" s="1118"/>
      <c r="F41" s="1119"/>
      <c r="G41" s="87"/>
    </row>
    <row r="42" spans="5:7" ht="12.75">
      <c r="E42" s="1118"/>
      <c r="F42" s="1119"/>
      <c r="G42" s="87"/>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10111.679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2013-03-25T14:52:10Z</cp:lastPrinted>
  <dcterms:created xsi:type="dcterms:W3CDTF">1998-09-16T16:39:33Z</dcterms:created>
  <dcterms:modified xsi:type="dcterms:W3CDTF">2017-10-20T08:56:28Z</dcterms:modified>
  <cp:category/>
  <cp:version/>
  <cp:contentType/>
  <cp:contentStatus/>
</cp:coreProperties>
</file>