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1840" windowHeight="13740" activeTab="0"/>
  </bookViews>
  <sheets>
    <sheet name="B-3" sheetId="1" r:id="rId1"/>
    <sheet name="B-3 GWP" sheetId="2" r:id="rId2"/>
  </sheets>
  <definedNames>
    <definedName name="_xlnm.Print_Area" localSheetId="0">'B-3'!$A$1:$S$50</definedName>
  </definedNames>
  <calcPr fullCalcOnLoad="1"/>
</workbook>
</file>

<file path=xl/sharedStrings.xml><?xml version="1.0" encoding="utf-8"?>
<sst xmlns="http://schemas.openxmlformats.org/spreadsheetml/2006/main" count="154" uniqueCount="135">
  <si>
    <t>Unit</t>
  </si>
  <si>
    <t>Carbon dioxide</t>
  </si>
  <si>
    <t>Mt/year</t>
  </si>
  <si>
    <t>Nitrous oxide</t>
  </si>
  <si>
    <t>Methane</t>
  </si>
  <si>
    <t>HFCs (specify in note)</t>
  </si>
  <si>
    <t>kt/year</t>
  </si>
  <si>
    <t>PFCs (specify in note)</t>
  </si>
  <si>
    <r>
      <t>SF</t>
    </r>
    <r>
      <rPr>
        <vertAlign val="subscript"/>
        <sz val="12"/>
        <color indexed="8"/>
        <rFont val="Calibri"/>
        <family val="2"/>
      </rPr>
      <t>6</t>
    </r>
  </si>
  <si>
    <r>
      <rPr>
        <b/>
        <sz val="12"/>
        <color indexed="8"/>
        <rFont val="Calibri"/>
        <family val="2"/>
      </rPr>
      <t xml:space="preserve">Aggregated emissions by sectors (in CO2 equivalents)               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</t>
    </r>
  </si>
  <si>
    <t>Energy-total</t>
  </si>
  <si>
    <t>of which - combustion in stationary sources</t>
  </si>
  <si>
    <t>of which - combustion in mobile sources</t>
  </si>
  <si>
    <t>of which - fugitive emissions</t>
  </si>
  <si>
    <t xml:space="preserve">Industrial Processes </t>
  </si>
  <si>
    <t>Solvent and Other Product use</t>
  </si>
  <si>
    <t>Agriculture</t>
  </si>
  <si>
    <t>Land use and forestry</t>
  </si>
  <si>
    <t>Waste</t>
  </si>
  <si>
    <t xml:space="preserve">   Specific emissions (without LULUCF)</t>
  </si>
  <si>
    <t>Country population</t>
  </si>
  <si>
    <t>Country area</t>
  </si>
  <si>
    <t>If your country has adopted emission reduction target under the Kyoto Protocol and or at the national level, please present this information as a note.</t>
  </si>
  <si>
    <t>If your country has developed emission projections for GHGs, please present this information as a note.</t>
  </si>
  <si>
    <t>More information</t>
  </si>
  <si>
    <t xml:space="preserve">Detailed information on GHG emissions can be found in the National Communications of Belarus, the Russian Federation and Ukraine  at </t>
  </si>
  <si>
    <t>http://unfccc.int/national_reports/annex_i_natcom/submitted_natcom/items/4903.php</t>
  </si>
  <si>
    <t>Detailed information on GHG emissions can be found in the National Communications for  other countries at</t>
  </si>
  <si>
    <t xml:space="preserve">http://unfccc.int/national_reports/non-annex_i_natcom/items/2979.php   </t>
  </si>
  <si>
    <t>Detailed information on methodology for emission inventories can be found in 2006 IPCC Guidelines for National Greenhouse Gas Inventories at:</t>
  </si>
  <si>
    <t>http://www.ipcc-nggip.iges.or.jp/public/2006gl/index.html</t>
  </si>
  <si>
    <t xml:space="preserve">Updated   detailed information on reporting emission inventories can be found in    the  Updated UNFCCC reporting guidelines on annual inventories following incorporation of the provisions of decision 14/CP.11  at                  </t>
  </si>
  <si>
    <t>English version: http://unfccc.int/resource/docs/2006/sbsta/eng/09.pdf</t>
  </si>
  <si>
    <t>Notes</t>
  </si>
  <si>
    <r>
      <t xml:space="preserve">Absolute values of emissions 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0"/>
      </rPr>
      <t xml:space="preserve">(in CO2 equivalents)         </t>
    </r>
  </si>
  <si>
    <t>Common Name</t>
  </si>
  <si>
    <t>Chemical Formula  </t>
  </si>
  <si>
    <t>Carbon dioxide  </t>
  </si>
  <si>
    <t>1  </t>
  </si>
  <si>
    <t>25  </t>
  </si>
  <si>
    <t>Nitrous oxide  </t>
  </si>
  <si>
    <t>298  </t>
  </si>
  <si>
    <t>1,640  </t>
  </si>
  <si>
    <t>HFC-23  </t>
  </si>
  <si>
    <t>14,800  </t>
  </si>
  <si>
    <t>HFC-32  </t>
  </si>
  <si>
    <t>675  </t>
  </si>
  <si>
    <t>HFC-125  </t>
  </si>
  <si>
    <t>3,500  </t>
  </si>
  <si>
    <t>HFC-134a  </t>
  </si>
  <si>
    <t>1,430  </t>
  </si>
  <si>
    <t>HFC-143a  </t>
  </si>
  <si>
    <t>4,470  </t>
  </si>
  <si>
    <t>HFC-152a  </t>
  </si>
  <si>
    <t>124  </t>
  </si>
  <si>
    <t>HFC-227ea  </t>
  </si>
  <si>
    <t>3,220  </t>
  </si>
  <si>
    <t>HFC-236fa  </t>
  </si>
  <si>
    <t>9,810  </t>
  </si>
  <si>
    <t>HFC-245fa  </t>
  </si>
  <si>
    <t>1030  </t>
  </si>
  <si>
    <t>HFC-365mfc  </t>
  </si>
  <si>
    <t>794  </t>
  </si>
  <si>
    <t>HFC-43-10mee  </t>
  </si>
  <si>
    <t>Sulphur hexafluoride  </t>
  </si>
  <si>
    <t>22,800  </t>
  </si>
  <si>
    <t>Nitrogen trifluoride  </t>
  </si>
  <si>
    <t>17,200  </t>
  </si>
  <si>
    <t>PFC-14  </t>
  </si>
  <si>
    <t>7,390  </t>
  </si>
  <si>
    <t>PFC-116  </t>
  </si>
  <si>
    <t>12,200  </t>
  </si>
  <si>
    <t>PFC-218  </t>
  </si>
  <si>
    <t>8,830  </t>
  </si>
  <si>
    <t>PFC-318  </t>
  </si>
  <si>
    <t>10,300  </t>
  </si>
  <si>
    <t>PFC-3-1-10  </t>
  </si>
  <si>
    <t>8,860  </t>
  </si>
  <si>
    <t>PFC-4-1-12  </t>
  </si>
  <si>
    <t>9,160  </t>
  </si>
  <si>
    <t>PFC-5-1-14  </t>
  </si>
  <si>
    <t>9,300  </t>
  </si>
  <si>
    <t>PFC-9-1-18  </t>
  </si>
  <si>
    <t>&gt;7,500  </t>
  </si>
  <si>
    <t>trifluoromethyl sulphur pentafluoride </t>
  </si>
  <si>
    <t>17,700  </t>
  </si>
  <si>
    <t>Global Warming Potential for 100-year Time Horizon  </t>
  </si>
  <si>
    <t>Global Warming Potentials for relevant Greenhouse Gases</t>
  </si>
  <si>
    <t>Note:</t>
  </si>
  <si>
    <r>
      <t>In order to aggregate the emissions of different GHGs, these are presented in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equivalent, based on the concept of its global warming potential (GWP)</t>
    </r>
    <r>
      <rPr>
        <sz val="8"/>
        <color indexed="8"/>
        <rFont val="Calibri"/>
        <family val="2"/>
      </rPr>
      <t> </t>
    </r>
    <r>
      <rPr>
        <sz val="11"/>
        <color indexed="8"/>
        <rFont val="Calibri"/>
        <family val="2"/>
      </rPr>
      <t>. The GWP is the estimated potential of a greenhouse gas to contribute to global warming in the atmosphere. It compares the amount of heat trapped by a certain mass of the gas in question to the amount of heat trapped by a similar mass of carbon dioxide (whose GWP is standardized to 1)</t>
    </r>
  </si>
  <si>
    <t>Perfluorinated compounds  (PFCs)</t>
  </si>
  <si>
    <t>C4F10</t>
  </si>
  <si>
    <t>C5F12</t>
  </si>
  <si>
    <t>C6F14</t>
  </si>
  <si>
    <t>C10F18</t>
  </si>
  <si>
    <t>SF5CF3</t>
  </si>
  <si>
    <t>Hydrofluorocarbons (HFCs)</t>
  </si>
  <si>
    <t>Source: Fourth Assessment Report of the Intergovernmental Panel on Climate Change, 2007: Working Group I Report "The Physical Science Basis" (http://www.ipcc.ch/pdf/assessment-report/ar4/wg1/ar4-wg1-chapter2.pdf)</t>
  </si>
  <si>
    <t>Net emissions/removals by Land use, land use change, forestry (LULUCF)</t>
  </si>
  <si>
    <r>
      <rPr>
        <b/>
        <sz val="12"/>
        <rFont val="Calibri"/>
        <family val="0"/>
      </rPr>
      <t xml:space="preserve">Aggregated emissions including emissions/removals from LULUCF (CO2 equivalents)                  </t>
    </r>
    <r>
      <rPr>
        <sz val="12"/>
        <rFont val="Calibri"/>
        <family val="0"/>
      </rPr>
      <t>Row 7 + row 8</t>
    </r>
  </si>
  <si>
    <r>
      <t>CO</t>
    </r>
    <r>
      <rPr>
        <vertAlign val="subscript"/>
        <sz val="12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> </t>
    </r>
  </si>
  <si>
    <r>
      <t>N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  </t>
    </r>
  </si>
  <si>
    <r>
      <t>CH</t>
    </r>
    <r>
      <rPr>
        <vertAlign val="subscript"/>
        <sz val="12"/>
        <color indexed="8"/>
        <rFont val="Calibri"/>
        <family val="2"/>
      </rPr>
      <t xml:space="preserve">4 </t>
    </r>
    <r>
      <rPr>
        <sz val="12"/>
        <color indexed="8"/>
        <rFont val="Calibri"/>
        <family val="2"/>
      </rPr>
      <t> </t>
    </r>
  </si>
  <si>
    <r>
      <t>CHF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</si>
  <si>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F</t>
    </r>
    <r>
      <rPr>
        <vertAlign val="subscript"/>
        <sz val="12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> </t>
    </r>
  </si>
  <si>
    <r>
      <t>CHF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</si>
  <si>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FCF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</si>
  <si>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</si>
  <si>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CHF</t>
    </r>
    <r>
      <rPr>
        <vertAlign val="subscript"/>
        <sz val="12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> </t>
    </r>
  </si>
  <si>
    <r>
      <t>CF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CHFCF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</si>
  <si>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CF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</si>
  <si>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CHF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</si>
  <si>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</si>
  <si>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CF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CHFCHFCF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</si>
  <si>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NF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</si>
  <si>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CF</t>
    </r>
    <r>
      <rPr>
        <vertAlign val="subscript"/>
        <sz val="12"/>
        <color indexed="8"/>
        <rFont val="Calibri"/>
        <family val="2"/>
      </rPr>
      <t xml:space="preserve">4 </t>
    </r>
    <r>
      <rPr>
        <sz val="12"/>
        <color indexed="8"/>
        <rFont val="Calibri"/>
        <family val="2"/>
      </rPr>
      <t> </t>
    </r>
  </si>
  <si>
    <r>
      <t>C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F</t>
    </r>
    <r>
      <rPr>
        <vertAlign val="subscript"/>
        <sz val="12"/>
        <color indexed="8"/>
        <rFont val="Calibri"/>
        <family val="2"/>
      </rPr>
      <t xml:space="preserve">6 </t>
    </r>
    <r>
      <rPr>
        <sz val="12"/>
        <color indexed="8"/>
        <rFont val="Calibri"/>
        <family val="2"/>
      </rPr>
      <t> </t>
    </r>
  </si>
  <si>
    <r>
      <t>C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F</t>
    </r>
    <r>
      <rPr>
        <vertAlign val="subscript"/>
        <sz val="12"/>
        <color indexed="8"/>
        <rFont val="Calibri"/>
        <family val="2"/>
      </rPr>
      <t>8</t>
    </r>
  </si>
  <si>
    <r>
      <t>C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>F</t>
    </r>
    <r>
      <rPr>
        <vertAlign val="subscript"/>
        <sz val="12"/>
        <color indexed="8"/>
        <rFont val="Calibri"/>
        <family val="2"/>
      </rPr>
      <t>8</t>
    </r>
  </si>
  <si>
    <r>
      <t>SF</t>
    </r>
    <r>
      <rPr>
        <vertAlign val="subscript"/>
        <sz val="12"/>
        <color indexed="8"/>
        <rFont val="Calibri"/>
        <family val="2"/>
      </rPr>
      <t xml:space="preserve">6 </t>
    </r>
    <r>
      <rPr>
        <sz val="12"/>
        <color indexed="8"/>
        <rFont val="Calibri"/>
        <family val="2"/>
      </rPr>
      <t> </t>
    </r>
  </si>
  <si>
    <r>
      <t xml:space="preserve">Aggregated GHG emissions per capita                                                                                     </t>
    </r>
    <r>
      <rPr>
        <sz val="12"/>
        <rFont val="Calibri"/>
        <family val="0"/>
      </rPr>
      <t xml:space="preserve"> </t>
    </r>
    <r>
      <rPr>
        <sz val="12"/>
        <rFont val="Calibri"/>
        <family val="0"/>
      </rPr>
      <t xml:space="preserve">Row 9 / row 19                            </t>
    </r>
  </si>
  <si>
    <r>
      <t xml:space="preserve">Aggregated GHG emissions per square kilometre                                           </t>
    </r>
    <r>
      <rPr>
        <sz val="12"/>
        <rFont val="Calibri"/>
        <family val="0"/>
      </rPr>
      <t xml:space="preserve"> </t>
    </r>
    <r>
      <rPr>
        <sz val="12"/>
        <rFont val="Calibri"/>
        <family val="0"/>
      </rPr>
      <t xml:space="preserve">Row 9 / row 21                                    </t>
    </r>
  </si>
  <si>
    <r>
      <t xml:space="preserve">Aggregated GHG emissions per unit of GDP                                                            </t>
    </r>
    <r>
      <rPr>
        <sz val="12"/>
        <color indexed="8"/>
        <rFont val="Calibri"/>
        <family val="2"/>
      </rPr>
      <t xml:space="preserve">   </t>
    </r>
    <r>
      <rPr>
        <sz val="12"/>
        <rFont val="Calibri"/>
        <family val="0"/>
      </rPr>
      <t xml:space="preserve">Row 9 / row 23                                     </t>
    </r>
  </si>
  <si>
    <t>Russian version: http://unfccc.int/resource/docs/2006/sbsta/rus/09r.pdf
If data for any year are not available, please insert “n/a” in the respective table cell.</t>
  </si>
  <si>
    <t>million people</t>
  </si>
  <si>
    <t>1000 km2</t>
  </si>
  <si>
    <t>1000 t CO2 eq /km2</t>
  </si>
  <si>
    <t>Billion internat. dollars</t>
  </si>
  <si>
    <t>t CO2 eq /1000 internat. dollars</t>
  </si>
  <si>
    <t>t CO2 eq /capita</t>
  </si>
  <si>
    <t>Please fill in marked-in-blue cells manually; marked-in-grey cells will fill in automatically with formulas applied.</t>
  </si>
  <si>
    <r>
      <rPr>
        <b/>
        <sz val="12"/>
        <rFont val="Calibri"/>
        <family val="0"/>
      </rPr>
      <t xml:space="preserve">Aggregated emissions (CO2 equivalents)                                               </t>
    </r>
    <r>
      <rPr>
        <sz val="12"/>
        <rFont val="Calibri"/>
        <family val="0"/>
      </rPr>
      <t xml:space="preserve">Row 1 + row 2 + row 3  + 0.001 x (row 4 + row 5 + row 6)                    </t>
    </r>
    <r>
      <rPr>
        <b/>
        <sz val="12"/>
        <rFont val="Calibri"/>
        <family val="0"/>
      </rPr>
      <t xml:space="preserve">           </t>
    </r>
    <r>
      <rPr>
        <sz val="12"/>
        <rFont val="Calibri"/>
        <family val="0"/>
      </rPr>
      <t xml:space="preserve">                   </t>
    </r>
  </si>
  <si>
    <r>
      <t xml:space="preserve">Time series data on the indicators for 1990-2013, Table B-3: Greenhouse gas emissions: </t>
    </r>
    <r>
      <rPr>
        <i/>
        <sz val="14"/>
        <color indexed="8"/>
        <rFont val="Calibri"/>
        <family val="2"/>
      </rPr>
      <t xml:space="preserve"> (country name)</t>
    </r>
  </si>
  <si>
    <t xml:space="preserve">Values of GDP in PPP in constant prices of 2011 in International dollars can be found at http://data.worldbank.org/indicator/NY.GDP.MKTP.PP.KD </t>
  </si>
  <si>
    <t>GDP at PPP at constant prices (2011)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</si>
</sst>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Kč&quot;;\-#,##0\ &quot;Kč&quot;"/>
    <numFmt numFmtId="193" formatCode="#,##0\ &quot;Kč&quot;;[Red]\-#,##0\ &quot;Kč&quot;"/>
    <numFmt numFmtId="194" formatCode="#,##0.00\ &quot;Kč&quot;;\-#,##0.00\ &quot;Kč&quot;"/>
    <numFmt numFmtId="195" formatCode="#,##0.00\ &quot;Kč&quot;;[Red]\-#,##0.00\ &quot;Kč&quot;"/>
    <numFmt numFmtId="196" formatCode="_-* #,##0\ &quot;Kč&quot;_-;\-* #,##0\ &quot;Kč&quot;_-;_-* &quot;-&quot;\ &quot;Kč&quot;_-;_-@_-"/>
    <numFmt numFmtId="197" formatCode="_-* #,##0\ _K_č_-;\-* #,##0\ _K_č_-;_-* &quot;-&quot;\ _K_č_-;_-@_-"/>
    <numFmt numFmtId="198" formatCode="_-* #,##0.00\ &quot;Kč&quot;_-;\-* #,##0.00\ &quot;Kč&quot;_-;_-* &quot;-&quot;??\ &quot;Kč&quot;_-;_-@_-"/>
    <numFmt numFmtId="199" formatCode="_-* #,##0.00\ _K_č_-;\-* #,##0.00\ _K_č_-;_-* &quot;-&quot;??\ _K_č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10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vertAlign val="sub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0" fillId="33" borderId="0" xfId="0" applyFont="1" applyFill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horizontal="left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9" fillId="0" borderId="26" xfId="0" applyFont="1" applyBorder="1" applyAlignment="1">
      <alignment vertical="center" wrapText="1"/>
    </xf>
    <xf numFmtId="0" fontId="49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51" fillId="0" borderId="30" xfId="0" applyFont="1" applyBorder="1" applyAlignment="1">
      <alignment horizontal="left"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0" fillId="33" borderId="0" xfId="0" applyFont="1" applyFill="1" applyAlignment="1" applyProtection="1">
      <alignment/>
      <protection locked="0"/>
    </xf>
    <xf numFmtId="0" fontId="49" fillId="34" borderId="30" xfId="0" applyFont="1" applyFill="1" applyBorder="1" applyAlignment="1" applyProtection="1">
      <alignment/>
      <protection locked="0"/>
    </xf>
    <xf numFmtId="0" fontId="49" fillId="34" borderId="10" xfId="0" applyFont="1" applyFill="1" applyBorder="1" applyAlignment="1" applyProtection="1">
      <alignment/>
      <protection locked="0"/>
    </xf>
    <xf numFmtId="0" fontId="49" fillId="0" borderId="30" xfId="0" applyFont="1" applyBorder="1" applyAlignment="1" applyProtection="1">
      <alignment/>
      <protection locked="0"/>
    </xf>
    <xf numFmtId="0" fontId="49" fillId="33" borderId="31" xfId="0" applyFont="1" applyFill="1" applyBorder="1" applyAlignment="1" applyProtection="1">
      <alignment horizontal="left" vertical="top" wrapText="1"/>
      <protection locked="0"/>
    </xf>
    <xf numFmtId="0" fontId="49" fillId="33" borderId="32" xfId="0" applyFont="1" applyFill="1" applyBorder="1" applyAlignment="1" applyProtection="1">
      <alignment horizontal="center" vertical="top" wrapText="1"/>
      <protection locked="0"/>
    </xf>
    <xf numFmtId="0" fontId="49" fillId="33" borderId="30" xfId="0" applyFont="1" applyFill="1" applyBorder="1" applyAlignment="1" applyProtection="1">
      <alignment horizontal="center" vertical="center"/>
      <protection locked="0"/>
    </xf>
    <xf numFmtId="0" fontId="49" fillId="8" borderId="32" xfId="0" applyFont="1" applyFill="1" applyBorder="1" applyAlignment="1" applyProtection="1">
      <alignment horizontal="center" vertical="top" wrapText="1"/>
      <protection locked="0"/>
    </xf>
    <xf numFmtId="0" fontId="8" fillId="33" borderId="31" xfId="0" applyFont="1" applyFill="1" applyBorder="1" applyAlignment="1" applyProtection="1">
      <alignment horizontal="left" vertical="top" wrapText="1"/>
      <protection locked="0"/>
    </xf>
    <xf numFmtId="0" fontId="51" fillId="8" borderId="32" xfId="0" applyFont="1" applyFill="1" applyBorder="1" applyAlignment="1" applyProtection="1">
      <alignment horizontal="center" vertical="top" wrapText="1"/>
      <protection locked="0"/>
    </xf>
    <xf numFmtId="0" fontId="8" fillId="33" borderId="31" xfId="0" applyFont="1" applyFill="1" applyBorder="1" applyAlignment="1" applyProtection="1">
      <alignment horizontal="left" vertical="top" wrapText="1"/>
      <protection locked="0"/>
    </xf>
    <xf numFmtId="0" fontId="8" fillId="33" borderId="33" xfId="0" applyFont="1" applyFill="1" applyBorder="1" applyAlignment="1" applyProtection="1">
      <alignment horizontal="left" vertical="top" wrapText="1"/>
      <protection locked="0"/>
    </xf>
    <xf numFmtId="0" fontId="51" fillId="8" borderId="34" xfId="0" applyFont="1" applyFill="1" applyBorder="1" applyAlignment="1" applyProtection="1">
      <alignment horizontal="center" vertical="top" wrapText="1"/>
      <protection locked="0"/>
    </xf>
    <xf numFmtId="0" fontId="49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0" fontId="51" fillId="33" borderId="31" xfId="0" applyFont="1" applyFill="1" applyBorder="1" applyAlignment="1" applyProtection="1">
      <alignment horizontal="left" vertical="top" wrapText="1"/>
      <protection locked="0"/>
    </xf>
    <xf numFmtId="0" fontId="51" fillId="33" borderId="35" xfId="0" applyFont="1" applyFill="1" applyBorder="1" applyAlignment="1" applyProtection="1">
      <alignment horizontal="left" vertical="top" wrapText="1"/>
      <protection locked="0"/>
    </xf>
    <xf numFmtId="0" fontId="49" fillId="34" borderId="10" xfId="0" applyFont="1" applyFill="1" applyBorder="1" applyAlignment="1" applyProtection="1">
      <alignment/>
      <protection locked="0"/>
    </xf>
    <xf numFmtId="0" fontId="7" fillId="33" borderId="31" xfId="0" applyFont="1" applyFill="1" applyBorder="1" applyAlignment="1" applyProtection="1">
      <alignment horizontal="left" vertical="top" wrapText="1"/>
      <protection locked="0"/>
    </xf>
    <xf numFmtId="0" fontId="51" fillId="35" borderId="32" xfId="0" applyFont="1" applyFill="1" applyBorder="1" applyAlignment="1" applyProtection="1">
      <alignment horizontal="center" vertical="top" wrapText="1"/>
      <protection/>
    </xf>
    <xf numFmtId="0" fontId="51" fillId="35" borderId="34" xfId="0" applyFont="1" applyFill="1" applyBorder="1" applyAlignment="1" applyProtection="1">
      <alignment horizontal="center" vertical="top" wrapText="1"/>
      <protection/>
    </xf>
    <xf numFmtId="0" fontId="50" fillId="33" borderId="0" xfId="0" applyFont="1" applyFill="1" applyAlignment="1" applyProtection="1">
      <alignment horizontal="left"/>
      <protection locked="0"/>
    </xf>
    <xf numFmtId="0" fontId="49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horizontal="center"/>
      <protection locked="0"/>
    </xf>
    <xf numFmtId="0" fontId="49" fillId="33" borderId="34" xfId="0" applyFont="1" applyFill="1" applyBorder="1" applyAlignment="1" applyProtection="1">
      <alignment horizontal="center" vertical="top" wrapText="1"/>
      <protection locked="0"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41" fillId="33" borderId="14" xfId="53" applyFont="1" applyFill="1" applyBorder="1" applyAlignment="1" applyProtection="1">
      <alignment/>
      <protection/>
    </xf>
    <xf numFmtId="0" fontId="41" fillId="33" borderId="0" xfId="53" applyFont="1" applyFill="1" applyBorder="1" applyAlignment="1" applyProtection="1">
      <alignment/>
      <protection/>
    </xf>
    <xf numFmtId="0" fontId="41" fillId="33" borderId="34" xfId="53" applyFont="1" applyFill="1" applyBorder="1" applyAlignment="1" applyProtection="1">
      <alignment/>
      <protection/>
    </xf>
    <xf numFmtId="0" fontId="0" fillId="33" borderId="14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34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34" xfId="0" applyFont="1" applyFill="1" applyBorder="1" applyAlignment="1">
      <alignment/>
    </xf>
    <xf numFmtId="0" fontId="49" fillId="33" borderId="39" xfId="0" applyFont="1" applyFill="1" applyBorder="1" applyAlignment="1">
      <alignment/>
    </xf>
    <xf numFmtId="0" fontId="52" fillId="33" borderId="0" xfId="0" applyFont="1" applyFill="1" applyAlignment="1" applyProtection="1">
      <alignment horizontal="left"/>
      <protection locked="0"/>
    </xf>
    <xf numFmtId="0" fontId="50" fillId="8" borderId="0" xfId="0" applyFont="1" applyFill="1" applyAlignment="1" applyProtection="1">
      <alignment horizontal="left"/>
      <protection locked="0"/>
    </xf>
    <xf numFmtId="0" fontId="51" fillId="34" borderId="10" xfId="0" applyFont="1" applyFill="1" applyBorder="1" applyAlignment="1" applyProtection="1">
      <alignment/>
      <protection locked="0"/>
    </xf>
    <xf numFmtId="0" fontId="51" fillId="34" borderId="40" xfId="0" applyFont="1" applyFill="1" applyBorder="1" applyAlignment="1" applyProtection="1">
      <alignment/>
      <protection locked="0"/>
    </xf>
    <xf numFmtId="0" fontId="51" fillId="34" borderId="41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40" xfId="0" applyFont="1" applyFill="1" applyBorder="1" applyAlignment="1" applyProtection="1">
      <alignment horizontal="left" vertical="center" wrapText="1"/>
      <protection locked="0"/>
    </xf>
    <xf numFmtId="0" fontId="5" fillId="34" borderId="41" xfId="0" applyFont="1" applyFill="1" applyBorder="1" applyAlignment="1" applyProtection="1">
      <alignment horizontal="left" vertical="center" wrapText="1"/>
      <protection locked="0"/>
    </xf>
    <xf numFmtId="0" fontId="51" fillId="34" borderId="10" xfId="0" applyFont="1" applyFill="1" applyBorder="1" applyAlignment="1" applyProtection="1">
      <alignment horizontal="left" vertical="top" wrapText="1"/>
      <protection locked="0"/>
    </xf>
    <xf numFmtId="0" fontId="51" fillId="34" borderId="40" xfId="0" applyFont="1" applyFill="1" applyBorder="1" applyAlignment="1" applyProtection="1">
      <alignment horizontal="left" vertical="top" wrapText="1"/>
      <protection locked="0"/>
    </xf>
    <xf numFmtId="0" fontId="51" fillId="34" borderId="41" xfId="0" applyFont="1" applyFill="1" applyBorder="1" applyAlignment="1" applyProtection="1">
      <alignment horizontal="left" vertical="top" wrapText="1"/>
      <protection locked="0"/>
    </xf>
    <xf numFmtId="0" fontId="47" fillId="33" borderId="42" xfId="0" applyFont="1" applyFill="1" applyBorder="1" applyAlignment="1">
      <alignment/>
    </xf>
    <xf numFmtId="0" fontId="47" fillId="33" borderId="39" xfId="0" applyFont="1" applyFill="1" applyBorder="1" applyAlignment="1">
      <alignment/>
    </xf>
    <xf numFmtId="0" fontId="47" fillId="33" borderId="43" xfId="0" applyFont="1" applyFill="1" applyBorder="1" applyAlignment="1">
      <alignment/>
    </xf>
    <xf numFmtId="0" fontId="51" fillId="0" borderId="42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47" fillId="0" borderId="42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51" fillId="0" borderId="42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0" fillId="33" borderId="0" xfId="0" applyFont="1" applyFill="1" applyAlignment="1">
      <alignment horizont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2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fccc.int/national_reports/annex_i_natcom/submitted_natcom/items/4903.php" TargetMode="External" /><Relationship Id="rId2" Type="http://schemas.openxmlformats.org/officeDocument/2006/relationships/hyperlink" Target="http://unfccc.int/national_reports/non-annex_i_natcom/items/2979.php" TargetMode="External" /><Relationship Id="rId3" Type="http://schemas.openxmlformats.org/officeDocument/2006/relationships/hyperlink" Target="http://www.ipcc-nggip.iges.or.jp/public/2006gl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85" zoomScaleNormal="85" workbookViewId="0" topLeftCell="A1">
      <selection activeCell="B33" sqref="B33"/>
    </sheetView>
  </sheetViews>
  <sheetFormatPr defaultColWidth="8.8515625" defaultRowHeight="15"/>
  <cols>
    <col min="1" max="1" width="8.8515625" style="0" customWidth="1"/>
    <col min="2" max="2" width="30.7109375" style="0" customWidth="1"/>
    <col min="3" max="3" width="15.7109375" style="0" customWidth="1"/>
  </cols>
  <sheetData>
    <row r="1" spans="1:19" ht="24.75" customHeight="1">
      <c r="A1" s="37"/>
      <c r="B1" s="84" t="s">
        <v>132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8" ht="18">
      <c r="A2" s="3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">
      <c r="A3" s="59"/>
      <c r="B3" s="83" t="s">
        <v>130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.75" thickBot="1">
      <c r="A4" s="59"/>
      <c r="B4" s="60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9" ht="15.75" thickBot="1">
      <c r="A5" s="38"/>
      <c r="B5" s="39"/>
      <c r="C5" s="85" t="s">
        <v>34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7"/>
    </row>
    <row r="6" spans="1:19" ht="15.75" thickBot="1">
      <c r="A6" s="40"/>
      <c r="B6" s="41"/>
      <c r="C6" s="42" t="s">
        <v>0</v>
      </c>
      <c r="D6" s="42">
        <v>1990</v>
      </c>
      <c r="E6" s="42">
        <v>1995</v>
      </c>
      <c r="F6" s="42">
        <v>2000</v>
      </c>
      <c r="G6" s="42">
        <v>2001</v>
      </c>
      <c r="H6" s="42">
        <v>2002</v>
      </c>
      <c r="I6" s="42">
        <v>2003</v>
      </c>
      <c r="J6" s="42">
        <v>2004</v>
      </c>
      <c r="K6" s="42">
        <v>2005</v>
      </c>
      <c r="L6" s="42">
        <v>2006</v>
      </c>
      <c r="M6" s="42">
        <v>2007</v>
      </c>
      <c r="N6" s="42">
        <v>2008</v>
      </c>
      <c r="O6" s="42">
        <v>2009</v>
      </c>
      <c r="P6" s="42">
        <v>2010</v>
      </c>
      <c r="Q6" s="42">
        <v>2011</v>
      </c>
      <c r="R6" s="42">
        <v>2012</v>
      </c>
      <c r="S6" s="42">
        <v>2013</v>
      </c>
    </row>
    <row r="7" spans="1:19" ht="15.75" thickBot="1">
      <c r="A7" s="43">
        <v>1</v>
      </c>
      <c r="B7" s="41" t="s">
        <v>1</v>
      </c>
      <c r="C7" s="42" t="s">
        <v>2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5.75" thickBot="1">
      <c r="A8" s="43">
        <v>2</v>
      </c>
      <c r="B8" s="41" t="s">
        <v>3</v>
      </c>
      <c r="C8" s="42" t="s">
        <v>2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15.75" thickBot="1">
      <c r="A9" s="43">
        <v>3</v>
      </c>
      <c r="B9" s="41" t="s">
        <v>4</v>
      </c>
      <c r="C9" s="42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5.75" thickBot="1">
      <c r="A10" s="43">
        <v>4</v>
      </c>
      <c r="B10" s="41" t="s">
        <v>5</v>
      </c>
      <c r="C10" s="42" t="s">
        <v>6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15.75" thickBot="1">
      <c r="A11" s="43">
        <v>5</v>
      </c>
      <c r="B11" s="41" t="s">
        <v>7</v>
      </c>
      <c r="C11" s="42" t="s">
        <v>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18" thickBot="1">
      <c r="A12" s="43">
        <v>6</v>
      </c>
      <c r="B12" s="41" t="s">
        <v>8</v>
      </c>
      <c r="C12" s="42" t="s">
        <v>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60.75" thickBot="1">
      <c r="A13" s="43">
        <v>7</v>
      </c>
      <c r="B13" s="45" t="s">
        <v>131</v>
      </c>
      <c r="C13" s="42" t="s">
        <v>2</v>
      </c>
      <c r="D13" s="56">
        <f>D7+D8+D9+0.001*(D10+D11+D12)</f>
        <v>0</v>
      </c>
      <c r="E13" s="56">
        <f aca="true" t="shared" si="0" ref="E13:R13">E7+E8+E9+0.001*(E10+E11+E12)</f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0</v>
      </c>
      <c r="S13" s="56">
        <f>S7+S8+S9+0.001*(S10+S11+S12)</f>
        <v>0</v>
      </c>
    </row>
    <row r="14" spans="1:19" ht="45.75" thickBot="1">
      <c r="A14" s="43">
        <v>8</v>
      </c>
      <c r="B14" s="47" t="s">
        <v>98</v>
      </c>
      <c r="C14" s="42" t="s">
        <v>2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60.75" thickBot="1">
      <c r="A15" s="43">
        <v>9</v>
      </c>
      <c r="B15" s="48" t="s">
        <v>99</v>
      </c>
      <c r="C15" s="61" t="s">
        <v>2</v>
      </c>
      <c r="D15" s="57">
        <f>D13+D14</f>
        <v>0</v>
      </c>
      <c r="E15" s="57">
        <f aca="true" t="shared" si="1" ref="E15:R15">E13+E14</f>
        <v>0</v>
      </c>
      <c r="F15" s="57">
        <f t="shared" si="1"/>
        <v>0</v>
      </c>
      <c r="G15" s="57">
        <f t="shared" si="1"/>
        <v>0</v>
      </c>
      <c r="H15" s="57">
        <f t="shared" si="1"/>
        <v>0</v>
      </c>
      <c r="I15" s="57">
        <f t="shared" si="1"/>
        <v>0</v>
      </c>
      <c r="J15" s="57">
        <f t="shared" si="1"/>
        <v>0</v>
      </c>
      <c r="K15" s="57">
        <f t="shared" si="1"/>
        <v>0</v>
      </c>
      <c r="L15" s="57">
        <f t="shared" si="1"/>
        <v>0</v>
      </c>
      <c r="M15" s="57">
        <f t="shared" si="1"/>
        <v>0</v>
      </c>
      <c r="N15" s="57">
        <f t="shared" si="1"/>
        <v>0</v>
      </c>
      <c r="O15" s="57">
        <f t="shared" si="1"/>
        <v>0</v>
      </c>
      <c r="P15" s="57">
        <f t="shared" si="1"/>
        <v>0</v>
      </c>
      <c r="Q15" s="57">
        <f t="shared" si="1"/>
        <v>0</v>
      </c>
      <c r="R15" s="57">
        <f t="shared" si="1"/>
        <v>0</v>
      </c>
      <c r="S15" s="57">
        <f>S13+S14</f>
        <v>0</v>
      </c>
    </row>
    <row r="16" spans="1:19" ht="15.75" customHeight="1" thickBot="1">
      <c r="A16" s="50"/>
      <c r="B16" s="51"/>
      <c r="C16" s="88" t="s">
        <v>9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</row>
    <row r="17" spans="1:19" ht="15.75" thickBot="1">
      <c r="A17" s="40"/>
      <c r="B17" s="41"/>
      <c r="C17" s="42" t="s">
        <v>0</v>
      </c>
      <c r="D17" s="42">
        <v>1990</v>
      </c>
      <c r="E17" s="42">
        <v>1995</v>
      </c>
      <c r="F17" s="42">
        <v>2000</v>
      </c>
      <c r="G17" s="42">
        <v>2001</v>
      </c>
      <c r="H17" s="42">
        <v>2002</v>
      </c>
      <c r="I17" s="42">
        <v>2003</v>
      </c>
      <c r="J17" s="42">
        <v>2004</v>
      </c>
      <c r="K17" s="42">
        <v>2005</v>
      </c>
      <c r="L17" s="42">
        <v>2006</v>
      </c>
      <c r="M17" s="42">
        <v>2007</v>
      </c>
      <c r="N17" s="42">
        <v>2008</v>
      </c>
      <c r="O17" s="42">
        <v>2009</v>
      </c>
      <c r="P17" s="42">
        <v>2010</v>
      </c>
      <c r="Q17" s="42">
        <v>2011</v>
      </c>
      <c r="R17" s="42">
        <v>2012</v>
      </c>
      <c r="S17" s="42">
        <v>2013</v>
      </c>
    </row>
    <row r="18" spans="1:19" ht="15.75" thickBot="1">
      <c r="A18" s="43">
        <v>10</v>
      </c>
      <c r="B18" s="52" t="s">
        <v>10</v>
      </c>
      <c r="C18" s="42" t="s">
        <v>2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30.75" thickBot="1">
      <c r="A19" s="43">
        <v>11</v>
      </c>
      <c r="B19" s="41" t="s">
        <v>11</v>
      </c>
      <c r="C19" s="42" t="s">
        <v>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30.75" thickBot="1">
      <c r="A20" s="43">
        <v>12</v>
      </c>
      <c r="B20" s="41" t="s">
        <v>12</v>
      </c>
      <c r="C20" s="42" t="s">
        <v>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5.75" thickBot="1">
      <c r="A21" s="43">
        <v>13</v>
      </c>
      <c r="B21" s="41" t="s">
        <v>13</v>
      </c>
      <c r="C21" s="42" t="s">
        <v>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15.75" thickBot="1">
      <c r="A22" s="43">
        <v>14</v>
      </c>
      <c r="B22" s="52" t="s">
        <v>14</v>
      </c>
      <c r="C22" s="42" t="s">
        <v>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5.75" thickBot="1">
      <c r="A23" s="43">
        <v>15</v>
      </c>
      <c r="B23" s="52" t="s">
        <v>15</v>
      </c>
      <c r="C23" s="42" t="s">
        <v>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5.75" thickBot="1">
      <c r="A24" s="43">
        <v>16</v>
      </c>
      <c r="B24" s="52" t="s">
        <v>16</v>
      </c>
      <c r="C24" s="42" t="s">
        <v>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5.75" thickBot="1">
      <c r="A25" s="43">
        <v>17</v>
      </c>
      <c r="B25" s="52" t="s">
        <v>17</v>
      </c>
      <c r="C25" s="42" t="s">
        <v>2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5.75" thickBot="1">
      <c r="A26" s="43">
        <v>18</v>
      </c>
      <c r="B26" s="53" t="s">
        <v>18</v>
      </c>
      <c r="C26" s="61" t="s">
        <v>2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6.5" customHeight="1" thickBot="1">
      <c r="A27" s="50"/>
      <c r="B27" s="54"/>
      <c r="C27" s="91" t="s">
        <v>19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3"/>
    </row>
    <row r="28" spans="1:19" ht="15.75" thickBot="1">
      <c r="A28" s="40"/>
      <c r="B28" s="41"/>
      <c r="C28" s="42" t="s">
        <v>0</v>
      </c>
      <c r="D28" s="42">
        <v>1990</v>
      </c>
      <c r="E28" s="42">
        <v>1995</v>
      </c>
      <c r="F28" s="42">
        <v>2000</v>
      </c>
      <c r="G28" s="42">
        <v>2001</v>
      </c>
      <c r="H28" s="42">
        <v>2002</v>
      </c>
      <c r="I28" s="42">
        <v>2003</v>
      </c>
      <c r="J28" s="42">
        <v>2004</v>
      </c>
      <c r="K28" s="42">
        <v>2005</v>
      </c>
      <c r="L28" s="42">
        <v>2006</v>
      </c>
      <c r="M28" s="42">
        <v>2007</v>
      </c>
      <c r="N28" s="42">
        <v>2008</v>
      </c>
      <c r="O28" s="42">
        <v>2009</v>
      </c>
      <c r="P28" s="42">
        <v>2010</v>
      </c>
      <c r="Q28" s="42">
        <v>2011</v>
      </c>
      <c r="R28" s="42">
        <v>2012</v>
      </c>
      <c r="S28" s="42">
        <v>2013</v>
      </c>
    </row>
    <row r="29" spans="1:19" ht="15.75" thickBot="1">
      <c r="A29" s="43">
        <v>19</v>
      </c>
      <c r="B29" s="41" t="s">
        <v>20</v>
      </c>
      <c r="C29" s="42" t="s">
        <v>124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45.75" thickBot="1">
      <c r="A30" s="43">
        <v>20</v>
      </c>
      <c r="B30" s="55" t="s">
        <v>120</v>
      </c>
      <c r="C30" s="42" t="s">
        <v>129</v>
      </c>
      <c r="D30" s="56" t="str">
        <f>IF(D29="","n/a",D15/D29)</f>
        <v>n/a</v>
      </c>
      <c r="E30" s="56" t="str">
        <f aca="true" t="shared" si="2" ref="E30:R30">IF(E29="","n/a",E15/E29)</f>
        <v>n/a</v>
      </c>
      <c r="F30" s="56" t="str">
        <f t="shared" si="2"/>
        <v>n/a</v>
      </c>
      <c r="G30" s="56" t="str">
        <f t="shared" si="2"/>
        <v>n/a</v>
      </c>
      <c r="H30" s="56" t="str">
        <f t="shared" si="2"/>
        <v>n/a</v>
      </c>
      <c r="I30" s="56" t="str">
        <f t="shared" si="2"/>
        <v>n/a</v>
      </c>
      <c r="J30" s="56" t="str">
        <f t="shared" si="2"/>
        <v>n/a</v>
      </c>
      <c r="K30" s="56" t="str">
        <f t="shared" si="2"/>
        <v>n/a</v>
      </c>
      <c r="L30" s="56" t="str">
        <f t="shared" si="2"/>
        <v>n/a</v>
      </c>
      <c r="M30" s="56" t="str">
        <f t="shared" si="2"/>
        <v>n/a</v>
      </c>
      <c r="N30" s="56" t="str">
        <f t="shared" si="2"/>
        <v>n/a</v>
      </c>
      <c r="O30" s="56" t="str">
        <f t="shared" si="2"/>
        <v>n/a</v>
      </c>
      <c r="P30" s="56" t="str">
        <f t="shared" si="2"/>
        <v>n/a</v>
      </c>
      <c r="Q30" s="56" t="str">
        <f t="shared" si="2"/>
        <v>n/a</v>
      </c>
      <c r="R30" s="56" t="str">
        <f t="shared" si="2"/>
        <v>n/a</v>
      </c>
      <c r="S30" s="56" t="str">
        <f>IF(S29="","n/a",S15/S29)</f>
        <v>n/a</v>
      </c>
    </row>
    <row r="31" spans="1:19" ht="15.75" thickBot="1">
      <c r="A31" s="43">
        <v>21</v>
      </c>
      <c r="B31" s="47" t="s">
        <v>21</v>
      </c>
      <c r="C31" s="42" t="s">
        <v>125</v>
      </c>
      <c r="D31" s="46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45.75" thickBot="1">
      <c r="A32" s="43">
        <v>22</v>
      </c>
      <c r="B32" s="55" t="s">
        <v>121</v>
      </c>
      <c r="C32" s="42" t="s">
        <v>126</v>
      </c>
      <c r="D32" s="56" t="str">
        <f>IF(D31="","n/a",D15/D31)</f>
        <v>n/a</v>
      </c>
      <c r="E32" s="56" t="str">
        <f aca="true" t="shared" si="3" ref="E32:R32">IF(E31="","n/a",E15/E31)</f>
        <v>n/a</v>
      </c>
      <c r="F32" s="56" t="str">
        <f t="shared" si="3"/>
        <v>n/a</v>
      </c>
      <c r="G32" s="56" t="str">
        <f t="shared" si="3"/>
        <v>n/a</v>
      </c>
      <c r="H32" s="56" t="str">
        <f t="shared" si="3"/>
        <v>n/a</v>
      </c>
      <c r="I32" s="56" t="str">
        <f t="shared" si="3"/>
        <v>n/a</v>
      </c>
      <c r="J32" s="56" t="str">
        <f t="shared" si="3"/>
        <v>n/a</v>
      </c>
      <c r="K32" s="56" t="str">
        <f t="shared" si="3"/>
        <v>n/a</v>
      </c>
      <c r="L32" s="56" t="str">
        <f t="shared" si="3"/>
        <v>n/a</v>
      </c>
      <c r="M32" s="56" t="str">
        <f t="shared" si="3"/>
        <v>n/a</v>
      </c>
      <c r="N32" s="56" t="str">
        <f t="shared" si="3"/>
        <v>n/a</v>
      </c>
      <c r="O32" s="56" t="str">
        <f t="shared" si="3"/>
        <v>n/a</v>
      </c>
      <c r="P32" s="56" t="str">
        <f t="shared" si="3"/>
        <v>n/a</v>
      </c>
      <c r="Q32" s="56" t="str">
        <f t="shared" si="3"/>
        <v>n/a</v>
      </c>
      <c r="R32" s="56" t="str">
        <f t="shared" si="3"/>
        <v>n/a</v>
      </c>
      <c r="S32" s="56" t="str">
        <f>IF(S31="","n/a",S15/S31)</f>
        <v>n/a</v>
      </c>
    </row>
    <row r="33" spans="1:19" ht="30.75" thickBot="1">
      <c r="A33" s="43">
        <v>23</v>
      </c>
      <c r="B33" s="41" t="s">
        <v>134</v>
      </c>
      <c r="C33" s="42" t="s">
        <v>127</v>
      </c>
      <c r="D33" s="4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45.75" thickBot="1">
      <c r="A34" s="43">
        <v>24</v>
      </c>
      <c r="B34" s="52" t="s">
        <v>122</v>
      </c>
      <c r="C34" s="42" t="s">
        <v>128</v>
      </c>
      <c r="D34" s="56" t="str">
        <f>IF(D33="","n/a",D15/D33)</f>
        <v>n/a</v>
      </c>
      <c r="E34" s="56" t="str">
        <f aca="true" t="shared" si="4" ref="E34:R34">IF(E33="","n/a",E15/E33)</f>
        <v>n/a</v>
      </c>
      <c r="F34" s="56" t="str">
        <f t="shared" si="4"/>
        <v>n/a</v>
      </c>
      <c r="G34" s="56" t="str">
        <f t="shared" si="4"/>
        <v>n/a</v>
      </c>
      <c r="H34" s="56" t="str">
        <f t="shared" si="4"/>
        <v>n/a</v>
      </c>
      <c r="I34" s="56" t="str">
        <f t="shared" si="4"/>
        <v>n/a</v>
      </c>
      <c r="J34" s="56" t="str">
        <f t="shared" si="4"/>
        <v>n/a</v>
      </c>
      <c r="K34" s="56" t="str">
        <f t="shared" si="4"/>
        <v>n/a</v>
      </c>
      <c r="L34" s="56" t="str">
        <f t="shared" si="4"/>
        <v>n/a</v>
      </c>
      <c r="M34" s="56" t="str">
        <f t="shared" si="4"/>
        <v>n/a</v>
      </c>
      <c r="N34" s="56" t="str">
        <f t="shared" si="4"/>
        <v>n/a</v>
      </c>
      <c r="O34" s="56" t="str">
        <f t="shared" si="4"/>
        <v>n/a</v>
      </c>
      <c r="P34" s="56" t="str">
        <f t="shared" si="4"/>
        <v>n/a</v>
      </c>
      <c r="Q34" s="56" t="str">
        <f t="shared" si="4"/>
        <v>n/a</v>
      </c>
      <c r="R34" s="56" t="str">
        <f t="shared" si="4"/>
        <v>n/a</v>
      </c>
      <c r="S34" s="56" t="str">
        <f>IF(S33="","n/a",S15/S33)</f>
        <v>n/a</v>
      </c>
    </row>
    <row r="35" spans="1:18" ht="15.75" thickBot="1">
      <c r="A35" s="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9" ht="15">
      <c r="A36" s="2"/>
      <c r="B36" s="94" t="s">
        <v>33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/>
    </row>
    <row r="37" spans="1:19" ht="15">
      <c r="A37" s="2"/>
      <c r="B37" s="67" t="s">
        <v>22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</row>
    <row r="38" spans="1:19" ht="15">
      <c r="A38" s="2"/>
      <c r="B38" s="76" t="s">
        <v>23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8"/>
    </row>
    <row r="39" spans="1:19" ht="13.5">
      <c r="A39" s="4"/>
      <c r="B39" s="79" t="s">
        <v>24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</row>
    <row r="40" spans="1:19" ht="15">
      <c r="A40" s="2"/>
      <c r="B40" s="67" t="s">
        <v>133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/>
    </row>
    <row r="41" spans="1:19" ht="15">
      <c r="A41" s="2"/>
      <c r="B41" s="67" t="s">
        <v>25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/>
    </row>
    <row r="42" spans="1:19" ht="15">
      <c r="A42" s="2"/>
      <c r="B42" s="70" t="s">
        <v>26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2"/>
    </row>
    <row r="43" spans="1:19" ht="15">
      <c r="A43" s="2"/>
      <c r="B43" s="67" t="s">
        <v>27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/>
    </row>
    <row r="44" spans="1:19" ht="15">
      <c r="A44" s="2"/>
      <c r="B44" s="70" t="s">
        <v>28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2"/>
    </row>
    <row r="45" spans="1:19" ht="15">
      <c r="A45" s="2"/>
      <c r="B45" s="67" t="s">
        <v>29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9"/>
    </row>
    <row r="46" spans="1:19" ht="15">
      <c r="A46" s="2"/>
      <c r="B46" s="70" t="s">
        <v>30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2"/>
    </row>
    <row r="47" spans="1:19" ht="30.75" customHeight="1">
      <c r="A47" s="5"/>
      <c r="B47" s="73" t="s">
        <v>31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5"/>
    </row>
    <row r="48" spans="1:19" ht="15.75" customHeight="1">
      <c r="A48" s="3"/>
      <c r="B48" s="73" t="s">
        <v>32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5"/>
    </row>
    <row r="49" spans="1:19" ht="30.75" customHeight="1">
      <c r="A49" s="3"/>
      <c r="B49" s="73" t="s">
        <v>123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5"/>
    </row>
    <row r="50" spans="1:19" ht="15" thickBot="1">
      <c r="A50" s="1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4"/>
    </row>
  </sheetData>
  <sheetProtection/>
  <mergeCells count="20">
    <mergeCell ref="B43:S43"/>
    <mergeCell ref="B44:S44"/>
    <mergeCell ref="B35:R35"/>
    <mergeCell ref="B3:R3"/>
    <mergeCell ref="B42:S42"/>
    <mergeCell ref="B1:S1"/>
    <mergeCell ref="C5:S5"/>
    <mergeCell ref="C16:S16"/>
    <mergeCell ref="C27:S27"/>
    <mergeCell ref="B36:S36"/>
    <mergeCell ref="B45:S45"/>
    <mergeCell ref="B46:S46"/>
    <mergeCell ref="B47:S47"/>
    <mergeCell ref="B48:S48"/>
    <mergeCell ref="B49:S49"/>
    <mergeCell ref="B37:S37"/>
    <mergeCell ref="B38:S38"/>
    <mergeCell ref="B39:S39"/>
    <mergeCell ref="B40:S40"/>
    <mergeCell ref="B41:S41"/>
  </mergeCells>
  <hyperlinks>
    <hyperlink ref="B42" r:id="rId1" display="http://unfccc.int/national_reports/annex_i_natcom/submitted_natcom/items/4903.php"/>
    <hyperlink ref="B44" r:id="rId2" display="http://unfccc.int/national_reports/non-annex_i_natcom/items/2979.php   "/>
    <hyperlink ref="B46" r:id="rId3" display="http://www.ipcc-nggip.iges.or.jp/public/2006gl/index.html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/>
  <rowBreaks count="1" manualBreakCount="1">
    <brk id="2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9">
      <selection activeCell="B45" sqref="B45"/>
    </sheetView>
  </sheetViews>
  <sheetFormatPr defaultColWidth="8.8515625" defaultRowHeight="15"/>
  <cols>
    <col min="1" max="1" width="26.140625" style="0" bestFit="1" customWidth="1"/>
    <col min="2" max="2" width="34.8515625" style="0" customWidth="1"/>
    <col min="3" max="3" width="19.140625" style="0" customWidth="1"/>
    <col min="4" max="4" width="22.7109375" style="0" customWidth="1"/>
  </cols>
  <sheetData>
    <row r="1" spans="1:4" ht="18.75" customHeight="1">
      <c r="A1" s="109" t="s">
        <v>87</v>
      </c>
      <c r="B1" s="109"/>
      <c r="C1" s="109"/>
      <c r="D1" s="109"/>
    </row>
    <row r="2" spans="1:4" ht="18.75" customHeight="1">
      <c r="A2" s="8"/>
      <c r="B2" s="8"/>
      <c r="C2" s="8"/>
      <c r="D2" s="8"/>
    </row>
    <row r="3" spans="1:4" ht="42.75" customHeight="1">
      <c r="A3" s="110" t="s">
        <v>97</v>
      </c>
      <c r="B3" s="111"/>
      <c r="C3" s="111"/>
      <c r="D3" s="112"/>
    </row>
    <row r="4" spans="1:4" ht="42.75" customHeight="1" thickBot="1">
      <c r="A4" s="9"/>
      <c r="B4" s="10"/>
      <c r="C4" s="10"/>
      <c r="D4" s="10"/>
    </row>
    <row r="5" spans="1:5" ht="47.25" customHeight="1" thickBot="1">
      <c r="A5" s="11"/>
      <c r="B5" s="12" t="s">
        <v>35</v>
      </c>
      <c r="C5" s="13" t="s">
        <v>36</v>
      </c>
      <c r="D5" s="14" t="s">
        <v>86</v>
      </c>
      <c r="E5" s="6"/>
    </row>
    <row r="6" spans="1:5" ht="16.5">
      <c r="A6" s="15"/>
      <c r="B6" s="16" t="s">
        <v>37</v>
      </c>
      <c r="C6" s="17" t="s">
        <v>100</v>
      </c>
      <c r="D6" s="18" t="s">
        <v>38</v>
      </c>
      <c r="E6" s="7"/>
    </row>
    <row r="7" spans="1:5" ht="16.5">
      <c r="A7" s="15"/>
      <c r="B7" s="19" t="s">
        <v>40</v>
      </c>
      <c r="C7" s="20" t="s">
        <v>101</v>
      </c>
      <c r="D7" s="21" t="s">
        <v>41</v>
      </c>
      <c r="E7" s="7"/>
    </row>
    <row r="8" spans="1:5" ht="18" thickBot="1">
      <c r="A8" s="15"/>
      <c r="B8" s="22" t="s">
        <v>4</v>
      </c>
      <c r="C8" s="23" t="s">
        <v>102</v>
      </c>
      <c r="D8" s="24" t="s">
        <v>39</v>
      </c>
      <c r="E8" s="7"/>
    </row>
    <row r="9" spans="1:5" ht="16.5">
      <c r="A9" s="106" t="s">
        <v>96</v>
      </c>
      <c r="B9" s="25" t="s">
        <v>43</v>
      </c>
      <c r="C9" s="26" t="s">
        <v>103</v>
      </c>
      <c r="D9" s="27" t="s">
        <v>44</v>
      </c>
      <c r="E9" s="7"/>
    </row>
    <row r="10" spans="1:5" ht="16.5">
      <c r="A10" s="107"/>
      <c r="B10" s="19" t="s">
        <v>45</v>
      </c>
      <c r="C10" s="20" t="s">
        <v>104</v>
      </c>
      <c r="D10" s="21" t="s">
        <v>46</v>
      </c>
      <c r="E10" s="7"/>
    </row>
    <row r="11" spans="1:5" ht="16.5">
      <c r="A11" s="107"/>
      <c r="B11" s="19" t="s">
        <v>47</v>
      </c>
      <c r="C11" s="20" t="s">
        <v>105</v>
      </c>
      <c r="D11" s="21" t="s">
        <v>48</v>
      </c>
      <c r="E11" s="7"/>
    </row>
    <row r="12" spans="1:5" ht="16.5">
      <c r="A12" s="107"/>
      <c r="B12" s="19" t="s">
        <v>49</v>
      </c>
      <c r="C12" s="20" t="s">
        <v>106</v>
      </c>
      <c r="D12" s="21" t="s">
        <v>50</v>
      </c>
      <c r="E12" s="7"/>
    </row>
    <row r="13" spans="1:5" ht="16.5">
      <c r="A13" s="107"/>
      <c r="B13" s="19" t="s">
        <v>51</v>
      </c>
      <c r="C13" s="20" t="s">
        <v>107</v>
      </c>
      <c r="D13" s="21" t="s">
        <v>52</v>
      </c>
      <c r="E13" s="7"/>
    </row>
    <row r="14" spans="1:5" ht="16.5">
      <c r="A14" s="107"/>
      <c r="B14" s="19" t="s">
        <v>53</v>
      </c>
      <c r="C14" s="20" t="s">
        <v>108</v>
      </c>
      <c r="D14" s="21" t="s">
        <v>54</v>
      </c>
      <c r="E14" s="7"/>
    </row>
    <row r="15" spans="1:5" ht="16.5">
      <c r="A15" s="107"/>
      <c r="B15" s="19" t="s">
        <v>55</v>
      </c>
      <c r="C15" s="20" t="s">
        <v>109</v>
      </c>
      <c r="D15" s="21" t="s">
        <v>56</v>
      </c>
      <c r="E15" s="7"/>
    </row>
    <row r="16" spans="1:5" ht="16.5">
      <c r="A16" s="107"/>
      <c r="B16" s="19" t="s">
        <v>57</v>
      </c>
      <c r="C16" s="20" t="s">
        <v>110</v>
      </c>
      <c r="D16" s="21" t="s">
        <v>58</v>
      </c>
      <c r="E16" s="7"/>
    </row>
    <row r="17" spans="1:5" ht="16.5">
      <c r="A17" s="107"/>
      <c r="B17" s="19" t="s">
        <v>59</v>
      </c>
      <c r="C17" s="20" t="s">
        <v>111</v>
      </c>
      <c r="D17" s="21" t="s">
        <v>60</v>
      </c>
      <c r="E17" s="7"/>
    </row>
    <row r="18" spans="1:5" ht="18" customHeight="1">
      <c r="A18" s="107"/>
      <c r="B18" s="19" t="s">
        <v>61</v>
      </c>
      <c r="C18" s="20" t="s">
        <v>112</v>
      </c>
      <c r="D18" s="21" t="s">
        <v>62</v>
      </c>
      <c r="E18" s="7"/>
    </row>
    <row r="19" spans="1:5" ht="18" customHeight="1" thickBot="1">
      <c r="A19" s="108"/>
      <c r="B19" s="22" t="s">
        <v>63</v>
      </c>
      <c r="C19" s="23" t="s">
        <v>113</v>
      </c>
      <c r="D19" s="24" t="s">
        <v>42</v>
      </c>
      <c r="E19" s="7"/>
    </row>
    <row r="20" spans="1:5" ht="18" customHeight="1">
      <c r="A20" s="97" t="s">
        <v>90</v>
      </c>
      <c r="B20" s="25" t="s">
        <v>66</v>
      </c>
      <c r="C20" s="26" t="s">
        <v>114</v>
      </c>
      <c r="D20" s="27" t="s">
        <v>67</v>
      </c>
      <c r="E20" s="7"/>
    </row>
    <row r="21" spans="1:5" ht="18" customHeight="1">
      <c r="A21" s="98"/>
      <c r="B21" s="19" t="s">
        <v>68</v>
      </c>
      <c r="C21" s="20" t="s">
        <v>115</v>
      </c>
      <c r="D21" s="21" t="s">
        <v>69</v>
      </c>
      <c r="E21" s="7"/>
    </row>
    <row r="22" spans="1:5" ht="16.5">
      <c r="A22" s="98"/>
      <c r="B22" s="19" t="s">
        <v>70</v>
      </c>
      <c r="C22" s="20" t="s">
        <v>116</v>
      </c>
      <c r="D22" s="21" t="s">
        <v>71</v>
      </c>
      <c r="E22" s="7"/>
    </row>
    <row r="23" spans="1:5" ht="16.5">
      <c r="A23" s="98"/>
      <c r="B23" s="19" t="s">
        <v>72</v>
      </c>
      <c r="C23" s="28" t="s">
        <v>117</v>
      </c>
      <c r="D23" s="21" t="s">
        <v>73</v>
      </c>
      <c r="E23" s="7"/>
    </row>
    <row r="24" spans="1:4" ht="18" customHeight="1">
      <c r="A24" s="98"/>
      <c r="B24" s="19" t="s">
        <v>74</v>
      </c>
      <c r="C24" s="28" t="s">
        <v>118</v>
      </c>
      <c r="D24" s="21" t="s">
        <v>75</v>
      </c>
    </row>
    <row r="25" spans="1:4" ht="18" customHeight="1">
      <c r="A25" s="98"/>
      <c r="B25" s="19" t="s">
        <v>76</v>
      </c>
      <c r="C25" s="28" t="s">
        <v>91</v>
      </c>
      <c r="D25" s="21" t="s">
        <v>77</v>
      </c>
    </row>
    <row r="26" spans="1:4" ht="18" customHeight="1">
      <c r="A26" s="98"/>
      <c r="B26" s="19" t="s">
        <v>78</v>
      </c>
      <c r="C26" s="28" t="s">
        <v>92</v>
      </c>
      <c r="D26" s="21" t="s">
        <v>79</v>
      </c>
    </row>
    <row r="27" spans="1:4" ht="18" customHeight="1">
      <c r="A27" s="98"/>
      <c r="B27" s="19" t="s">
        <v>80</v>
      </c>
      <c r="C27" s="29" t="s">
        <v>93</v>
      </c>
      <c r="D27" s="21" t="s">
        <v>81</v>
      </c>
    </row>
    <row r="28" spans="1:4" ht="18" customHeight="1">
      <c r="A28" s="98"/>
      <c r="B28" s="19" t="s">
        <v>82</v>
      </c>
      <c r="C28" s="20" t="s">
        <v>94</v>
      </c>
      <c r="D28" s="21" t="s">
        <v>83</v>
      </c>
    </row>
    <row r="29" spans="1:4" ht="33.75" customHeight="1" thickBot="1">
      <c r="A29" s="99"/>
      <c r="B29" s="30" t="s">
        <v>84</v>
      </c>
      <c r="C29" s="31" t="s">
        <v>95</v>
      </c>
      <c r="D29" s="32" t="s">
        <v>85</v>
      </c>
    </row>
    <row r="30" spans="1:4" ht="18" customHeight="1" thickBot="1">
      <c r="A30" s="33"/>
      <c r="B30" s="34" t="s">
        <v>64</v>
      </c>
      <c r="C30" s="35" t="s">
        <v>119</v>
      </c>
      <c r="D30" s="36" t="s">
        <v>65</v>
      </c>
    </row>
    <row r="31" spans="2:4" ht="15" thickBot="1">
      <c r="B31" s="65"/>
      <c r="C31" s="65"/>
      <c r="D31" s="66"/>
    </row>
    <row r="32" spans="1:4" ht="13.5">
      <c r="A32" s="103" t="s">
        <v>88</v>
      </c>
      <c r="B32" s="104"/>
      <c r="C32" s="104"/>
      <c r="D32" s="105"/>
    </row>
    <row r="33" spans="1:4" ht="66.75" customHeight="1" thickBot="1">
      <c r="A33" s="100" t="s">
        <v>89</v>
      </c>
      <c r="B33" s="101"/>
      <c r="C33" s="101"/>
      <c r="D33" s="102"/>
    </row>
  </sheetData>
  <sheetProtection/>
  <mergeCells count="6">
    <mergeCell ref="A20:A29"/>
    <mergeCell ref="A33:D33"/>
    <mergeCell ref="A32:D32"/>
    <mergeCell ref="A9:A19"/>
    <mergeCell ref="A1:D1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</dc:creator>
  <cp:keywords/>
  <dc:description/>
  <cp:lastModifiedBy>Christin Thurow</cp:lastModifiedBy>
  <cp:lastPrinted>2013-02-20T15:39:38Z</cp:lastPrinted>
  <dcterms:created xsi:type="dcterms:W3CDTF">2012-12-01T12:31:32Z</dcterms:created>
  <dcterms:modified xsi:type="dcterms:W3CDTF">2014-12-17T08:48:38Z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